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06\Desktop\"/>
    </mc:Choice>
  </mc:AlternateContent>
  <xr:revisionPtr revIDLastSave="0" documentId="13_ncr:1_{48CA2522-C34E-49BC-AFEC-7F03150C90EE}" xr6:coauthVersionLast="37" xr6:coauthVersionMax="37" xr10:uidLastSave="{00000000-0000-0000-0000-000000000000}"/>
  <bookViews>
    <workbookView xWindow="0" yWindow="0" windowWidth="11565" windowHeight="12105" tabRatio="724" xr2:uid="{00000000-000D-0000-FFFF-FFFF00000000}"/>
  </bookViews>
  <sheets>
    <sheet name="100" sheetId="14" r:id="rId1"/>
    <sheet name="100-2" sheetId="1" r:id="rId2"/>
    <sheet name="CALENDARIO FINANCIERO Ejemplo" sheetId="4" state="hidden" r:id="rId3"/>
    <sheet name="200" sheetId="7" r:id="rId4"/>
    <sheet name="300" sheetId="8" r:id="rId5"/>
    <sheet name="500" sheetId="9" r:id="rId6"/>
    <sheet name="600" sheetId="10" r:id="rId7"/>
    <sheet name="800" sheetId="11" r:id="rId8"/>
    <sheet name="Calendario Financiero" sheetId="13" r:id="rId9"/>
    <sheet name="Descripción llenado PAAAS" sheetId="5" state="hidden" r:id="rId10"/>
  </sheets>
  <definedNames>
    <definedName name="_xlnm._FilterDatabase" localSheetId="0" hidden="1">'100'!$A$3:$BC$33</definedName>
    <definedName name="_xlnm._FilterDatabase" localSheetId="1" hidden="1">'100-2'!$A$2:$BC$32</definedName>
    <definedName name="_xlnm._FilterDatabase" localSheetId="3" hidden="1">'200'!$A$2:$BC$32</definedName>
    <definedName name="_xlnm._FilterDatabase" localSheetId="4" hidden="1">'300'!$A$2:$BC$32</definedName>
    <definedName name="_xlnm._FilterDatabase" localSheetId="5" hidden="1">'500'!$A$2:$BC$32</definedName>
    <definedName name="_xlnm._FilterDatabase" localSheetId="6" hidden="1">'600'!$A$2:$BC$32</definedName>
    <definedName name="_xlnm._FilterDatabase" localSheetId="7" hidden="1">'800'!$A$2:$BC$32</definedName>
    <definedName name="_xlnm.Print_Area" localSheetId="2">'CALENDARIO FINANCIERO Ejemplo'!$A$8:$C$17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79" i="10" l="1"/>
  <c r="Q179" i="10" s="1"/>
  <c r="X179" i="10" s="1"/>
  <c r="R179" i="10"/>
  <c r="S179" i="10"/>
  <c r="T179" i="10"/>
  <c r="U179" i="10" s="1"/>
  <c r="V179" i="10"/>
  <c r="W179" i="10"/>
  <c r="K180" i="14" l="1"/>
  <c r="N180" i="14" s="1"/>
  <c r="K179" i="14"/>
  <c r="N179" i="14" s="1"/>
  <c r="K178" i="14"/>
  <c r="N178" i="14" s="1"/>
  <c r="K177" i="14"/>
  <c r="N177" i="14" s="1"/>
  <c r="K176" i="14"/>
  <c r="N176" i="14" s="1"/>
  <c r="K175" i="14"/>
  <c r="N175" i="14" s="1"/>
  <c r="K174" i="14"/>
  <c r="N174" i="14" s="1"/>
  <c r="K173" i="14"/>
  <c r="N173" i="14" s="1"/>
  <c r="K172" i="14"/>
  <c r="N172" i="14" s="1"/>
  <c r="K171" i="14"/>
  <c r="N171" i="14" s="1"/>
  <c r="K183" i="7"/>
  <c r="N183" i="7" s="1"/>
  <c r="K182" i="7"/>
  <c r="N182" i="7" s="1"/>
  <c r="K181" i="7"/>
  <c r="N181" i="7" s="1"/>
  <c r="K180" i="7"/>
  <c r="N180" i="7" s="1"/>
  <c r="K179" i="7"/>
  <c r="N179" i="7" s="1"/>
  <c r="K178" i="7"/>
  <c r="N178" i="7" s="1"/>
  <c r="K177" i="7"/>
  <c r="N177" i="7" s="1"/>
  <c r="K176" i="7"/>
  <c r="N176" i="7" s="1"/>
  <c r="K175" i="7"/>
  <c r="N175" i="7" s="1"/>
  <c r="K174" i="7"/>
  <c r="N174" i="7" s="1"/>
  <c r="K179" i="8"/>
  <c r="N179" i="8" s="1"/>
  <c r="K178" i="8"/>
  <c r="N178" i="8" s="1"/>
  <c r="K177" i="8"/>
  <c r="N177" i="8" s="1"/>
  <c r="K176" i="8"/>
  <c r="N176" i="8" s="1"/>
  <c r="K175" i="8"/>
  <c r="N175" i="8" s="1"/>
  <c r="K174" i="8"/>
  <c r="N174" i="8" s="1"/>
  <c r="K173" i="8"/>
  <c r="N173" i="8" s="1"/>
  <c r="K172" i="8"/>
  <c r="N172" i="8" s="1"/>
  <c r="K171" i="8"/>
  <c r="N171" i="8" s="1"/>
  <c r="K170" i="8"/>
  <c r="N170" i="8" s="1"/>
  <c r="K172" i="9"/>
  <c r="K171" i="9"/>
  <c r="AI179" i="10"/>
  <c r="AK179" i="10"/>
  <c r="AM179" i="10"/>
  <c r="AO179" i="10"/>
  <c r="AQ179" i="10"/>
  <c r="AS179" i="10"/>
  <c r="AU179" i="10"/>
  <c r="AW179" i="10"/>
  <c r="AY179" i="10"/>
  <c r="BA179" i="10"/>
  <c r="BC179" i="10"/>
  <c r="AG179" i="10"/>
  <c r="K179" i="10"/>
  <c r="Y179" i="10" s="1"/>
  <c r="K178" i="10"/>
  <c r="K177" i="10"/>
  <c r="K176" i="10"/>
  <c r="K175" i="10"/>
  <c r="K174" i="10"/>
  <c r="K173" i="10"/>
  <c r="K172" i="10"/>
  <c r="K171" i="10"/>
  <c r="K170" i="10"/>
  <c r="BC179" i="11"/>
  <c r="BA179" i="11"/>
  <c r="AY179" i="11"/>
  <c r="AW179" i="11"/>
  <c r="AU179" i="11"/>
  <c r="AS179" i="11"/>
  <c r="AQ179" i="11"/>
  <c r="AO179" i="11"/>
  <c r="AM179" i="11"/>
  <c r="AK179" i="11"/>
  <c r="AI179" i="11"/>
  <c r="AG179" i="11"/>
  <c r="V179" i="11"/>
  <c r="W179" i="11" s="1"/>
  <c r="T179" i="11"/>
  <c r="U179" i="11" s="1"/>
  <c r="R179" i="11"/>
  <c r="S179" i="11" s="1"/>
  <c r="P179" i="11"/>
  <c r="Q179" i="11" s="1"/>
  <c r="K179" i="11"/>
  <c r="Y179" i="11" s="1"/>
  <c r="X179" i="11" l="1"/>
  <c r="N179" i="11"/>
  <c r="BC140" i="10"/>
  <c r="BA140" i="10"/>
  <c r="AY140" i="10"/>
  <c r="AW140" i="10"/>
  <c r="AU140" i="10"/>
  <c r="AS140" i="10"/>
  <c r="AQ140" i="10"/>
  <c r="AO140" i="10"/>
  <c r="AM140" i="10"/>
  <c r="AK140" i="10"/>
  <c r="AI140" i="10"/>
  <c r="AG140" i="10"/>
  <c r="V140" i="10"/>
  <c r="W140" i="10" s="1"/>
  <c r="T140" i="10"/>
  <c r="U140" i="10" s="1"/>
  <c r="R140" i="10"/>
  <c r="S140" i="10" s="1"/>
  <c r="P140" i="10"/>
  <c r="Q140" i="10" s="1"/>
  <c r="BC140" i="9"/>
  <c r="BA140" i="9"/>
  <c r="AY140" i="9"/>
  <c r="AW140" i="9"/>
  <c r="AU140" i="9"/>
  <c r="AS140" i="9"/>
  <c r="AQ140" i="9"/>
  <c r="AO140" i="9"/>
  <c r="AM140" i="9"/>
  <c r="AK140" i="9"/>
  <c r="AI140" i="9"/>
  <c r="AG140" i="9"/>
  <c r="V140" i="9"/>
  <c r="W140" i="9" s="1"/>
  <c r="T140" i="9"/>
  <c r="U140" i="9" s="1"/>
  <c r="R140" i="9"/>
  <c r="S140" i="9" s="1"/>
  <c r="P140" i="9"/>
  <c r="Q140" i="9" s="1"/>
  <c r="BC140" i="8"/>
  <c r="BA140" i="8"/>
  <c r="AY140" i="8"/>
  <c r="AW140" i="8"/>
  <c r="AU140" i="8"/>
  <c r="AS140" i="8"/>
  <c r="AQ140" i="8"/>
  <c r="AO140" i="8"/>
  <c r="AM140" i="8"/>
  <c r="AK140" i="8"/>
  <c r="AI140" i="8"/>
  <c r="AG140" i="8"/>
  <c r="V140" i="8"/>
  <c r="W140" i="8" s="1"/>
  <c r="T140" i="8"/>
  <c r="U140" i="8" s="1"/>
  <c r="R140" i="8"/>
  <c r="S140" i="8" s="1"/>
  <c r="P140" i="8"/>
  <c r="Q140" i="8" s="1"/>
  <c r="BC140" i="7"/>
  <c r="BA140" i="7"/>
  <c r="AY140" i="7"/>
  <c r="AW140" i="7"/>
  <c r="AU140" i="7"/>
  <c r="AS140" i="7"/>
  <c r="AQ140" i="7"/>
  <c r="AO140" i="7"/>
  <c r="AM140" i="7"/>
  <c r="AK140" i="7"/>
  <c r="AI140" i="7"/>
  <c r="AG140" i="7"/>
  <c r="V140" i="7"/>
  <c r="W140" i="7" s="1"/>
  <c r="T140" i="7"/>
  <c r="U140" i="7" s="1"/>
  <c r="R140" i="7"/>
  <c r="P140" i="7"/>
  <c r="Q140" i="7" s="1"/>
  <c r="BC140" i="1"/>
  <c r="BA140" i="1"/>
  <c r="AY140" i="1"/>
  <c r="AW140" i="1"/>
  <c r="AU140" i="1"/>
  <c r="AS140" i="1"/>
  <c r="AQ140" i="1"/>
  <c r="AO140" i="1"/>
  <c r="AM140" i="1"/>
  <c r="AK140" i="1"/>
  <c r="AI140" i="1"/>
  <c r="AG140" i="1"/>
  <c r="V140" i="1"/>
  <c r="W140" i="1" s="1"/>
  <c r="T140" i="1"/>
  <c r="U140" i="1" s="1"/>
  <c r="R140" i="1"/>
  <c r="S140" i="1" s="1"/>
  <c r="P140" i="1"/>
  <c r="Q140" i="1" s="1"/>
  <c r="BC141" i="14"/>
  <c r="BA141" i="14"/>
  <c r="AY141" i="14"/>
  <c r="AW141" i="14"/>
  <c r="AU141" i="14"/>
  <c r="AS141" i="14"/>
  <c r="AQ141" i="14"/>
  <c r="AO141" i="14"/>
  <c r="AM141" i="14"/>
  <c r="AK141" i="14"/>
  <c r="AI141" i="14"/>
  <c r="AG141" i="14"/>
  <c r="V141" i="14"/>
  <c r="W141" i="14" s="1"/>
  <c r="T141" i="14"/>
  <c r="U141" i="14" s="1"/>
  <c r="R141" i="14"/>
  <c r="S141" i="14" s="1"/>
  <c r="P141" i="14"/>
  <c r="Q141" i="14" s="1"/>
  <c r="BC140" i="11"/>
  <c r="BA140" i="11"/>
  <c r="AY140" i="11"/>
  <c r="AW140" i="11"/>
  <c r="AU140" i="11"/>
  <c r="AS140" i="11"/>
  <c r="AQ140" i="11"/>
  <c r="AO140" i="11"/>
  <c r="AM140" i="11"/>
  <c r="AK140" i="11"/>
  <c r="AI140" i="11"/>
  <c r="AG140" i="11"/>
  <c r="V140" i="11"/>
  <c r="W140" i="11" s="1"/>
  <c r="T140" i="11"/>
  <c r="U140" i="11" s="1"/>
  <c r="R140" i="11"/>
  <c r="S140" i="11" s="1"/>
  <c r="P140" i="11"/>
  <c r="Q140" i="11" s="1"/>
  <c r="K140" i="10" l="1"/>
  <c r="Y140" i="10" s="1"/>
  <c r="X140" i="10"/>
  <c r="N140" i="10"/>
  <c r="X140" i="9"/>
  <c r="K140" i="9"/>
  <c r="K140" i="8"/>
  <c r="Y140" i="8" s="1"/>
  <c r="X140" i="8"/>
  <c r="K140" i="7"/>
  <c r="Y140" i="7" s="1"/>
  <c r="S140" i="7"/>
  <c r="X140" i="7" s="1"/>
  <c r="K140" i="1"/>
  <c r="Y140" i="1" s="1"/>
  <c r="X140" i="1"/>
  <c r="X141" i="14"/>
  <c r="K141" i="14"/>
  <c r="X140" i="11"/>
  <c r="K140" i="11"/>
  <c r="Y140" i="9" l="1"/>
  <c r="N140" i="9"/>
  <c r="N140" i="8"/>
  <c r="N140" i="7"/>
  <c r="N140" i="1"/>
  <c r="Y141" i="14"/>
  <c r="N141" i="14"/>
  <c r="Y140" i="11"/>
  <c r="N140" i="11"/>
  <c r="BC232" i="11" l="1"/>
  <c r="BA232" i="11"/>
  <c r="AY232" i="11"/>
  <c r="AW232" i="11"/>
  <c r="AU232" i="11"/>
  <c r="AS232" i="11"/>
  <c r="AQ232" i="11"/>
  <c r="AO232" i="11"/>
  <c r="AM232" i="11"/>
  <c r="AK232" i="11"/>
  <c r="AI232" i="11"/>
  <c r="AG232" i="11"/>
  <c r="V232" i="11"/>
  <c r="W232" i="11" s="1"/>
  <c r="T232" i="11"/>
  <c r="U232" i="11" s="1"/>
  <c r="R232" i="11"/>
  <c r="S232" i="11" s="1"/>
  <c r="P232" i="11"/>
  <c r="Q232" i="11" s="1"/>
  <c r="X232" i="11" s="1"/>
  <c r="BC231" i="11"/>
  <c r="BA231" i="11"/>
  <c r="AY231" i="11"/>
  <c r="AW231" i="11"/>
  <c r="AU231" i="11"/>
  <c r="AS231" i="11"/>
  <c r="AQ231" i="11"/>
  <c r="AO231" i="11"/>
  <c r="AM231" i="11"/>
  <c r="AK231" i="11"/>
  <c r="AI231" i="11"/>
  <c r="AG231" i="11"/>
  <c r="V231" i="11"/>
  <c r="W231" i="11" s="1"/>
  <c r="T231" i="11"/>
  <c r="U231" i="11" s="1"/>
  <c r="R231" i="11"/>
  <c r="S231" i="11" s="1"/>
  <c r="P231" i="11"/>
  <c r="Q231" i="11" s="1"/>
  <c r="BC230" i="11"/>
  <c r="BA230" i="11"/>
  <c r="AY230" i="11"/>
  <c r="AW230" i="11"/>
  <c r="AU230" i="11"/>
  <c r="AS230" i="11"/>
  <c r="AQ230" i="11"/>
  <c r="AO230" i="11"/>
  <c r="AM230" i="11"/>
  <c r="AK230" i="11"/>
  <c r="AI230" i="11"/>
  <c r="AG230" i="11"/>
  <c r="V230" i="11"/>
  <c r="W230" i="11" s="1"/>
  <c r="T230" i="11"/>
  <c r="U230" i="11" s="1"/>
  <c r="R230" i="11"/>
  <c r="S230" i="11" s="1"/>
  <c r="P230" i="11"/>
  <c r="Q230" i="11" s="1"/>
  <c r="BC229" i="11"/>
  <c r="BA229" i="11"/>
  <c r="AY229" i="11"/>
  <c r="AW229" i="11"/>
  <c r="AU229" i="11"/>
  <c r="AS229" i="11"/>
  <c r="AQ229" i="11"/>
  <c r="AO229" i="11"/>
  <c r="AM229" i="11"/>
  <c r="AK229" i="11"/>
  <c r="AI229" i="11"/>
  <c r="AG229" i="11"/>
  <c r="V229" i="11"/>
  <c r="W229" i="11" s="1"/>
  <c r="T229" i="11"/>
  <c r="U229" i="11" s="1"/>
  <c r="R229" i="11"/>
  <c r="S229" i="11" s="1"/>
  <c r="P229" i="11"/>
  <c r="Q229" i="11" s="1"/>
  <c r="K229" i="11"/>
  <c r="Y229" i="11" s="1"/>
  <c r="BC228" i="11"/>
  <c r="BA228" i="11"/>
  <c r="AY228" i="11"/>
  <c r="AW228" i="11"/>
  <c r="AU228" i="11"/>
  <c r="AS228" i="11"/>
  <c r="AQ228" i="11"/>
  <c r="AO228" i="11"/>
  <c r="AM228" i="11"/>
  <c r="AK228" i="11"/>
  <c r="AI228" i="11"/>
  <c r="AG228" i="11"/>
  <c r="V228" i="11"/>
  <c r="W228" i="11" s="1"/>
  <c r="T228" i="11"/>
  <c r="U228" i="11" s="1"/>
  <c r="R228" i="11"/>
  <c r="S228" i="11" s="1"/>
  <c r="P228" i="11"/>
  <c r="Q228" i="11" s="1"/>
  <c r="X228" i="11" s="1"/>
  <c r="BC227" i="11"/>
  <c r="BA227" i="11"/>
  <c r="AY227" i="11"/>
  <c r="AW227" i="11"/>
  <c r="AU227" i="11"/>
  <c r="AS227" i="11"/>
  <c r="AQ227" i="11"/>
  <c r="AO227" i="11"/>
  <c r="AM227" i="11"/>
  <c r="AK227" i="11"/>
  <c r="AI227" i="11"/>
  <c r="AG227" i="11"/>
  <c r="V227" i="11"/>
  <c r="T227" i="11"/>
  <c r="U227" i="11" s="1"/>
  <c r="R227" i="11"/>
  <c r="S227" i="11" s="1"/>
  <c r="P227" i="11"/>
  <c r="Q227" i="11" s="1"/>
  <c r="N227" i="11"/>
  <c r="BC226" i="11"/>
  <c r="BA226" i="11"/>
  <c r="AY226" i="11"/>
  <c r="AW226" i="11"/>
  <c r="AU226" i="11"/>
  <c r="AS226" i="11"/>
  <c r="AQ226" i="11"/>
  <c r="AO226" i="11"/>
  <c r="AM226" i="11"/>
  <c r="AK226" i="11"/>
  <c r="AI226" i="11"/>
  <c r="AG226" i="11"/>
  <c r="V226" i="11"/>
  <c r="W226" i="11" s="1"/>
  <c r="T226" i="11"/>
  <c r="K226" i="11" s="1"/>
  <c r="R226" i="11"/>
  <c r="S226" i="11" s="1"/>
  <c r="P226" i="11"/>
  <c r="Q226" i="11" s="1"/>
  <c r="BC225" i="11"/>
  <c r="BA225" i="11"/>
  <c r="AY225" i="11"/>
  <c r="AW225" i="11"/>
  <c r="AU225" i="11"/>
  <c r="AS225" i="11"/>
  <c r="AQ225" i="11"/>
  <c r="AO225" i="11"/>
  <c r="AM225" i="11"/>
  <c r="AK225" i="11"/>
  <c r="AI225" i="11"/>
  <c r="AG225" i="11"/>
  <c r="V225" i="11"/>
  <c r="W225" i="11" s="1"/>
  <c r="T225" i="11"/>
  <c r="U225" i="11" s="1"/>
  <c r="R225" i="11"/>
  <c r="S225" i="11" s="1"/>
  <c r="P225" i="11"/>
  <c r="Q225" i="11" s="1"/>
  <c r="BC224" i="11"/>
  <c r="BA224" i="11"/>
  <c r="AY224" i="11"/>
  <c r="AW224" i="11"/>
  <c r="AU224" i="11"/>
  <c r="AS224" i="11"/>
  <c r="AQ224" i="11"/>
  <c r="AO224" i="11"/>
  <c r="AM224" i="11"/>
  <c r="AK224" i="11"/>
  <c r="AI224" i="11"/>
  <c r="AG224" i="11"/>
  <c r="V224" i="11"/>
  <c r="W224" i="11" s="1"/>
  <c r="T224" i="11"/>
  <c r="U224" i="11" s="1"/>
  <c r="R224" i="11"/>
  <c r="S224" i="11" s="1"/>
  <c r="P224" i="11"/>
  <c r="Q224" i="11" s="1"/>
  <c r="BC223" i="11"/>
  <c r="BA223" i="11"/>
  <c r="AY223" i="11"/>
  <c r="AW223" i="11"/>
  <c r="AU223" i="11"/>
  <c r="AS223" i="11"/>
  <c r="AQ223" i="11"/>
  <c r="AO223" i="11"/>
  <c r="AM223" i="11"/>
  <c r="AK223" i="11"/>
  <c r="AI223" i="11"/>
  <c r="AG223" i="11"/>
  <c r="V223" i="11"/>
  <c r="W223" i="11" s="1"/>
  <c r="T223" i="11"/>
  <c r="U223" i="11" s="1"/>
  <c r="R223" i="11"/>
  <c r="S223" i="11" s="1"/>
  <c r="P223" i="11"/>
  <c r="Q223" i="11" s="1"/>
  <c r="BC222" i="11"/>
  <c r="BA222" i="11"/>
  <c r="AY222" i="11"/>
  <c r="AW222" i="11"/>
  <c r="AU222" i="11"/>
  <c r="AS222" i="11"/>
  <c r="AQ222" i="11"/>
  <c r="AO222" i="11"/>
  <c r="AM222" i="11"/>
  <c r="AK222" i="11"/>
  <c r="AI222" i="11"/>
  <c r="AG222" i="11"/>
  <c r="V222" i="11"/>
  <c r="W222" i="11" s="1"/>
  <c r="T222" i="11"/>
  <c r="U222" i="11" s="1"/>
  <c r="R222" i="11"/>
  <c r="S222" i="11" s="1"/>
  <c r="P222" i="11"/>
  <c r="Q222" i="11" s="1"/>
  <c r="BC221" i="11"/>
  <c r="BA221" i="11"/>
  <c r="AY221" i="11"/>
  <c r="AW221" i="11"/>
  <c r="AU221" i="11"/>
  <c r="AS221" i="11"/>
  <c r="AQ221" i="11"/>
  <c r="AO221" i="11"/>
  <c r="AM221" i="11"/>
  <c r="AK221" i="11"/>
  <c r="AI221" i="11"/>
  <c r="AG221" i="11"/>
  <c r="V221" i="11"/>
  <c r="W221" i="11" s="1"/>
  <c r="T221" i="11"/>
  <c r="K221" i="11" s="1"/>
  <c r="R221" i="11"/>
  <c r="S221" i="11" s="1"/>
  <c r="P221" i="11"/>
  <c r="Q221" i="11" s="1"/>
  <c r="BC220" i="11"/>
  <c r="BA220" i="11"/>
  <c r="AY220" i="11"/>
  <c r="AW220" i="11"/>
  <c r="AU220" i="11"/>
  <c r="AS220" i="11"/>
  <c r="AQ220" i="11"/>
  <c r="AO220" i="11"/>
  <c r="AM220" i="11"/>
  <c r="AK220" i="11"/>
  <c r="AI220" i="11"/>
  <c r="AG220" i="11"/>
  <c r="V220" i="11"/>
  <c r="W220" i="11" s="1"/>
  <c r="T220" i="11"/>
  <c r="U220" i="11" s="1"/>
  <c r="R220" i="11"/>
  <c r="S220" i="11" s="1"/>
  <c r="P220" i="11"/>
  <c r="Q220" i="11" s="1"/>
  <c r="BC219" i="11"/>
  <c r="BA219" i="11"/>
  <c r="AY219" i="11"/>
  <c r="AW219" i="11"/>
  <c r="AU219" i="11"/>
  <c r="AS219" i="11"/>
  <c r="AQ219" i="11"/>
  <c r="AO219" i="11"/>
  <c r="AM219" i="11"/>
  <c r="AK219" i="11"/>
  <c r="AI219" i="11"/>
  <c r="AG219" i="11"/>
  <c r="V219" i="11"/>
  <c r="W219" i="11" s="1"/>
  <c r="T219" i="11"/>
  <c r="U219" i="11" s="1"/>
  <c r="R219" i="11"/>
  <c r="S219" i="11" s="1"/>
  <c r="P219" i="11"/>
  <c r="Q219" i="11" s="1"/>
  <c r="BC218" i="11"/>
  <c r="BA218" i="11"/>
  <c r="AY218" i="11"/>
  <c r="AW218" i="11"/>
  <c r="AU218" i="11"/>
  <c r="AS218" i="11"/>
  <c r="AQ218" i="11"/>
  <c r="AO218" i="11"/>
  <c r="AM218" i="11"/>
  <c r="AK218" i="11"/>
  <c r="AI218" i="11"/>
  <c r="AG218" i="11"/>
  <c r="V218" i="11"/>
  <c r="W218" i="11" s="1"/>
  <c r="T218" i="11"/>
  <c r="U218" i="11" s="1"/>
  <c r="R218" i="11"/>
  <c r="S218" i="11" s="1"/>
  <c r="P218" i="11"/>
  <c r="Q218" i="11" s="1"/>
  <c r="BC217" i="11"/>
  <c r="BA217" i="11"/>
  <c r="AY217" i="11"/>
  <c r="AW217" i="11"/>
  <c r="AU217" i="11"/>
  <c r="AS217" i="11"/>
  <c r="AQ217" i="11"/>
  <c r="AO217" i="11"/>
  <c r="AM217" i="11"/>
  <c r="AK217" i="11"/>
  <c r="AI217" i="11"/>
  <c r="AG217" i="11"/>
  <c r="V217" i="11"/>
  <c r="W217" i="11" s="1"/>
  <c r="T217" i="11"/>
  <c r="U217" i="11" s="1"/>
  <c r="R217" i="11"/>
  <c r="S217" i="11" s="1"/>
  <c r="P217" i="11"/>
  <c r="Q217" i="11" s="1"/>
  <c r="BC216" i="11"/>
  <c r="BA216" i="11"/>
  <c r="AY216" i="11"/>
  <c r="AW216" i="11"/>
  <c r="AU216" i="11"/>
  <c r="AS216" i="11"/>
  <c r="AQ216" i="11"/>
  <c r="AO216" i="11"/>
  <c r="AM216" i="11"/>
  <c r="AK216" i="11"/>
  <c r="AI216" i="11"/>
  <c r="AG216" i="11"/>
  <c r="V216" i="11"/>
  <c r="W216" i="11" s="1"/>
  <c r="T216" i="11"/>
  <c r="U216" i="11" s="1"/>
  <c r="R216" i="11"/>
  <c r="S216" i="11" s="1"/>
  <c r="P216" i="11"/>
  <c r="Q216" i="11" s="1"/>
  <c r="BC215" i="11"/>
  <c r="BA215" i="11"/>
  <c r="AY215" i="11"/>
  <c r="AW215" i="11"/>
  <c r="AU215" i="11"/>
  <c r="AS215" i="11"/>
  <c r="AQ215" i="11"/>
  <c r="AO215" i="11"/>
  <c r="AM215" i="11"/>
  <c r="AK215" i="11"/>
  <c r="AI215" i="11"/>
  <c r="AG215" i="11"/>
  <c r="V215" i="11"/>
  <c r="W215" i="11" s="1"/>
  <c r="T215" i="11"/>
  <c r="U215" i="11" s="1"/>
  <c r="R215" i="11"/>
  <c r="S215" i="11" s="1"/>
  <c r="P215" i="11"/>
  <c r="Q215" i="11" s="1"/>
  <c r="BC214" i="11"/>
  <c r="BA214" i="11"/>
  <c r="AY214" i="11"/>
  <c r="AW214" i="11"/>
  <c r="AU214" i="11"/>
  <c r="AS214" i="11"/>
  <c r="AQ214" i="11"/>
  <c r="AO214" i="11"/>
  <c r="AM214" i="11"/>
  <c r="AK214" i="11"/>
  <c r="AI214" i="11"/>
  <c r="AG214" i="11"/>
  <c r="V214" i="11"/>
  <c r="W214" i="11" s="1"/>
  <c r="T214" i="11"/>
  <c r="U214" i="11" s="1"/>
  <c r="R214" i="11"/>
  <c r="S214" i="11" s="1"/>
  <c r="P214" i="11"/>
  <c r="Q214" i="11" s="1"/>
  <c r="BC213" i="11"/>
  <c r="BA213" i="11"/>
  <c r="AY213" i="11"/>
  <c r="AW213" i="11"/>
  <c r="AU213" i="11"/>
  <c r="AS213" i="11"/>
  <c r="AQ213" i="11"/>
  <c r="AO213" i="11"/>
  <c r="AM213" i="11"/>
  <c r="AK213" i="11"/>
  <c r="AI213" i="11"/>
  <c r="AG213" i="11"/>
  <c r="V213" i="11"/>
  <c r="W213" i="11" s="1"/>
  <c r="T213" i="11"/>
  <c r="U213" i="11" s="1"/>
  <c r="R213" i="11"/>
  <c r="S213" i="11" s="1"/>
  <c r="P213" i="11"/>
  <c r="Q213" i="11" s="1"/>
  <c r="K213" i="11"/>
  <c r="N213" i="11" s="1"/>
  <c r="BC212" i="11"/>
  <c r="BA212" i="11"/>
  <c r="AY212" i="11"/>
  <c r="AW212" i="11"/>
  <c r="AU212" i="11"/>
  <c r="AS212" i="11"/>
  <c r="AQ212" i="11"/>
  <c r="AO212" i="11"/>
  <c r="AM212" i="11"/>
  <c r="AK212" i="11"/>
  <c r="AI212" i="11"/>
  <c r="AG212" i="11"/>
  <c r="V212" i="11"/>
  <c r="W212" i="11" s="1"/>
  <c r="T212" i="11"/>
  <c r="U212" i="11" s="1"/>
  <c r="R212" i="11"/>
  <c r="S212" i="11" s="1"/>
  <c r="P212" i="11"/>
  <c r="Q212" i="11" s="1"/>
  <c r="X212" i="11" s="1"/>
  <c r="BC211" i="11"/>
  <c r="BA211" i="11"/>
  <c r="AY211" i="11"/>
  <c r="AW211" i="11"/>
  <c r="AU211" i="11"/>
  <c r="AS211" i="11"/>
  <c r="AQ211" i="11"/>
  <c r="AO211" i="11"/>
  <c r="AM211" i="11"/>
  <c r="AK211" i="11"/>
  <c r="AI211" i="11"/>
  <c r="AG211" i="11"/>
  <c r="V211" i="11"/>
  <c r="W211" i="11" s="1"/>
  <c r="T211" i="11"/>
  <c r="U211" i="11" s="1"/>
  <c r="R211" i="11"/>
  <c r="S211" i="11" s="1"/>
  <c r="P211" i="11"/>
  <c r="Q211" i="11" s="1"/>
  <c r="X211" i="11" s="1"/>
  <c r="BC232" i="10"/>
  <c r="BA232" i="10"/>
  <c r="AY232" i="10"/>
  <c r="AW232" i="10"/>
  <c r="AU232" i="10"/>
  <c r="AS232" i="10"/>
  <c r="AQ232" i="10"/>
  <c r="AO232" i="10"/>
  <c r="AM232" i="10"/>
  <c r="AK232" i="10"/>
  <c r="AI232" i="10"/>
  <c r="AG232" i="10"/>
  <c r="V232" i="10"/>
  <c r="W232" i="10" s="1"/>
  <c r="T232" i="10"/>
  <c r="U232" i="10" s="1"/>
  <c r="R232" i="10"/>
  <c r="S232" i="10" s="1"/>
  <c r="P232" i="10"/>
  <c r="Q232" i="10" s="1"/>
  <c r="X232" i="10" s="1"/>
  <c r="BC231" i="10"/>
  <c r="BA231" i="10"/>
  <c r="AY231" i="10"/>
  <c r="AW231" i="10"/>
  <c r="AU231" i="10"/>
  <c r="AS231" i="10"/>
  <c r="AQ231" i="10"/>
  <c r="AO231" i="10"/>
  <c r="AM231" i="10"/>
  <c r="AK231" i="10"/>
  <c r="AI231" i="10"/>
  <c r="AG231" i="10"/>
  <c r="V231" i="10"/>
  <c r="W231" i="10" s="1"/>
  <c r="T231" i="10"/>
  <c r="U231" i="10" s="1"/>
  <c r="R231" i="10"/>
  <c r="S231" i="10" s="1"/>
  <c r="P231" i="10"/>
  <c r="Q231" i="10" s="1"/>
  <c r="BC230" i="10"/>
  <c r="BA230" i="10"/>
  <c r="AY230" i="10"/>
  <c r="AW230" i="10"/>
  <c r="AU230" i="10"/>
  <c r="AS230" i="10"/>
  <c r="AQ230" i="10"/>
  <c r="AO230" i="10"/>
  <c r="AM230" i="10"/>
  <c r="AK230" i="10"/>
  <c r="AI230" i="10"/>
  <c r="AG230" i="10"/>
  <c r="V230" i="10"/>
  <c r="W230" i="10" s="1"/>
  <c r="T230" i="10"/>
  <c r="U230" i="10" s="1"/>
  <c r="R230" i="10"/>
  <c r="S230" i="10" s="1"/>
  <c r="P230" i="10"/>
  <c r="Q230" i="10" s="1"/>
  <c r="BC229" i="10"/>
  <c r="BA229" i="10"/>
  <c r="AY229" i="10"/>
  <c r="AW229" i="10"/>
  <c r="AU229" i="10"/>
  <c r="AS229" i="10"/>
  <c r="AQ229" i="10"/>
  <c r="AO229" i="10"/>
  <c r="AM229" i="10"/>
  <c r="AK229" i="10"/>
  <c r="AI229" i="10"/>
  <c r="AG229" i="10"/>
  <c r="V229" i="10"/>
  <c r="W229" i="10" s="1"/>
  <c r="T229" i="10"/>
  <c r="U229" i="10" s="1"/>
  <c r="R229" i="10"/>
  <c r="S229" i="10" s="1"/>
  <c r="P229" i="10"/>
  <c r="Q229" i="10" s="1"/>
  <c r="BC228" i="10"/>
  <c r="BA228" i="10"/>
  <c r="AY228" i="10"/>
  <c r="AW228" i="10"/>
  <c r="AU228" i="10"/>
  <c r="AS228" i="10"/>
  <c r="AQ228" i="10"/>
  <c r="AO228" i="10"/>
  <c r="AM228" i="10"/>
  <c r="AK228" i="10"/>
  <c r="AI228" i="10"/>
  <c r="AG228" i="10"/>
  <c r="V228" i="10"/>
  <c r="W228" i="10" s="1"/>
  <c r="T228" i="10"/>
  <c r="U228" i="10" s="1"/>
  <c r="R228" i="10"/>
  <c r="S228" i="10" s="1"/>
  <c r="P228" i="10"/>
  <c r="Q228" i="10" s="1"/>
  <c r="X228" i="10" s="1"/>
  <c r="BC227" i="10"/>
  <c r="BA227" i="10"/>
  <c r="AY227" i="10"/>
  <c r="AW227" i="10"/>
  <c r="AU227" i="10"/>
  <c r="AS227" i="10"/>
  <c r="AQ227" i="10"/>
  <c r="AO227" i="10"/>
  <c r="AM227" i="10"/>
  <c r="AK227" i="10"/>
  <c r="AI227" i="10"/>
  <c r="AG227" i="10"/>
  <c r="V227" i="10"/>
  <c r="T227" i="10"/>
  <c r="U227" i="10" s="1"/>
  <c r="R227" i="10"/>
  <c r="S227" i="10" s="1"/>
  <c r="P227" i="10"/>
  <c r="Q227" i="10" s="1"/>
  <c r="N227" i="10"/>
  <c r="BC226" i="10"/>
  <c r="BA226" i="10"/>
  <c r="AY226" i="10"/>
  <c r="AW226" i="10"/>
  <c r="AU226" i="10"/>
  <c r="AS226" i="10"/>
  <c r="AQ226" i="10"/>
  <c r="AO226" i="10"/>
  <c r="AM226" i="10"/>
  <c r="AK226" i="10"/>
  <c r="AI226" i="10"/>
  <c r="AG226" i="10"/>
  <c r="V226" i="10"/>
  <c r="W226" i="10" s="1"/>
  <c r="T226" i="10"/>
  <c r="U226" i="10" s="1"/>
  <c r="R226" i="10"/>
  <c r="S226" i="10" s="1"/>
  <c r="Q226" i="10"/>
  <c r="P226" i="10"/>
  <c r="BC225" i="10"/>
  <c r="BA225" i="10"/>
  <c r="AY225" i="10"/>
  <c r="AW225" i="10"/>
  <c r="AU225" i="10"/>
  <c r="AS225" i="10"/>
  <c r="AQ225" i="10"/>
  <c r="AO225" i="10"/>
  <c r="AM225" i="10"/>
  <c r="AK225" i="10"/>
  <c r="AI225" i="10"/>
  <c r="AG225" i="10"/>
  <c r="V225" i="10"/>
  <c r="W225" i="10" s="1"/>
  <c r="T225" i="10"/>
  <c r="U225" i="10" s="1"/>
  <c r="R225" i="10"/>
  <c r="S225" i="10" s="1"/>
  <c r="Q225" i="10"/>
  <c r="P225" i="10"/>
  <c r="BC224" i="10"/>
  <c r="BA224" i="10"/>
  <c r="AY224" i="10"/>
  <c r="AW224" i="10"/>
  <c r="AU224" i="10"/>
  <c r="AS224" i="10"/>
  <c r="AQ224" i="10"/>
  <c r="AO224" i="10"/>
  <c r="AM224" i="10"/>
  <c r="AK224" i="10"/>
  <c r="AI224" i="10"/>
  <c r="AG224" i="10"/>
  <c r="V224" i="10"/>
  <c r="W224" i="10" s="1"/>
  <c r="U224" i="10"/>
  <c r="T224" i="10"/>
  <c r="R224" i="10"/>
  <c r="S224" i="10" s="1"/>
  <c r="P224" i="10"/>
  <c r="Q224" i="10" s="1"/>
  <c r="X224" i="10" s="1"/>
  <c r="BC223" i="10"/>
  <c r="BA223" i="10"/>
  <c r="AY223" i="10"/>
  <c r="AW223" i="10"/>
  <c r="AU223" i="10"/>
  <c r="AS223" i="10"/>
  <c r="AQ223" i="10"/>
  <c r="AO223" i="10"/>
  <c r="AM223" i="10"/>
  <c r="AK223" i="10"/>
  <c r="AI223" i="10"/>
  <c r="AG223" i="10"/>
  <c r="V223" i="10"/>
  <c r="W223" i="10" s="1"/>
  <c r="T223" i="10"/>
  <c r="K223" i="10" s="1"/>
  <c r="R223" i="10"/>
  <c r="S223" i="10" s="1"/>
  <c r="Q223" i="10"/>
  <c r="P223" i="10"/>
  <c r="BC222" i="10"/>
  <c r="BA222" i="10"/>
  <c r="AY222" i="10"/>
  <c r="AW222" i="10"/>
  <c r="AU222" i="10"/>
  <c r="AS222" i="10"/>
  <c r="AQ222" i="10"/>
  <c r="AO222" i="10"/>
  <c r="AM222" i="10"/>
  <c r="AK222" i="10"/>
  <c r="AI222" i="10"/>
  <c r="AG222" i="10"/>
  <c r="V222" i="10"/>
  <c r="W222" i="10" s="1"/>
  <c r="T222" i="10"/>
  <c r="K222" i="10" s="1"/>
  <c r="R222" i="10"/>
  <c r="S222" i="10" s="1"/>
  <c r="Q222" i="10"/>
  <c r="P222" i="10"/>
  <c r="BC221" i="10"/>
  <c r="BA221" i="10"/>
  <c r="AY221" i="10"/>
  <c r="AW221" i="10"/>
  <c r="AU221" i="10"/>
  <c r="AS221" i="10"/>
  <c r="AQ221" i="10"/>
  <c r="AO221" i="10"/>
  <c r="AM221" i="10"/>
  <c r="AK221" i="10"/>
  <c r="AI221" i="10"/>
  <c r="AG221" i="10"/>
  <c r="V221" i="10"/>
  <c r="W221" i="10" s="1"/>
  <c r="T221" i="10"/>
  <c r="U221" i="10" s="1"/>
  <c r="R221" i="10"/>
  <c r="S221" i="10" s="1"/>
  <c r="Q221" i="10"/>
  <c r="P221" i="10"/>
  <c r="BC220" i="10"/>
  <c r="BA220" i="10"/>
  <c r="AY220" i="10"/>
  <c r="AW220" i="10"/>
  <c r="AU220" i="10"/>
  <c r="AS220" i="10"/>
  <c r="AQ220" i="10"/>
  <c r="AO220" i="10"/>
  <c r="AM220" i="10"/>
  <c r="AK220" i="10"/>
  <c r="AI220" i="10"/>
  <c r="AG220" i="10"/>
  <c r="V220" i="10"/>
  <c r="W220" i="10" s="1"/>
  <c r="T220" i="10"/>
  <c r="K220" i="10" s="1"/>
  <c r="R220" i="10"/>
  <c r="S220" i="10" s="1"/>
  <c r="Q220" i="10"/>
  <c r="P220" i="10"/>
  <c r="BC219" i="10"/>
  <c r="BA219" i="10"/>
  <c r="AY219" i="10"/>
  <c r="AW219" i="10"/>
  <c r="AU219" i="10"/>
  <c r="AS219" i="10"/>
  <c r="AQ219" i="10"/>
  <c r="AO219" i="10"/>
  <c r="AM219" i="10"/>
  <c r="AK219" i="10"/>
  <c r="AI219" i="10"/>
  <c r="AG219" i="10"/>
  <c r="V219" i="10"/>
  <c r="W219" i="10" s="1"/>
  <c r="T219" i="10"/>
  <c r="K219" i="10" s="1"/>
  <c r="R219" i="10"/>
  <c r="S219" i="10" s="1"/>
  <c r="Q219" i="10"/>
  <c r="P219" i="10"/>
  <c r="BC218" i="10"/>
  <c r="BA218" i="10"/>
  <c r="AY218" i="10"/>
  <c r="AW218" i="10"/>
  <c r="AU218" i="10"/>
  <c r="AS218" i="10"/>
  <c r="AQ218" i="10"/>
  <c r="AO218" i="10"/>
  <c r="AM218" i="10"/>
  <c r="AK218" i="10"/>
  <c r="AI218" i="10"/>
  <c r="AG218" i="10"/>
  <c r="V218" i="10"/>
  <c r="W218" i="10" s="1"/>
  <c r="T218" i="10"/>
  <c r="K218" i="10" s="1"/>
  <c r="R218" i="10"/>
  <c r="S218" i="10" s="1"/>
  <c r="Q218" i="10"/>
  <c r="P218" i="10"/>
  <c r="BC217" i="10"/>
  <c r="BA217" i="10"/>
  <c r="AY217" i="10"/>
  <c r="AW217" i="10"/>
  <c r="AU217" i="10"/>
  <c r="AS217" i="10"/>
  <c r="AQ217" i="10"/>
  <c r="AO217" i="10"/>
  <c r="AM217" i="10"/>
  <c r="AK217" i="10"/>
  <c r="AI217" i="10"/>
  <c r="AG217" i="10"/>
  <c r="V217" i="10"/>
  <c r="W217" i="10" s="1"/>
  <c r="T217" i="10"/>
  <c r="K217" i="10" s="1"/>
  <c r="R217" i="10"/>
  <c r="S217" i="10" s="1"/>
  <c r="Q217" i="10"/>
  <c r="P217" i="10"/>
  <c r="BC216" i="10"/>
  <c r="BA216" i="10"/>
  <c r="AY216" i="10"/>
  <c r="AW216" i="10"/>
  <c r="AU216" i="10"/>
  <c r="AS216" i="10"/>
  <c r="AQ216" i="10"/>
  <c r="AO216" i="10"/>
  <c r="AM216" i="10"/>
  <c r="AK216" i="10"/>
  <c r="AI216" i="10"/>
  <c r="AG216" i="10"/>
  <c r="V216" i="10"/>
  <c r="W216" i="10" s="1"/>
  <c r="T216" i="10"/>
  <c r="K216" i="10" s="1"/>
  <c r="R216" i="10"/>
  <c r="S216" i="10" s="1"/>
  <c r="Q216" i="10"/>
  <c r="P216" i="10"/>
  <c r="BC215" i="10"/>
  <c r="BA215" i="10"/>
  <c r="AY215" i="10"/>
  <c r="AW215" i="10"/>
  <c r="AU215" i="10"/>
  <c r="AS215" i="10"/>
  <c r="AQ215" i="10"/>
  <c r="AO215" i="10"/>
  <c r="AM215" i="10"/>
  <c r="AK215" i="10"/>
  <c r="AI215" i="10"/>
  <c r="AG215" i="10"/>
  <c r="V215" i="10"/>
  <c r="W215" i="10" s="1"/>
  <c r="T215" i="10"/>
  <c r="U215" i="10" s="1"/>
  <c r="R215" i="10"/>
  <c r="S215" i="10" s="1"/>
  <c r="Q215" i="10"/>
  <c r="P215" i="10"/>
  <c r="BC214" i="10"/>
  <c r="BA214" i="10"/>
  <c r="AY214" i="10"/>
  <c r="AW214" i="10"/>
  <c r="AU214" i="10"/>
  <c r="AS214" i="10"/>
  <c r="AQ214" i="10"/>
  <c r="AO214" i="10"/>
  <c r="AM214" i="10"/>
  <c r="AK214" i="10"/>
  <c r="AI214" i="10"/>
  <c r="AG214" i="10"/>
  <c r="V214" i="10"/>
  <c r="W214" i="10" s="1"/>
  <c r="T214" i="10"/>
  <c r="K214" i="10" s="1"/>
  <c r="R214" i="10"/>
  <c r="S214" i="10" s="1"/>
  <c r="Q214" i="10"/>
  <c r="P214" i="10"/>
  <c r="BC213" i="10"/>
  <c r="BA213" i="10"/>
  <c r="AY213" i="10"/>
  <c r="AW213" i="10"/>
  <c r="AU213" i="10"/>
  <c r="AS213" i="10"/>
  <c r="AQ213" i="10"/>
  <c r="AO213" i="10"/>
  <c r="AM213" i="10"/>
  <c r="AK213" i="10"/>
  <c r="AI213" i="10"/>
  <c r="AG213" i="10"/>
  <c r="V213" i="10"/>
  <c r="W213" i="10" s="1"/>
  <c r="T213" i="10"/>
  <c r="K213" i="10" s="1"/>
  <c r="R213" i="10"/>
  <c r="S213" i="10" s="1"/>
  <c r="Q213" i="10"/>
  <c r="P213" i="10"/>
  <c r="BC212" i="10"/>
  <c r="BA212" i="10"/>
  <c r="AY212" i="10"/>
  <c r="AW212" i="10"/>
  <c r="AU212" i="10"/>
  <c r="AS212" i="10"/>
  <c r="AQ212" i="10"/>
  <c r="AO212" i="10"/>
  <c r="AM212" i="10"/>
  <c r="AK212" i="10"/>
  <c r="AI212" i="10"/>
  <c r="AG212" i="10"/>
  <c r="V212" i="10"/>
  <c r="W212" i="10" s="1"/>
  <c r="T212" i="10"/>
  <c r="U212" i="10" s="1"/>
  <c r="R212" i="10"/>
  <c r="S212" i="10" s="1"/>
  <c r="Q212" i="10"/>
  <c r="P212" i="10"/>
  <c r="BC211" i="10"/>
  <c r="BA211" i="10"/>
  <c r="AY211" i="10"/>
  <c r="AW211" i="10"/>
  <c r="AU211" i="10"/>
  <c r="AS211" i="10"/>
  <c r="AQ211" i="10"/>
  <c r="AO211" i="10"/>
  <c r="AM211" i="10"/>
  <c r="AK211" i="10"/>
  <c r="AI211" i="10"/>
  <c r="AG211" i="10"/>
  <c r="V211" i="10"/>
  <c r="W211" i="10" s="1"/>
  <c r="T211" i="10"/>
  <c r="U211" i="10" s="1"/>
  <c r="R211" i="10"/>
  <c r="S211" i="10" s="1"/>
  <c r="Q211" i="10"/>
  <c r="P211" i="10"/>
  <c r="BC233" i="9"/>
  <c r="BA233" i="9"/>
  <c r="AY233" i="9"/>
  <c r="AW233" i="9"/>
  <c r="AU233" i="9"/>
  <c r="AS233" i="9"/>
  <c r="AQ233" i="9"/>
  <c r="AO233" i="9"/>
  <c r="AM233" i="9"/>
  <c r="AK233" i="9"/>
  <c r="AI233" i="9"/>
  <c r="AG233" i="9"/>
  <c r="V233" i="9"/>
  <c r="W233" i="9" s="1"/>
  <c r="T233" i="9"/>
  <c r="U233" i="9" s="1"/>
  <c r="R233" i="9"/>
  <c r="S233" i="9" s="1"/>
  <c r="P233" i="9"/>
  <c r="Q233" i="9" s="1"/>
  <c r="BC232" i="9"/>
  <c r="BA232" i="9"/>
  <c r="AY232" i="9"/>
  <c r="AW232" i="9"/>
  <c r="AU232" i="9"/>
  <c r="AS232" i="9"/>
  <c r="AQ232" i="9"/>
  <c r="AO232" i="9"/>
  <c r="AM232" i="9"/>
  <c r="AK232" i="9"/>
  <c r="AI232" i="9"/>
  <c r="AG232" i="9"/>
  <c r="V232" i="9"/>
  <c r="W232" i="9" s="1"/>
  <c r="T232" i="9"/>
  <c r="U232" i="9" s="1"/>
  <c r="R232" i="9"/>
  <c r="S232" i="9" s="1"/>
  <c r="P232" i="9"/>
  <c r="Q232" i="9" s="1"/>
  <c r="BC231" i="9"/>
  <c r="BA231" i="9"/>
  <c r="AY231" i="9"/>
  <c r="AW231" i="9"/>
  <c r="AU231" i="9"/>
  <c r="AS231" i="9"/>
  <c r="AQ231" i="9"/>
  <c r="AO231" i="9"/>
  <c r="AM231" i="9"/>
  <c r="AK231" i="9"/>
  <c r="AI231" i="9"/>
  <c r="AG231" i="9"/>
  <c r="V231" i="9"/>
  <c r="W231" i="9" s="1"/>
  <c r="T231" i="9"/>
  <c r="U231" i="9" s="1"/>
  <c r="R231" i="9"/>
  <c r="S231" i="9" s="1"/>
  <c r="P231" i="9"/>
  <c r="Q231" i="9" s="1"/>
  <c r="BC230" i="9"/>
  <c r="BA230" i="9"/>
  <c r="AY230" i="9"/>
  <c r="AW230" i="9"/>
  <c r="AU230" i="9"/>
  <c r="AS230" i="9"/>
  <c r="AQ230" i="9"/>
  <c r="AO230" i="9"/>
  <c r="AM230" i="9"/>
  <c r="AK230" i="9"/>
  <c r="AI230" i="9"/>
  <c r="AG230" i="9"/>
  <c r="V230" i="9"/>
  <c r="W230" i="9" s="1"/>
  <c r="T230" i="9"/>
  <c r="U230" i="9" s="1"/>
  <c r="R230" i="9"/>
  <c r="S230" i="9" s="1"/>
  <c r="P230" i="9"/>
  <c r="Q230" i="9" s="1"/>
  <c r="BC229" i="9"/>
  <c r="BA229" i="9"/>
  <c r="AY229" i="9"/>
  <c r="AW229" i="9"/>
  <c r="AU229" i="9"/>
  <c r="AS229" i="9"/>
  <c r="AQ229" i="9"/>
  <c r="AO229" i="9"/>
  <c r="AM229" i="9"/>
  <c r="AK229" i="9"/>
  <c r="AI229" i="9"/>
  <c r="AG229" i="9"/>
  <c r="V229" i="9"/>
  <c r="W229" i="9" s="1"/>
  <c r="T229" i="9"/>
  <c r="U229" i="9" s="1"/>
  <c r="R229" i="9"/>
  <c r="S229" i="9" s="1"/>
  <c r="P229" i="9"/>
  <c r="Q229" i="9" s="1"/>
  <c r="BC228" i="9"/>
  <c r="BA228" i="9"/>
  <c r="AY228" i="9"/>
  <c r="AW228" i="9"/>
  <c r="AU228" i="9"/>
  <c r="AS228" i="9"/>
  <c r="AQ228" i="9"/>
  <c r="AO228" i="9"/>
  <c r="AM228" i="9"/>
  <c r="AK228" i="9"/>
  <c r="AI228" i="9"/>
  <c r="AG228" i="9"/>
  <c r="Y228" i="9"/>
  <c r="V228" i="9"/>
  <c r="W228" i="9" s="1"/>
  <c r="U228" i="9"/>
  <c r="T228" i="9"/>
  <c r="R228" i="9"/>
  <c r="S228" i="9" s="1"/>
  <c r="Q228" i="9"/>
  <c r="X228" i="9" s="1"/>
  <c r="P228" i="9"/>
  <c r="N228" i="9"/>
  <c r="BC227" i="9"/>
  <c r="BA227" i="9"/>
  <c r="AY227" i="9"/>
  <c r="AW227" i="9"/>
  <c r="AU227" i="9"/>
  <c r="AS227" i="9"/>
  <c r="AQ227" i="9"/>
  <c r="AO227" i="9"/>
  <c r="AM227" i="9"/>
  <c r="AK227" i="9"/>
  <c r="AI227" i="9"/>
  <c r="AG227" i="9"/>
  <c r="W227" i="9"/>
  <c r="V227" i="9"/>
  <c r="T227" i="9"/>
  <c r="U227" i="9" s="1"/>
  <c r="S227" i="9"/>
  <c r="R227" i="9"/>
  <c r="P227" i="9"/>
  <c r="K227" i="9" s="1"/>
  <c r="BC226" i="9"/>
  <c r="BA226" i="9"/>
  <c r="AY226" i="9"/>
  <c r="AW226" i="9"/>
  <c r="AU226" i="9"/>
  <c r="AS226" i="9"/>
  <c r="AQ226" i="9"/>
  <c r="AO226" i="9"/>
  <c r="AM226" i="9"/>
  <c r="AK226" i="9"/>
  <c r="AI226" i="9"/>
  <c r="AG226" i="9"/>
  <c r="W226" i="9"/>
  <c r="V226" i="9"/>
  <c r="T226" i="9"/>
  <c r="U226" i="9" s="1"/>
  <c r="S226" i="9"/>
  <c r="R226" i="9"/>
  <c r="P226" i="9"/>
  <c r="K226" i="9" s="1"/>
  <c r="BC225" i="9"/>
  <c r="BA225" i="9"/>
  <c r="AY225" i="9"/>
  <c r="AW225" i="9"/>
  <c r="AU225" i="9"/>
  <c r="AS225" i="9"/>
  <c r="AQ225" i="9"/>
  <c r="AO225" i="9"/>
  <c r="AM225" i="9"/>
  <c r="AK225" i="9"/>
  <c r="AI225" i="9"/>
  <c r="AG225" i="9"/>
  <c r="V225" i="9"/>
  <c r="W225" i="9" s="1"/>
  <c r="T225" i="9"/>
  <c r="U225" i="9" s="1"/>
  <c r="R225" i="9"/>
  <c r="S225" i="9" s="1"/>
  <c r="P225" i="9"/>
  <c r="K225" i="9" s="1"/>
  <c r="BC224" i="9"/>
  <c r="BA224" i="9"/>
  <c r="AY224" i="9"/>
  <c r="AW224" i="9"/>
  <c r="AU224" i="9"/>
  <c r="AS224" i="9"/>
  <c r="AQ224" i="9"/>
  <c r="AO224" i="9"/>
  <c r="AM224" i="9"/>
  <c r="AK224" i="9"/>
  <c r="AI224" i="9"/>
  <c r="AG224" i="9"/>
  <c r="V224" i="9"/>
  <c r="W224" i="9" s="1"/>
  <c r="T224" i="9"/>
  <c r="U224" i="9" s="1"/>
  <c r="R224" i="9"/>
  <c r="S224" i="9" s="1"/>
  <c r="P224" i="9"/>
  <c r="K224" i="9" s="1"/>
  <c r="BC223" i="9"/>
  <c r="BA223" i="9"/>
  <c r="AY223" i="9"/>
  <c r="AW223" i="9"/>
  <c r="AU223" i="9"/>
  <c r="AS223" i="9"/>
  <c r="AQ223" i="9"/>
  <c r="AO223" i="9"/>
  <c r="AM223" i="9"/>
  <c r="AK223" i="9"/>
  <c r="AI223" i="9"/>
  <c r="AG223" i="9"/>
  <c r="V223" i="9"/>
  <c r="W223" i="9" s="1"/>
  <c r="T223" i="9"/>
  <c r="U223" i="9" s="1"/>
  <c r="R223" i="9"/>
  <c r="S223" i="9" s="1"/>
  <c r="P223" i="9"/>
  <c r="K223" i="9" s="1"/>
  <c r="BC222" i="9"/>
  <c r="BA222" i="9"/>
  <c r="AY222" i="9"/>
  <c r="AW222" i="9"/>
  <c r="AU222" i="9"/>
  <c r="AS222" i="9"/>
  <c r="AQ222" i="9"/>
  <c r="AO222" i="9"/>
  <c r="AM222" i="9"/>
  <c r="AK222" i="9"/>
  <c r="AI222" i="9"/>
  <c r="AG222" i="9"/>
  <c r="V222" i="9"/>
  <c r="W222" i="9" s="1"/>
  <c r="T222" i="9"/>
  <c r="U222" i="9" s="1"/>
  <c r="R222" i="9"/>
  <c r="S222" i="9" s="1"/>
  <c r="P222" i="9"/>
  <c r="K222" i="9" s="1"/>
  <c r="BC221" i="9"/>
  <c r="BA221" i="9"/>
  <c r="AY221" i="9"/>
  <c r="AW221" i="9"/>
  <c r="AU221" i="9"/>
  <c r="AS221" i="9"/>
  <c r="AQ221" i="9"/>
  <c r="AO221" i="9"/>
  <c r="AM221" i="9"/>
  <c r="AK221" i="9"/>
  <c r="AI221" i="9"/>
  <c r="AG221" i="9"/>
  <c r="V221" i="9"/>
  <c r="W221" i="9" s="1"/>
  <c r="T221" i="9"/>
  <c r="U221" i="9" s="1"/>
  <c r="R221" i="9"/>
  <c r="S221" i="9" s="1"/>
  <c r="P221" i="9"/>
  <c r="K221" i="9" s="1"/>
  <c r="BC220" i="9"/>
  <c r="BA220" i="9"/>
  <c r="AY220" i="9"/>
  <c r="AW220" i="9"/>
  <c r="AU220" i="9"/>
  <c r="AS220" i="9"/>
  <c r="AQ220" i="9"/>
  <c r="AO220" i="9"/>
  <c r="AM220" i="9"/>
  <c r="AK220" i="9"/>
  <c r="AI220" i="9"/>
  <c r="AG220" i="9"/>
  <c r="V220" i="9"/>
  <c r="W220" i="9" s="1"/>
  <c r="T220" i="9"/>
  <c r="U220" i="9" s="1"/>
  <c r="R220" i="9"/>
  <c r="S220" i="9" s="1"/>
  <c r="P220" i="9"/>
  <c r="K220" i="9" s="1"/>
  <c r="BC219" i="9"/>
  <c r="BA219" i="9"/>
  <c r="AY219" i="9"/>
  <c r="AW219" i="9"/>
  <c r="AU219" i="9"/>
  <c r="AS219" i="9"/>
  <c r="AQ219" i="9"/>
  <c r="AO219" i="9"/>
  <c r="AM219" i="9"/>
  <c r="AK219" i="9"/>
  <c r="AI219" i="9"/>
  <c r="AG219" i="9"/>
  <c r="V219" i="9"/>
  <c r="W219" i="9" s="1"/>
  <c r="T219" i="9"/>
  <c r="U219" i="9" s="1"/>
  <c r="R219" i="9"/>
  <c r="S219" i="9" s="1"/>
  <c r="P219" i="9"/>
  <c r="K219" i="9" s="1"/>
  <c r="BC218" i="9"/>
  <c r="BA218" i="9"/>
  <c r="AY218" i="9"/>
  <c r="AW218" i="9"/>
  <c r="AU218" i="9"/>
  <c r="AS218" i="9"/>
  <c r="AQ218" i="9"/>
  <c r="AO218" i="9"/>
  <c r="AM218" i="9"/>
  <c r="AK218" i="9"/>
  <c r="AI218" i="9"/>
  <c r="AG218" i="9"/>
  <c r="V218" i="9"/>
  <c r="W218" i="9" s="1"/>
  <c r="T218" i="9"/>
  <c r="U218" i="9" s="1"/>
  <c r="R218" i="9"/>
  <c r="S218" i="9" s="1"/>
  <c r="P218" i="9"/>
  <c r="K218" i="9" s="1"/>
  <c r="BC217" i="9"/>
  <c r="BA217" i="9"/>
  <c r="AY217" i="9"/>
  <c r="AW217" i="9"/>
  <c r="AU217" i="9"/>
  <c r="AS217" i="9"/>
  <c r="AQ217" i="9"/>
  <c r="AO217" i="9"/>
  <c r="AM217" i="9"/>
  <c r="AK217" i="9"/>
  <c r="AI217" i="9"/>
  <c r="AG217" i="9"/>
  <c r="V217" i="9"/>
  <c r="W217" i="9" s="1"/>
  <c r="T217" i="9"/>
  <c r="U217" i="9" s="1"/>
  <c r="R217" i="9"/>
  <c r="S217" i="9" s="1"/>
  <c r="P217" i="9"/>
  <c r="K217" i="9" s="1"/>
  <c r="BC216" i="9"/>
  <c r="BA216" i="9"/>
  <c r="AY216" i="9"/>
  <c r="AW216" i="9"/>
  <c r="AU216" i="9"/>
  <c r="AS216" i="9"/>
  <c r="AQ216" i="9"/>
  <c r="AO216" i="9"/>
  <c r="AM216" i="9"/>
  <c r="AK216" i="9"/>
  <c r="AI216" i="9"/>
  <c r="AG216" i="9"/>
  <c r="V216" i="9"/>
  <c r="W216" i="9" s="1"/>
  <c r="T216" i="9"/>
  <c r="U216" i="9" s="1"/>
  <c r="R216" i="9"/>
  <c r="S216" i="9" s="1"/>
  <c r="P216" i="9"/>
  <c r="K216" i="9" s="1"/>
  <c r="BC215" i="9"/>
  <c r="BA215" i="9"/>
  <c r="AY215" i="9"/>
  <c r="AW215" i="9"/>
  <c r="AU215" i="9"/>
  <c r="AS215" i="9"/>
  <c r="AQ215" i="9"/>
  <c r="AO215" i="9"/>
  <c r="AM215" i="9"/>
  <c r="AK215" i="9"/>
  <c r="AI215" i="9"/>
  <c r="AG215" i="9"/>
  <c r="V215" i="9"/>
  <c r="W215" i="9" s="1"/>
  <c r="T215" i="9"/>
  <c r="U215" i="9" s="1"/>
  <c r="R215" i="9"/>
  <c r="S215" i="9" s="1"/>
  <c r="P215" i="9"/>
  <c r="K215" i="9" s="1"/>
  <c r="BC214" i="9"/>
  <c r="BA214" i="9"/>
  <c r="AY214" i="9"/>
  <c r="AW214" i="9"/>
  <c r="AU214" i="9"/>
  <c r="AS214" i="9"/>
  <c r="AQ214" i="9"/>
  <c r="AO214" i="9"/>
  <c r="AM214" i="9"/>
  <c r="AK214" i="9"/>
  <c r="AI214" i="9"/>
  <c r="AG214" i="9"/>
  <c r="V214" i="9"/>
  <c r="W214" i="9" s="1"/>
  <c r="T214" i="9"/>
  <c r="U214" i="9" s="1"/>
  <c r="R214" i="9"/>
  <c r="S214" i="9" s="1"/>
  <c r="P214" i="9"/>
  <c r="K214" i="9" s="1"/>
  <c r="BC213" i="9"/>
  <c r="BA213" i="9"/>
  <c r="AY213" i="9"/>
  <c r="AW213" i="9"/>
  <c r="AU213" i="9"/>
  <c r="AS213" i="9"/>
  <c r="AQ213" i="9"/>
  <c r="AO213" i="9"/>
  <c r="AM213" i="9"/>
  <c r="AK213" i="9"/>
  <c r="AI213" i="9"/>
  <c r="AG213" i="9"/>
  <c r="V213" i="9"/>
  <c r="W213" i="9" s="1"/>
  <c r="T213" i="9"/>
  <c r="U213" i="9" s="1"/>
  <c r="R213" i="9"/>
  <c r="S213" i="9" s="1"/>
  <c r="P213" i="9"/>
  <c r="K213" i="9" s="1"/>
  <c r="BC212" i="9"/>
  <c r="BA212" i="9"/>
  <c r="AY212" i="9"/>
  <c r="AW212" i="9"/>
  <c r="AU212" i="9"/>
  <c r="AS212" i="9"/>
  <c r="AQ212" i="9"/>
  <c r="AO212" i="9"/>
  <c r="AM212" i="9"/>
  <c r="AK212" i="9"/>
  <c r="AI212" i="9"/>
  <c r="AG212" i="9"/>
  <c r="V212" i="9"/>
  <c r="W212" i="9" s="1"/>
  <c r="T212" i="9"/>
  <c r="U212" i="9" s="1"/>
  <c r="R212" i="9"/>
  <c r="S212" i="9" s="1"/>
  <c r="P212" i="9"/>
  <c r="K212" i="9" s="1"/>
  <c r="BC232" i="8"/>
  <c r="BA232" i="8"/>
  <c r="AY232" i="8"/>
  <c r="AW232" i="8"/>
  <c r="AU232" i="8"/>
  <c r="AS232" i="8"/>
  <c r="AQ232" i="8"/>
  <c r="AO232" i="8"/>
  <c r="AM232" i="8"/>
  <c r="AK232" i="8"/>
  <c r="AI232" i="8"/>
  <c r="AG232" i="8"/>
  <c r="V232" i="8"/>
  <c r="W232" i="8" s="1"/>
  <c r="T232" i="8"/>
  <c r="U232" i="8" s="1"/>
  <c r="R232" i="8"/>
  <c r="S232" i="8" s="1"/>
  <c r="P232" i="8"/>
  <c r="Q232" i="8" s="1"/>
  <c r="X232" i="8" s="1"/>
  <c r="BC231" i="8"/>
  <c r="BA231" i="8"/>
  <c r="AY231" i="8"/>
  <c r="AW231" i="8"/>
  <c r="AU231" i="8"/>
  <c r="AS231" i="8"/>
  <c r="AQ231" i="8"/>
  <c r="AO231" i="8"/>
  <c r="AM231" i="8"/>
  <c r="AK231" i="8"/>
  <c r="AI231" i="8"/>
  <c r="AG231" i="8"/>
  <c r="V231" i="8"/>
  <c r="W231" i="8" s="1"/>
  <c r="T231" i="8"/>
  <c r="U231" i="8" s="1"/>
  <c r="R231" i="8"/>
  <c r="S231" i="8" s="1"/>
  <c r="P231" i="8"/>
  <c r="Q231" i="8" s="1"/>
  <c r="X231" i="8" s="1"/>
  <c r="BC230" i="8"/>
  <c r="BA230" i="8"/>
  <c r="AY230" i="8"/>
  <c r="AW230" i="8"/>
  <c r="AU230" i="8"/>
  <c r="AS230" i="8"/>
  <c r="AQ230" i="8"/>
  <c r="AO230" i="8"/>
  <c r="AM230" i="8"/>
  <c r="AK230" i="8"/>
  <c r="AI230" i="8"/>
  <c r="AG230" i="8"/>
  <c r="V230" i="8"/>
  <c r="W230" i="8" s="1"/>
  <c r="T230" i="8"/>
  <c r="U230" i="8" s="1"/>
  <c r="R230" i="8"/>
  <c r="S230" i="8" s="1"/>
  <c r="P230" i="8"/>
  <c r="Q230" i="8" s="1"/>
  <c r="X230" i="8" s="1"/>
  <c r="BC229" i="8"/>
  <c r="BA229" i="8"/>
  <c r="AY229" i="8"/>
  <c r="AW229" i="8"/>
  <c r="AU229" i="8"/>
  <c r="AS229" i="8"/>
  <c r="AQ229" i="8"/>
  <c r="AO229" i="8"/>
  <c r="AM229" i="8"/>
  <c r="AK229" i="8"/>
  <c r="AI229" i="8"/>
  <c r="AG229" i="8"/>
  <c r="V229" i="8"/>
  <c r="W229" i="8" s="1"/>
  <c r="T229" i="8"/>
  <c r="U229" i="8" s="1"/>
  <c r="R229" i="8"/>
  <c r="S229" i="8" s="1"/>
  <c r="P229" i="8"/>
  <c r="Q229" i="8" s="1"/>
  <c r="X229" i="8" s="1"/>
  <c r="K229" i="8"/>
  <c r="Y229" i="8" s="1"/>
  <c r="BC228" i="8"/>
  <c r="BA228" i="8"/>
  <c r="AY228" i="8"/>
  <c r="AW228" i="8"/>
  <c r="AU228" i="8"/>
  <c r="AS228" i="8"/>
  <c r="AQ228" i="8"/>
  <c r="AO228" i="8"/>
  <c r="AM228" i="8"/>
  <c r="AK228" i="8"/>
  <c r="AI228" i="8"/>
  <c r="AG228" i="8"/>
  <c r="V228" i="8"/>
  <c r="W228" i="8" s="1"/>
  <c r="T228" i="8"/>
  <c r="U228" i="8" s="1"/>
  <c r="R228" i="8"/>
  <c r="S228" i="8" s="1"/>
  <c r="P228" i="8"/>
  <c r="Q228" i="8" s="1"/>
  <c r="BC227" i="8"/>
  <c r="BA227" i="8"/>
  <c r="AY227" i="8"/>
  <c r="AW227" i="8"/>
  <c r="AU227" i="8"/>
  <c r="AS227" i="8"/>
  <c r="AQ227" i="8"/>
  <c r="AO227" i="8"/>
  <c r="AM227" i="8"/>
  <c r="AK227" i="8"/>
  <c r="AI227" i="8"/>
  <c r="AG227" i="8"/>
  <c r="V227" i="8"/>
  <c r="Y227" i="8" s="1"/>
  <c r="T227" i="8"/>
  <c r="U227" i="8" s="1"/>
  <c r="R227" i="8"/>
  <c r="S227" i="8" s="1"/>
  <c r="P227" i="8"/>
  <c r="Q227" i="8" s="1"/>
  <c r="N227" i="8"/>
  <c r="BC226" i="8"/>
  <c r="BA226" i="8"/>
  <c r="AY226" i="8"/>
  <c r="AW226" i="8"/>
  <c r="AU226" i="8"/>
  <c r="AS226" i="8"/>
  <c r="AQ226" i="8"/>
  <c r="AO226" i="8"/>
  <c r="AM226" i="8"/>
  <c r="AK226" i="8"/>
  <c r="AI226" i="8"/>
  <c r="AG226" i="8"/>
  <c r="Y226" i="8"/>
  <c r="V226" i="8"/>
  <c r="W226" i="8" s="1"/>
  <c r="U226" i="8"/>
  <c r="T226" i="8"/>
  <c r="R226" i="8"/>
  <c r="S226" i="8" s="1"/>
  <c r="Q226" i="8"/>
  <c r="X226" i="8" s="1"/>
  <c r="P226" i="8"/>
  <c r="K226" i="8"/>
  <c r="N226" i="8" s="1"/>
  <c r="BC225" i="8"/>
  <c r="BA225" i="8"/>
  <c r="AY225" i="8"/>
  <c r="AW225" i="8"/>
  <c r="AU225" i="8"/>
  <c r="AS225" i="8"/>
  <c r="AQ225" i="8"/>
  <c r="AO225" i="8"/>
  <c r="AM225" i="8"/>
  <c r="AK225" i="8"/>
  <c r="AI225" i="8"/>
  <c r="AG225" i="8"/>
  <c r="Y225" i="8"/>
  <c r="V225" i="8"/>
  <c r="W225" i="8" s="1"/>
  <c r="U225" i="8"/>
  <c r="T225" i="8"/>
  <c r="R225" i="8"/>
  <c r="S225" i="8" s="1"/>
  <c r="Q225" i="8"/>
  <c r="P225" i="8"/>
  <c r="K225" i="8"/>
  <c r="N225" i="8" s="1"/>
  <c r="BC224" i="8"/>
  <c r="BA224" i="8"/>
  <c r="AY224" i="8"/>
  <c r="AW224" i="8"/>
  <c r="AU224" i="8"/>
  <c r="AS224" i="8"/>
  <c r="AQ224" i="8"/>
  <c r="AO224" i="8"/>
  <c r="AM224" i="8"/>
  <c r="AK224" i="8"/>
  <c r="AI224" i="8"/>
  <c r="AG224" i="8"/>
  <c r="V224" i="8"/>
  <c r="W224" i="8" s="1"/>
  <c r="U224" i="8"/>
  <c r="T224" i="8"/>
  <c r="R224" i="8"/>
  <c r="S224" i="8" s="1"/>
  <c r="Q224" i="8"/>
  <c r="P224" i="8"/>
  <c r="BC223" i="8"/>
  <c r="BA223" i="8"/>
  <c r="AY223" i="8"/>
  <c r="AW223" i="8"/>
  <c r="AU223" i="8"/>
  <c r="AS223" i="8"/>
  <c r="AQ223" i="8"/>
  <c r="AO223" i="8"/>
  <c r="AM223" i="8"/>
  <c r="AK223" i="8"/>
  <c r="AI223" i="8"/>
  <c r="AG223" i="8"/>
  <c r="Y223" i="8"/>
  <c r="V223" i="8"/>
  <c r="W223" i="8" s="1"/>
  <c r="U223" i="8"/>
  <c r="T223" i="8"/>
  <c r="R223" i="8"/>
  <c r="S223" i="8" s="1"/>
  <c r="Q223" i="8"/>
  <c r="X223" i="8" s="1"/>
  <c r="P223" i="8"/>
  <c r="K223" i="8"/>
  <c r="N223" i="8" s="1"/>
  <c r="BC222" i="8"/>
  <c r="BA222" i="8"/>
  <c r="AY222" i="8"/>
  <c r="AW222" i="8"/>
  <c r="AU222" i="8"/>
  <c r="AS222" i="8"/>
  <c r="AQ222" i="8"/>
  <c r="AO222" i="8"/>
  <c r="AM222" i="8"/>
  <c r="AK222" i="8"/>
  <c r="AI222" i="8"/>
  <c r="AG222" i="8"/>
  <c r="Y222" i="8"/>
  <c r="V222" i="8"/>
  <c r="W222" i="8" s="1"/>
  <c r="U222" i="8"/>
  <c r="T222" i="8"/>
  <c r="R222" i="8"/>
  <c r="S222" i="8" s="1"/>
  <c r="Q222" i="8"/>
  <c r="X222" i="8" s="1"/>
  <c r="P222" i="8"/>
  <c r="K222" i="8"/>
  <c r="N222" i="8" s="1"/>
  <c r="BC221" i="8"/>
  <c r="BA221" i="8"/>
  <c r="AY221" i="8"/>
  <c r="AW221" i="8"/>
  <c r="AU221" i="8"/>
  <c r="AS221" i="8"/>
  <c r="AQ221" i="8"/>
  <c r="AO221" i="8"/>
  <c r="AM221" i="8"/>
  <c r="AK221" i="8"/>
  <c r="AI221" i="8"/>
  <c r="AG221" i="8"/>
  <c r="V221" i="8"/>
  <c r="W221" i="8" s="1"/>
  <c r="U221" i="8"/>
  <c r="T221" i="8"/>
  <c r="R221" i="8"/>
  <c r="S221" i="8" s="1"/>
  <c r="Q221" i="8"/>
  <c r="P221" i="8"/>
  <c r="BC220" i="8"/>
  <c r="BA220" i="8"/>
  <c r="AY220" i="8"/>
  <c r="AW220" i="8"/>
  <c r="AU220" i="8"/>
  <c r="AS220" i="8"/>
  <c r="AQ220" i="8"/>
  <c r="AO220" i="8"/>
  <c r="AM220" i="8"/>
  <c r="AK220" i="8"/>
  <c r="AI220" i="8"/>
  <c r="AG220" i="8"/>
  <c r="Y220" i="8"/>
  <c r="V220" i="8"/>
  <c r="W220" i="8" s="1"/>
  <c r="U220" i="8"/>
  <c r="T220" i="8"/>
  <c r="R220" i="8"/>
  <c r="S220" i="8" s="1"/>
  <c r="Q220" i="8"/>
  <c r="X220" i="8" s="1"/>
  <c r="P220" i="8"/>
  <c r="K220" i="8"/>
  <c r="N220" i="8" s="1"/>
  <c r="BC219" i="8"/>
  <c r="BA219" i="8"/>
  <c r="AY219" i="8"/>
  <c r="AW219" i="8"/>
  <c r="AU219" i="8"/>
  <c r="AS219" i="8"/>
  <c r="AQ219" i="8"/>
  <c r="AO219" i="8"/>
  <c r="AM219" i="8"/>
  <c r="AK219" i="8"/>
  <c r="AI219" i="8"/>
  <c r="AG219" i="8"/>
  <c r="V219" i="8"/>
  <c r="W219" i="8" s="1"/>
  <c r="U219" i="8"/>
  <c r="T219" i="8"/>
  <c r="R219" i="8"/>
  <c r="S219" i="8" s="1"/>
  <c r="Q219" i="8"/>
  <c r="P219" i="8"/>
  <c r="BC218" i="8"/>
  <c r="BA218" i="8"/>
  <c r="AY218" i="8"/>
  <c r="AW218" i="8"/>
  <c r="AU218" i="8"/>
  <c r="AS218" i="8"/>
  <c r="AQ218" i="8"/>
  <c r="AO218" i="8"/>
  <c r="AM218" i="8"/>
  <c r="AK218" i="8"/>
  <c r="AI218" i="8"/>
  <c r="AG218" i="8"/>
  <c r="Y218" i="8"/>
  <c r="V218" i="8"/>
  <c r="W218" i="8" s="1"/>
  <c r="U218" i="8"/>
  <c r="T218" i="8"/>
  <c r="R218" i="8"/>
  <c r="S218" i="8" s="1"/>
  <c r="Q218" i="8"/>
  <c r="X218" i="8" s="1"/>
  <c r="P218" i="8"/>
  <c r="K218" i="8"/>
  <c r="N218" i="8" s="1"/>
  <c r="BC217" i="8"/>
  <c r="BA217" i="8"/>
  <c r="AY217" i="8"/>
  <c r="AW217" i="8"/>
  <c r="AU217" i="8"/>
  <c r="AS217" i="8"/>
  <c r="AQ217" i="8"/>
  <c r="AO217" i="8"/>
  <c r="AM217" i="8"/>
  <c r="AK217" i="8"/>
  <c r="AI217" i="8"/>
  <c r="AG217" i="8"/>
  <c r="V217" i="8"/>
  <c r="W217" i="8" s="1"/>
  <c r="U217" i="8"/>
  <c r="T217" i="8"/>
  <c r="R217" i="8"/>
  <c r="S217" i="8" s="1"/>
  <c r="Q217" i="8"/>
  <c r="P217" i="8"/>
  <c r="BC216" i="8"/>
  <c r="BA216" i="8"/>
  <c r="AY216" i="8"/>
  <c r="AW216" i="8"/>
  <c r="AU216" i="8"/>
  <c r="AS216" i="8"/>
  <c r="AQ216" i="8"/>
  <c r="AO216" i="8"/>
  <c r="AM216" i="8"/>
  <c r="AK216" i="8"/>
  <c r="AI216" i="8"/>
  <c r="AG216" i="8"/>
  <c r="Y216" i="8"/>
  <c r="V216" i="8"/>
  <c r="W216" i="8" s="1"/>
  <c r="U216" i="8"/>
  <c r="T216" i="8"/>
  <c r="R216" i="8"/>
  <c r="S216" i="8" s="1"/>
  <c r="Q216" i="8"/>
  <c r="X216" i="8" s="1"/>
  <c r="P216" i="8"/>
  <c r="K216" i="8"/>
  <c r="N216" i="8" s="1"/>
  <c r="BC215" i="8"/>
  <c r="BA215" i="8"/>
  <c r="AY215" i="8"/>
  <c r="AW215" i="8"/>
  <c r="AU215" i="8"/>
  <c r="AS215" i="8"/>
  <c r="AQ215" i="8"/>
  <c r="AO215" i="8"/>
  <c r="AM215" i="8"/>
  <c r="AK215" i="8"/>
  <c r="AI215" i="8"/>
  <c r="AG215" i="8"/>
  <c r="V215" i="8"/>
  <c r="W215" i="8" s="1"/>
  <c r="U215" i="8"/>
  <c r="T215" i="8"/>
  <c r="R215" i="8"/>
  <c r="S215" i="8" s="1"/>
  <c r="Q215" i="8"/>
  <c r="P215" i="8"/>
  <c r="BC214" i="8"/>
  <c r="BA214" i="8"/>
  <c r="AY214" i="8"/>
  <c r="AW214" i="8"/>
  <c r="AU214" i="8"/>
  <c r="AS214" i="8"/>
  <c r="AQ214" i="8"/>
  <c r="AO214" i="8"/>
  <c r="AM214" i="8"/>
  <c r="AK214" i="8"/>
  <c r="AI214" i="8"/>
  <c r="AG214" i="8"/>
  <c r="Y214" i="8"/>
  <c r="V214" i="8"/>
  <c r="W214" i="8" s="1"/>
  <c r="U214" i="8"/>
  <c r="T214" i="8"/>
  <c r="R214" i="8"/>
  <c r="S214" i="8" s="1"/>
  <c r="Q214" i="8"/>
  <c r="X214" i="8" s="1"/>
  <c r="P214" i="8"/>
  <c r="K214" i="8"/>
  <c r="N214" i="8" s="1"/>
  <c r="BC213" i="8"/>
  <c r="BA213" i="8"/>
  <c r="AY213" i="8"/>
  <c r="AW213" i="8"/>
  <c r="AU213" i="8"/>
  <c r="AS213" i="8"/>
  <c r="AQ213" i="8"/>
  <c r="AO213" i="8"/>
  <c r="AM213" i="8"/>
  <c r="AK213" i="8"/>
  <c r="AI213" i="8"/>
  <c r="AG213" i="8"/>
  <c r="V213" i="8"/>
  <c r="W213" i="8" s="1"/>
  <c r="U213" i="8"/>
  <c r="T213" i="8"/>
  <c r="R213" i="8"/>
  <c r="S213" i="8" s="1"/>
  <c r="Q213" i="8"/>
  <c r="P213" i="8"/>
  <c r="BC212" i="8"/>
  <c r="BA212" i="8"/>
  <c r="AY212" i="8"/>
  <c r="AW212" i="8"/>
  <c r="AU212" i="8"/>
  <c r="AS212" i="8"/>
  <c r="AQ212" i="8"/>
  <c r="AO212" i="8"/>
  <c r="AM212" i="8"/>
  <c r="AK212" i="8"/>
  <c r="AI212" i="8"/>
  <c r="AG212" i="8"/>
  <c r="V212" i="8"/>
  <c r="W212" i="8" s="1"/>
  <c r="U212" i="8"/>
  <c r="T212" i="8"/>
  <c r="R212" i="8"/>
  <c r="S212" i="8" s="1"/>
  <c r="Q212" i="8"/>
  <c r="P212" i="8"/>
  <c r="BC211" i="8"/>
  <c r="BA211" i="8"/>
  <c r="AY211" i="8"/>
  <c r="AW211" i="8"/>
  <c r="AU211" i="8"/>
  <c r="AS211" i="8"/>
  <c r="AQ211" i="8"/>
  <c r="AO211" i="8"/>
  <c r="AM211" i="8"/>
  <c r="AK211" i="8"/>
  <c r="AI211" i="8"/>
  <c r="AG211" i="8"/>
  <c r="V211" i="8"/>
  <c r="W211" i="8" s="1"/>
  <c r="U211" i="8"/>
  <c r="T211" i="8"/>
  <c r="R211" i="8"/>
  <c r="S211" i="8" s="1"/>
  <c r="Q211" i="8"/>
  <c r="P211" i="8"/>
  <c r="BC248" i="7"/>
  <c r="BA248" i="7"/>
  <c r="AY248" i="7"/>
  <c r="AW248" i="7"/>
  <c r="AU248" i="7"/>
  <c r="AS248" i="7"/>
  <c r="AQ248" i="7"/>
  <c r="AO248" i="7"/>
  <c r="AM248" i="7"/>
  <c r="AK248" i="7"/>
  <c r="AI248" i="7"/>
  <c r="AG248" i="7"/>
  <c r="V248" i="7"/>
  <c r="W248" i="7" s="1"/>
  <c r="T248" i="7"/>
  <c r="U248" i="7" s="1"/>
  <c r="R248" i="7"/>
  <c r="K248" i="7" s="1"/>
  <c r="P248" i="7"/>
  <c r="Q248" i="7" s="1"/>
  <c r="BC247" i="7"/>
  <c r="BA247" i="7"/>
  <c r="AY247" i="7"/>
  <c r="AW247" i="7"/>
  <c r="AU247" i="7"/>
  <c r="AS247" i="7"/>
  <c r="AQ247" i="7"/>
  <c r="AO247" i="7"/>
  <c r="AM247" i="7"/>
  <c r="AK247" i="7"/>
  <c r="AI247" i="7"/>
  <c r="AG247" i="7"/>
  <c r="V247" i="7"/>
  <c r="W247" i="7" s="1"/>
  <c r="T247" i="7"/>
  <c r="U247" i="7" s="1"/>
  <c r="R247" i="7"/>
  <c r="K247" i="7" s="1"/>
  <c r="P247" i="7"/>
  <c r="Q247" i="7" s="1"/>
  <c r="BC246" i="7"/>
  <c r="BA246" i="7"/>
  <c r="AY246" i="7"/>
  <c r="AW246" i="7"/>
  <c r="AU246" i="7"/>
  <c r="AS246" i="7"/>
  <c r="AQ246" i="7"/>
  <c r="AO246" i="7"/>
  <c r="AM246" i="7"/>
  <c r="AK246" i="7"/>
  <c r="AI246" i="7"/>
  <c r="AG246" i="7"/>
  <c r="V246" i="7"/>
  <c r="K246" i="7" s="1"/>
  <c r="T246" i="7"/>
  <c r="U246" i="7" s="1"/>
  <c r="R246" i="7"/>
  <c r="S246" i="7" s="1"/>
  <c r="P246" i="7"/>
  <c r="Q246" i="7" s="1"/>
  <c r="BC245" i="7"/>
  <c r="BA245" i="7"/>
  <c r="AY245" i="7"/>
  <c r="AW245" i="7"/>
  <c r="AU245" i="7"/>
  <c r="AS245" i="7"/>
  <c r="AQ245" i="7"/>
  <c r="AO245" i="7"/>
  <c r="AM245" i="7"/>
  <c r="AK245" i="7"/>
  <c r="AI245" i="7"/>
  <c r="AG245" i="7"/>
  <c r="V245" i="7"/>
  <c r="W245" i="7" s="1"/>
  <c r="T245" i="7"/>
  <c r="U245" i="7" s="1"/>
  <c r="R245" i="7"/>
  <c r="K245" i="7" s="1"/>
  <c r="P245" i="7"/>
  <c r="Q245" i="7" s="1"/>
  <c r="BC244" i="7"/>
  <c r="BA244" i="7"/>
  <c r="AY244" i="7"/>
  <c r="AW244" i="7"/>
  <c r="AU244" i="7"/>
  <c r="AS244" i="7"/>
  <c r="AQ244" i="7"/>
  <c r="AO244" i="7"/>
  <c r="AM244" i="7"/>
  <c r="AK244" i="7"/>
  <c r="AI244" i="7"/>
  <c r="AG244" i="7"/>
  <c r="V244" i="7"/>
  <c r="W244" i="7" s="1"/>
  <c r="T244" i="7"/>
  <c r="U244" i="7" s="1"/>
  <c r="R244" i="7"/>
  <c r="K244" i="7" s="1"/>
  <c r="P244" i="7"/>
  <c r="Q244" i="7" s="1"/>
  <c r="BC243" i="7"/>
  <c r="BA243" i="7"/>
  <c r="AY243" i="7"/>
  <c r="AW243" i="7"/>
  <c r="AU243" i="7"/>
  <c r="AS243" i="7"/>
  <c r="AQ243" i="7"/>
  <c r="AO243" i="7"/>
  <c r="AM243" i="7"/>
  <c r="AK243" i="7"/>
  <c r="AI243" i="7"/>
  <c r="AG243" i="7"/>
  <c r="V243" i="7"/>
  <c r="Y243" i="7" s="1"/>
  <c r="U243" i="7"/>
  <c r="T243" i="7"/>
  <c r="R243" i="7"/>
  <c r="S243" i="7" s="1"/>
  <c r="Q243" i="7"/>
  <c r="P243" i="7"/>
  <c r="N243" i="7"/>
  <c r="BC242" i="7"/>
  <c r="BA242" i="7"/>
  <c r="AY242" i="7"/>
  <c r="AW242" i="7"/>
  <c r="AU242" i="7"/>
  <c r="AS242" i="7"/>
  <c r="AQ242" i="7"/>
  <c r="AO242" i="7"/>
  <c r="AM242" i="7"/>
  <c r="AK242" i="7"/>
  <c r="AI242" i="7"/>
  <c r="AG242" i="7"/>
  <c r="W242" i="7"/>
  <c r="V242" i="7"/>
  <c r="T242" i="7"/>
  <c r="U242" i="7" s="1"/>
  <c r="S242" i="7"/>
  <c r="R242" i="7"/>
  <c r="P242" i="7"/>
  <c r="BC241" i="7"/>
  <c r="BA241" i="7"/>
  <c r="AY241" i="7"/>
  <c r="AW241" i="7"/>
  <c r="AU241" i="7"/>
  <c r="AS241" i="7"/>
  <c r="AQ241" i="7"/>
  <c r="AO241" i="7"/>
  <c r="AM241" i="7"/>
  <c r="AK241" i="7"/>
  <c r="AI241" i="7"/>
  <c r="AG241" i="7"/>
  <c r="W241" i="7"/>
  <c r="V241" i="7"/>
  <c r="T241" i="7"/>
  <c r="U241" i="7" s="1"/>
  <c r="S241" i="7"/>
  <c r="R241" i="7"/>
  <c r="P241" i="7"/>
  <c r="BC240" i="7"/>
  <c r="BA240" i="7"/>
  <c r="AY240" i="7"/>
  <c r="AW240" i="7"/>
  <c r="AU240" i="7"/>
  <c r="AS240" i="7"/>
  <c r="AQ240" i="7"/>
  <c r="AO240" i="7"/>
  <c r="AM240" i="7"/>
  <c r="AK240" i="7"/>
  <c r="AI240" i="7"/>
  <c r="AG240" i="7"/>
  <c r="W240" i="7"/>
  <c r="V240" i="7"/>
  <c r="T240" i="7"/>
  <c r="U240" i="7" s="1"/>
  <c r="S240" i="7"/>
  <c r="R240" i="7"/>
  <c r="P240" i="7"/>
  <c r="BC239" i="7"/>
  <c r="BA239" i="7"/>
  <c r="AY239" i="7"/>
  <c r="AW239" i="7"/>
  <c r="AU239" i="7"/>
  <c r="AS239" i="7"/>
  <c r="AQ239" i="7"/>
  <c r="AO239" i="7"/>
  <c r="AM239" i="7"/>
  <c r="AK239" i="7"/>
  <c r="AI239" i="7"/>
  <c r="AG239" i="7"/>
  <c r="V239" i="7"/>
  <c r="W239" i="7" s="1"/>
  <c r="T239" i="7"/>
  <c r="U239" i="7" s="1"/>
  <c r="R239" i="7"/>
  <c r="S239" i="7" s="1"/>
  <c r="P239" i="7"/>
  <c r="BC238" i="7"/>
  <c r="BA238" i="7"/>
  <c r="AY238" i="7"/>
  <c r="AW238" i="7"/>
  <c r="AU238" i="7"/>
  <c r="AS238" i="7"/>
  <c r="AQ238" i="7"/>
  <c r="AO238" i="7"/>
  <c r="AM238" i="7"/>
  <c r="AK238" i="7"/>
  <c r="AI238" i="7"/>
  <c r="AG238" i="7"/>
  <c r="V238" i="7"/>
  <c r="W238" i="7" s="1"/>
  <c r="T238" i="7"/>
  <c r="U238" i="7" s="1"/>
  <c r="R238" i="7"/>
  <c r="S238" i="7" s="1"/>
  <c r="P238" i="7"/>
  <c r="BC237" i="7"/>
  <c r="BA237" i="7"/>
  <c r="AY237" i="7"/>
  <c r="AW237" i="7"/>
  <c r="AU237" i="7"/>
  <c r="AS237" i="7"/>
  <c r="AQ237" i="7"/>
  <c r="AO237" i="7"/>
  <c r="AM237" i="7"/>
  <c r="AK237" i="7"/>
  <c r="AI237" i="7"/>
  <c r="AG237" i="7"/>
  <c r="V237" i="7"/>
  <c r="W237" i="7" s="1"/>
  <c r="T237" i="7"/>
  <c r="U237" i="7" s="1"/>
  <c r="R237" i="7"/>
  <c r="S237" i="7" s="1"/>
  <c r="P237" i="7"/>
  <c r="BC236" i="7"/>
  <c r="BA236" i="7"/>
  <c r="AY236" i="7"/>
  <c r="AW236" i="7"/>
  <c r="AU236" i="7"/>
  <c r="AS236" i="7"/>
  <c r="AQ236" i="7"/>
  <c r="AO236" i="7"/>
  <c r="AM236" i="7"/>
  <c r="AK236" i="7"/>
  <c r="AI236" i="7"/>
  <c r="AG236" i="7"/>
  <c r="V236" i="7"/>
  <c r="W236" i="7" s="1"/>
  <c r="T236" i="7"/>
  <c r="U236" i="7" s="1"/>
  <c r="R236" i="7"/>
  <c r="S236" i="7" s="1"/>
  <c r="P236" i="7"/>
  <c r="BC235" i="7"/>
  <c r="BA235" i="7"/>
  <c r="AY235" i="7"/>
  <c r="AW235" i="7"/>
  <c r="AU235" i="7"/>
  <c r="AS235" i="7"/>
  <c r="AQ235" i="7"/>
  <c r="AO235" i="7"/>
  <c r="AM235" i="7"/>
  <c r="AK235" i="7"/>
  <c r="AI235" i="7"/>
  <c r="AG235" i="7"/>
  <c r="V235" i="7"/>
  <c r="W235" i="7" s="1"/>
  <c r="T235" i="7"/>
  <c r="U235" i="7" s="1"/>
  <c r="R235" i="7"/>
  <c r="S235" i="7" s="1"/>
  <c r="P235" i="7"/>
  <c r="BC234" i="7"/>
  <c r="BA234" i="7"/>
  <c r="AY234" i="7"/>
  <c r="AW234" i="7"/>
  <c r="AU234" i="7"/>
  <c r="AS234" i="7"/>
  <c r="AQ234" i="7"/>
  <c r="AO234" i="7"/>
  <c r="AM234" i="7"/>
  <c r="AK234" i="7"/>
  <c r="AI234" i="7"/>
  <c r="AG234" i="7"/>
  <c r="V234" i="7"/>
  <c r="W234" i="7" s="1"/>
  <c r="T234" i="7"/>
  <c r="U234" i="7" s="1"/>
  <c r="R234" i="7"/>
  <c r="S234" i="7" s="1"/>
  <c r="P234" i="7"/>
  <c r="BC233" i="7"/>
  <c r="BA233" i="7"/>
  <c r="AY233" i="7"/>
  <c r="AW233" i="7"/>
  <c r="AU233" i="7"/>
  <c r="AS233" i="7"/>
  <c r="AQ233" i="7"/>
  <c r="AO233" i="7"/>
  <c r="AM233" i="7"/>
  <c r="AK233" i="7"/>
  <c r="AI233" i="7"/>
  <c r="AG233" i="7"/>
  <c r="V233" i="7"/>
  <c r="W233" i="7" s="1"/>
  <c r="T233" i="7"/>
  <c r="U233" i="7" s="1"/>
  <c r="R233" i="7"/>
  <c r="S233" i="7" s="1"/>
  <c r="P233" i="7"/>
  <c r="BC232" i="7"/>
  <c r="BA232" i="7"/>
  <c r="AY232" i="7"/>
  <c r="AW232" i="7"/>
  <c r="AU232" i="7"/>
  <c r="AS232" i="7"/>
  <c r="AQ232" i="7"/>
  <c r="AO232" i="7"/>
  <c r="AM232" i="7"/>
  <c r="AK232" i="7"/>
  <c r="AI232" i="7"/>
  <c r="AG232" i="7"/>
  <c r="V232" i="7"/>
  <c r="W232" i="7" s="1"/>
  <c r="T232" i="7"/>
  <c r="U232" i="7" s="1"/>
  <c r="R232" i="7"/>
  <c r="S232" i="7" s="1"/>
  <c r="P232" i="7"/>
  <c r="BC231" i="7"/>
  <c r="BA231" i="7"/>
  <c r="AY231" i="7"/>
  <c r="AW231" i="7"/>
  <c r="AU231" i="7"/>
  <c r="AS231" i="7"/>
  <c r="AQ231" i="7"/>
  <c r="AO231" i="7"/>
  <c r="AM231" i="7"/>
  <c r="AK231" i="7"/>
  <c r="AI231" i="7"/>
  <c r="AG231" i="7"/>
  <c r="V231" i="7"/>
  <c r="W231" i="7" s="1"/>
  <c r="T231" i="7"/>
  <c r="U231" i="7" s="1"/>
  <c r="R231" i="7"/>
  <c r="S231" i="7" s="1"/>
  <c r="P231" i="7"/>
  <c r="BC230" i="7"/>
  <c r="BA230" i="7"/>
  <c r="AY230" i="7"/>
  <c r="AW230" i="7"/>
  <c r="AU230" i="7"/>
  <c r="AS230" i="7"/>
  <c r="AQ230" i="7"/>
  <c r="AO230" i="7"/>
  <c r="AM230" i="7"/>
  <c r="AK230" i="7"/>
  <c r="AI230" i="7"/>
  <c r="AG230" i="7"/>
  <c r="V230" i="7"/>
  <c r="W230" i="7" s="1"/>
  <c r="T230" i="7"/>
  <c r="U230" i="7" s="1"/>
  <c r="R230" i="7"/>
  <c r="S230" i="7" s="1"/>
  <c r="P230" i="7"/>
  <c r="BC229" i="7"/>
  <c r="BA229" i="7"/>
  <c r="AY229" i="7"/>
  <c r="AW229" i="7"/>
  <c r="AU229" i="7"/>
  <c r="AS229" i="7"/>
  <c r="AQ229" i="7"/>
  <c r="AO229" i="7"/>
  <c r="AM229" i="7"/>
  <c r="AK229" i="7"/>
  <c r="AI229" i="7"/>
  <c r="AG229" i="7"/>
  <c r="V229" i="7"/>
  <c r="W229" i="7" s="1"/>
  <c r="T229" i="7"/>
  <c r="U229" i="7" s="1"/>
  <c r="R229" i="7"/>
  <c r="S229" i="7" s="1"/>
  <c r="P229" i="7"/>
  <c r="BC228" i="7"/>
  <c r="BA228" i="7"/>
  <c r="AY228" i="7"/>
  <c r="AW228" i="7"/>
  <c r="AU228" i="7"/>
  <c r="AS228" i="7"/>
  <c r="AQ228" i="7"/>
  <c r="AO228" i="7"/>
  <c r="AM228" i="7"/>
  <c r="AK228" i="7"/>
  <c r="AI228" i="7"/>
  <c r="AG228" i="7"/>
  <c r="V228" i="7"/>
  <c r="W228" i="7" s="1"/>
  <c r="T228" i="7"/>
  <c r="U228" i="7" s="1"/>
  <c r="R228" i="7"/>
  <c r="S228" i="7" s="1"/>
  <c r="P228" i="7"/>
  <c r="BC227" i="7"/>
  <c r="BA227" i="7"/>
  <c r="AY227" i="7"/>
  <c r="AW227" i="7"/>
  <c r="AU227" i="7"/>
  <c r="AS227" i="7"/>
  <c r="AQ227" i="7"/>
  <c r="AO227" i="7"/>
  <c r="AM227" i="7"/>
  <c r="AK227" i="7"/>
  <c r="AI227" i="7"/>
  <c r="AG227" i="7"/>
  <c r="V227" i="7"/>
  <c r="W227" i="7" s="1"/>
  <c r="T227" i="7"/>
  <c r="U227" i="7" s="1"/>
  <c r="R227" i="7"/>
  <c r="S227" i="7" s="1"/>
  <c r="P227" i="7"/>
  <c r="BC232" i="1"/>
  <c r="BA232" i="1"/>
  <c r="AY232" i="1"/>
  <c r="AW232" i="1"/>
  <c r="AU232" i="1"/>
  <c r="AS232" i="1"/>
  <c r="AQ232" i="1"/>
  <c r="AO232" i="1"/>
  <c r="AM232" i="1"/>
  <c r="AK232" i="1"/>
  <c r="AI232" i="1"/>
  <c r="AG232" i="1"/>
  <c r="V232" i="1"/>
  <c r="W232" i="1" s="1"/>
  <c r="T232" i="1"/>
  <c r="U232" i="1" s="1"/>
  <c r="R232" i="1"/>
  <c r="S232" i="1" s="1"/>
  <c r="P232" i="1"/>
  <c r="Q232" i="1" s="1"/>
  <c r="BC231" i="1"/>
  <c r="BA231" i="1"/>
  <c r="AY231" i="1"/>
  <c r="AW231" i="1"/>
  <c r="AU231" i="1"/>
  <c r="AS231" i="1"/>
  <c r="AQ231" i="1"/>
  <c r="AO231" i="1"/>
  <c r="AM231" i="1"/>
  <c r="AK231" i="1"/>
  <c r="AI231" i="1"/>
  <c r="AG231" i="1"/>
  <c r="V231" i="1"/>
  <c r="W231" i="1" s="1"/>
  <c r="T231" i="1"/>
  <c r="U231" i="1" s="1"/>
  <c r="R231" i="1"/>
  <c r="K231" i="1" s="1"/>
  <c r="P231" i="1"/>
  <c r="Q231" i="1" s="1"/>
  <c r="BC230" i="1"/>
  <c r="BA230" i="1"/>
  <c r="AY230" i="1"/>
  <c r="AW230" i="1"/>
  <c r="AU230" i="1"/>
  <c r="AS230" i="1"/>
  <c r="AQ230" i="1"/>
  <c r="AO230" i="1"/>
  <c r="AM230" i="1"/>
  <c r="AK230" i="1"/>
  <c r="AI230" i="1"/>
  <c r="AG230" i="1"/>
  <c r="V230" i="1"/>
  <c r="W230" i="1" s="1"/>
  <c r="T230" i="1"/>
  <c r="U230" i="1" s="1"/>
  <c r="R230" i="1"/>
  <c r="K230" i="1" s="1"/>
  <c r="P230" i="1"/>
  <c r="Q230" i="1" s="1"/>
  <c r="BC229" i="1"/>
  <c r="BA229" i="1"/>
  <c r="AY229" i="1"/>
  <c r="AW229" i="1"/>
  <c r="AU229" i="1"/>
  <c r="AS229" i="1"/>
  <c r="AQ229" i="1"/>
  <c r="AO229" i="1"/>
  <c r="AM229" i="1"/>
  <c r="AK229" i="1"/>
  <c r="AI229" i="1"/>
  <c r="AG229" i="1"/>
  <c r="V229" i="1"/>
  <c r="W229" i="1" s="1"/>
  <c r="T229" i="1"/>
  <c r="U229" i="1" s="1"/>
  <c r="R229" i="1"/>
  <c r="K229" i="1" s="1"/>
  <c r="P229" i="1"/>
  <c r="Q229" i="1" s="1"/>
  <c r="BC233" i="14"/>
  <c r="BA233" i="14"/>
  <c r="AY233" i="14"/>
  <c r="AW233" i="14"/>
  <c r="AU233" i="14"/>
  <c r="AS233" i="14"/>
  <c r="AQ233" i="14"/>
  <c r="AO233" i="14"/>
  <c r="AM233" i="14"/>
  <c r="AK233" i="14"/>
  <c r="AI233" i="14"/>
  <c r="AG233" i="14"/>
  <c r="V233" i="14"/>
  <c r="W233" i="14" s="1"/>
  <c r="T233" i="14"/>
  <c r="U233" i="14" s="1"/>
  <c r="R233" i="14"/>
  <c r="S233" i="14" s="1"/>
  <c r="P233" i="14"/>
  <c r="Q233" i="14" s="1"/>
  <c r="X233" i="14" s="1"/>
  <c r="K233" i="14"/>
  <c r="Y233" i="14" s="1"/>
  <c r="BC232" i="14"/>
  <c r="BA232" i="14"/>
  <c r="AY232" i="14"/>
  <c r="AW232" i="14"/>
  <c r="AU232" i="14"/>
  <c r="AS232" i="14"/>
  <c r="AQ232" i="14"/>
  <c r="AO232" i="14"/>
  <c r="AM232" i="14"/>
  <c r="AK232" i="14"/>
  <c r="AI232" i="14"/>
  <c r="AG232" i="14"/>
  <c r="V232" i="14"/>
  <c r="W232" i="14" s="1"/>
  <c r="T232" i="14"/>
  <c r="U232" i="14" s="1"/>
  <c r="R232" i="14"/>
  <c r="K232" i="14" s="1"/>
  <c r="P232" i="14"/>
  <c r="Q232" i="14" s="1"/>
  <c r="BC231" i="14"/>
  <c r="BA231" i="14"/>
  <c r="AY231" i="14"/>
  <c r="AW231" i="14"/>
  <c r="AU231" i="14"/>
  <c r="AS231" i="14"/>
  <c r="AQ231" i="14"/>
  <c r="AO231" i="14"/>
  <c r="AM231" i="14"/>
  <c r="AK231" i="14"/>
  <c r="AI231" i="14"/>
  <c r="AG231" i="14"/>
  <c r="V231" i="14"/>
  <c r="W231" i="14" s="1"/>
  <c r="T231" i="14"/>
  <c r="U231" i="14" s="1"/>
  <c r="R231" i="14"/>
  <c r="K231" i="14" s="1"/>
  <c r="P231" i="14"/>
  <c r="Q231" i="14" s="1"/>
  <c r="BC230" i="14"/>
  <c r="BA230" i="14"/>
  <c r="AY230" i="14"/>
  <c r="AW230" i="14"/>
  <c r="AU230" i="14"/>
  <c r="AS230" i="14"/>
  <c r="AQ230" i="14"/>
  <c r="AO230" i="14"/>
  <c r="AM230" i="14"/>
  <c r="AK230" i="14"/>
  <c r="AI230" i="14"/>
  <c r="AG230" i="14"/>
  <c r="V230" i="14"/>
  <c r="W230" i="14" s="1"/>
  <c r="T230" i="14"/>
  <c r="U230" i="14" s="1"/>
  <c r="R230" i="14"/>
  <c r="S230" i="14" s="1"/>
  <c r="P230" i="14"/>
  <c r="Q230" i="14" s="1"/>
  <c r="X230" i="14" s="1"/>
  <c r="X232" i="1" l="1"/>
  <c r="N221" i="11"/>
  <c r="Y221" i="11"/>
  <c r="N226" i="11"/>
  <c r="Y226" i="11"/>
  <c r="X213" i="11"/>
  <c r="X214" i="11"/>
  <c r="X215" i="11"/>
  <c r="X216" i="11"/>
  <c r="X217" i="11"/>
  <c r="X218" i="11"/>
  <c r="X219" i="11"/>
  <c r="X220" i="11"/>
  <c r="X222" i="11"/>
  <c r="X223" i="11"/>
  <c r="X224" i="11"/>
  <c r="X225" i="11"/>
  <c r="K212" i="11"/>
  <c r="K214" i="11"/>
  <c r="K215" i="11"/>
  <c r="K216" i="11"/>
  <c r="K217" i="11"/>
  <c r="K218" i="11"/>
  <c r="K219" i="11"/>
  <c r="K220" i="11"/>
  <c r="K222" i="11"/>
  <c r="K223" i="11"/>
  <c r="U221" i="11"/>
  <c r="X221" i="11" s="1"/>
  <c r="U226" i="11"/>
  <c r="X226" i="11" s="1"/>
  <c r="K230" i="11"/>
  <c r="Y230" i="11" s="1"/>
  <c r="Y227" i="11"/>
  <c r="K231" i="11"/>
  <c r="Y231" i="11" s="1"/>
  <c r="K211" i="11"/>
  <c r="K224" i="11"/>
  <c r="K225" i="11"/>
  <c r="Y213" i="11"/>
  <c r="K228" i="11"/>
  <c r="Y228" i="11" s="1"/>
  <c r="K232" i="11"/>
  <c r="Y232" i="11" s="1"/>
  <c r="N217" i="10"/>
  <c r="Y217" i="10"/>
  <c r="N214" i="10"/>
  <c r="Y214" i="10"/>
  <c r="N222" i="10"/>
  <c r="Y222" i="10"/>
  <c r="N219" i="10"/>
  <c r="Y219" i="10"/>
  <c r="N223" i="10"/>
  <c r="Y223" i="10"/>
  <c r="N213" i="10"/>
  <c r="Y213" i="10"/>
  <c r="N218" i="10"/>
  <c r="Y218" i="10"/>
  <c r="N216" i="10"/>
  <c r="Y216" i="10"/>
  <c r="N220" i="10"/>
  <c r="Y220" i="10"/>
  <c r="K211" i="10"/>
  <c r="K212" i="10"/>
  <c r="K215" i="10"/>
  <c r="K221" i="10"/>
  <c r="U213" i="10"/>
  <c r="U214" i="10"/>
  <c r="U216" i="10"/>
  <c r="U217" i="10"/>
  <c r="X217" i="10" s="1"/>
  <c r="U218" i="10"/>
  <c r="U219" i="10"/>
  <c r="X219" i="10" s="1"/>
  <c r="U220" i="10"/>
  <c r="U222" i="10"/>
  <c r="U223" i="10"/>
  <c r="K230" i="10"/>
  <c r="Y230" i="10" s="1"/>
  <c r="X211" i="10"/>
  <c r="X212" i="10"/>
  <c r="X213" i="10"/>
  <c r="X214" i="10"/>
  <c r="X215" i="10"/>
  <c r="X216" i="10"/>
  <c r="X218" i="10"/>
  <c r="X220" i="10"/>
  <c r="X221" i="10"/>
  <c r="X222" i="10"/>
  <c r="X223" i="10"/>
  <c r="K225" i="10"/>
  <c r="K226" i="10"/>
  <c r="Y227" i="10"/>
  <c r="K231" i="10"/>
  <c r="Y231" i="10" s="1"/>
  <c r="K229" i="10"/>
  <c r="Y229" i="10" s="1"/>
  <c r="K228" i="10"/>
  <c r="Y228" i="10" s="1"/>
  <c r="K232" i="10"/>
  <c r="Y232" i="10" s="1"/>
  <c r="X229" i="11"/>
  <c r="X227" i="11"/>
  <c r="X230" i="11"/>
  <c r="X231" i="11"/>
  <c r="W227" i="11"/>
  <c r="N228" i="11"/>
  <c r="N229" i="11"/>
  <c r="N230" i="11"/>
  <c r="N231" i="11"/>
  <c r="N232" i="11"/>
  <c r="X225" i="10"/>
  <c r="X230" i="10"/>
  <c r="X226" i="10"/>
  <c r="X229" i="10"/>
  <c r="X231" i="10"/>
  <c r="K224" i="10"/>
  <c r="W227" i="10"/>
  <c r="X227" i="10" s="1"/>
  <c r="N228" i="10"/>
  <c r="N229" i="10"/>
  <c r="N230" i="10"/>
  <c r="N231" i="10"/>
  <c r="N212" i="9"/>
  <c r="Y212" i="9"/>
  <c r="N213" i="9"/>
  <c r="Y213" i="9"/>
  <c r="N214" i="9"/>
  <c r="Y214" i="9"/>
  <c r="N215" i="9"/>
  <c r="Y215" i="9"/>
  <c r="N216" i="9"/>
  <c r="Y216" i="9"/>
  <c r="N217" i="9"/>
  <c r="Y217" i="9"/>
  <c r="N218" i="9"/>
  <c r="Y218" i="9"/>
  <c r="N219" i="9"/>
  <c r="Y219" i="9"/>
  <c r="N220" i="9"/>
  <c r="Y220" i="9"/>
  <c r="N221" i="9"/>
  <c r="Y221" i="9"/>
  <c r="N222" i="9"/>
  <c r="Y222" i="9"/>
  <c r="N223" i="9"/>
  <c r="Y223" i="9"/>
  <c r="N224" i="9"/>
  <c r="Y224" i="9"/>
  <c r="N225" i="9"/>
  <c r="Y225" i="9"/>
  <c r="N226" i="9"/>
  <c r="Y226" i="9"/>
  <c r="X229" i="9"/>
  <c r="X230" i="9"/>
  <c r="X231" i="9"/>
  <c r="X232" i="9"/>
  <c r="X233" i="9"/>
  <c r="N227" i="9"/>
  <c r="Y227" i="9"/>
  <c r="Q212" i="9"/>
  <c r="X212" i="9" s="1"/>
  <c r="Q213" i="9"/>
  <c r="X213" i="9" s="1"/>
  <c r="Q214" i="9"/>
  <c r="X214" i="9" s="1"/>
  <c r="Q215" i="9"/>
  <c r="X215" i="9" s="1"/>
  <c r="Q216" i="9"/>
  <c r="X216" i="9" s="1"/>
  <c r="Q217" i="9"/>
  <c r="X217" i="9" s="1"/>
  <c r="Q218" i="9"/>
  <c r="X218" i="9" s="1"/>
  <c r="Q219" i="9"/>
  <c r="X219" i="9" s="1"/>
  <c r="Q220" i="9"/>
  <c r="X220" i="9" s="1"/>
  <c r="Q221" i="9"/>
  <c r="X221" i="9" s="1"/>
  <c r="Q222" i="9"/>
  <c r="X222" i="9" s="1"/>
  <c r="Q223" i="9"/>
  <c r="X223" i="9" s="1"/>
  <c r="Q224" i="9"/>
  <c r="X224" i="9" s="1"/>
  <c r="Q225" i="9"/>
  <c r="X225" i="9" s="1"/>
  <c r="Q226" i="9"/>
  <c r="X226" i="9" s="1"/>
  <c r="Q227" i="9"/>
  <c r="X227" i="9" s="1"/>
  <c r="K229" i="9"/>
  <c r="K230" i="9"/>
  <c r="K231" i="9"/>
  <c r="K232" i="9"/>
  <c r="K233" i="9"/>
  <c r="X212" i="8"/>
  <c r="X215" i="8"/>
  <c r="X219" i="8"/>
  <c r="X224" i="8"/>
  <c r="X225" i="8"/>
  <c r="X211" i="8"/>
  <c r="X213" i="8"/>
  <c r="X217" i="8"/>
  <c r="X221" i="8"/>
  <c r="X228" i="8"/>
  <c r="K228" i="8"/>
  <c r="K231" i="8"/>
  <c r="K211" i="8"/>
  <c r="K213" i="8"/>
  <c r="K215" i="8"/>
  <c r="K217" i="8"/>
  <c r="K219" i="8"/>
  <c r="K221" i="8"/>
  <c r="K224" i="8"/>
  <c r="W227" i="8"/>
  <c r="X227" i="8" s="1"/>
  <c r="K230" i="8"/>
  <c r="K232" i="8"/>
  <c r="K212" i="8"/>
  <c r="N229" i="8"/>
  <c r="Q240" i="7"/>
  <c r="X240" i="7" s="1"/>
  <c r="K240" i="7"/>
  <c r="K229" i="7"/>
  <c r="Q229" i="7"/>
  <c r="X229" i="7" s="1"/>
  <c r="Q233" i="7"/>
  <c r="X233" i="7" s="1"/>
  <c r="K233" i="7"/>
  <c r="Q237" i="7"/>
  <c r="X237" i="7" s="1"/>
  <c r="K237" i="7"/>
  <c r="Y244" i="7"/>
  <c r="N244" i="7"/>
  <c r="Y245" i="7"/>
  <c r="N245" i="7"/>
  <c r="Y247" i="7"/>
  <c r="N247" i="7"/>
  <c r="Y248" i="7"/>
  <c r="N248" i="7"/>
  <c r="Q228" i="7"/>
  <c r="X228" i="7" s="1"/>
  <c r="K228" i="7"/>
  <c r="K230" i="7"/>
  <c r="Q230" i="7"/>
  <c r="X230" i="7" s="1"/>
  <c r="Q234" i="7"/>
  <c r="X234" i="7" s="1"/>
  <c r="K234" i="7"/>
  <c r="Q238" i="7"/>
  <c r="X238" i="7" s="1"/>
  <c r="K238" i="7"/>
  <c r="Q242" i="7"/>
  <c r="X242" i="7" s="1"/>
  <c r="K242" i="7"/>
  <c r="Q232" i="7"/>
  <c r="X232" i="7" s="1"/>
  <c r="K232" i="7"/>
  <c r="Q236" i="7"/>
  <c r="X236" i="7" s="1"/>
  <c r="K236" i="7"/>
  <c r="K227" i="7"/>
  <c r="Q227" i="7"/>
  <c r="X227" i="7" s="1"/>
  <c r="Q231" i="7"/>
  <c r="X231" i="7" s="1"/>
  <c r="K231" i="7"/>
  <c r="K235" i="7"/>
  <c r="Q235" i="7"/>
  <c r="X235" i="7" s="1"/>
  <c r="Q239" i="7"/>
  <c r="X239" i="7" s="1"/>
  <c r="K239" i="7"/>
  <c r="Q241" i="7"/>
  <c r="X241" i="7" s="1"/>
  <c r="K241" i="7"/>
  <c r="X243" i="7"/>
  <c r="Y246" i="7"/>
  <c r="N246" i="7"/>
  <c r="W243" i="7"/>
  <c r="S244" i="7"/>
  <c r="X244" i="7" s="1"/>
  <c r="S245" i="7"/>
  <c r="X245" i="7" s="1"/>
  <c r="W246" i="7"/>
  <c r="X246" i="7" s="1"/>
  <c r="S247" i="7"/>
  <c r="X247" i="7" s="1"/>
  <c r="S248" i="7"/>
  <c r="X248" i="7" s="1"/>
  <c r="Y230" i="1"/>
  <c r="N230" i="1"/>
  <c r="Y231" i="1"/>
  <c r="N231" i="1"/>
  <c r="Y229" i="1"/>
  <c r="N229" i="1"/>
  <c r="K232" i="1"/>
  <c r="S229" i="1"/>
  <c r="X229" i="1" s="1"/>
  <c r="S230" i="1"/>
  <c r="X230" i="1" s="1"/>
  <c r="S231" i="1"/>
  <c r="X231" i="1" s="1"/>
  <c r="N233" i="14"/>
  <c r="Y232" i="14"/>
  <c r="N232" i="14"/>
  <c r="S232" i="14"/>
  <c r="X232" i="14" s="1"/>
  <c r="Y231" i="14"/>
  <c r="N231" i="14"/>
  <c r="S231" i="14"/>
  <c r="X231" i="14" s="1"/>
  <c r="K230" i="14"/>
  <c r="N225" i="11" l="1"/>
  <c r="Y225" i="11"/>
  <c r="N223" i="11"/>
  <c r="Y223" i="11"/>
  <c r="N214" i="11"/>
  <c r="Y214" i="11"/>
  <c r="N224" i="11"/>
  <c r="Y224" i="11"/>
  <c r="N222" i="11"/>
  <c r="Y222" i="11"/>
  <c r="N217" i="11"/>
  <c r="Y217" i="11"/>
  <c r="N212" i="11"/>
  <c r="Y212" i="11"/>
  <c r="N218" i="11"/>
  <c r="Y218" i="11"/>
  <c r="N211" i="11"/>
  <c r="Y211" i="11"/>
  <c r="N220" i="11"/>
  <c r="Y220" i="11"/>
  <c r="N216" i="11"/>
  <c r="Y216" i="11"/>
  <c r="N219" i="11"/>
  <c r="Y219" i="11"/>
  <c r="N215" i="11"/>
  <c r="Y215" i="11"/>
  <c r="N212" i="10"/>
  <c r="Y212" i="10"/>
  <c r="N226" i="10"/>
  <c r="Y226" i="10"/>
  <c r="N211" i="10"/>
  <c r="Y211" i="10"/>
  <c r="N225" i="10"/>
  <c r="Y225" i="10"/>
  <c r="N221" i="10"/>
  <c r="Y221" i="10"/>
  <c r="N232" i="10"/>
  <c r="N215" i="10"/>
  <c r="Y215" i="10"/>
  <c r="N224" i="10"/>
  <c r="Y224" i="10"/>
  <c r="Y231" i="9"/>
  <c r="N231" i="9"/>
  <c r="Y230" i="9"/>
  <c r="N230" i="9"/>
  <c r="Y233" i="9"/>
  <c r="N233" i="9"/>
  <c r="Y229" i="9"/>
  <c r="N229" i="9"/>
  <c r="Y232" i="9"/>
  <c r="N232" i="9"/>
  <c r="Y228" i="8"/>
  <c r="N228" i="8"/>
  <c r="Y232" i="8"/>
  <c r="N232" i="8"/>
  <c r="N221" i="8"/>
  <c r="Y221" i="8"/>
  <c r="N213" i="8"/>
  <c r="Y213" i="8"/>
  <c r="N212" i="8"/>
  <c r="Y212" i="8"/>
  <c r="N215" i="8"/>
  <c r="Y215" i="8"/>
  <c r="Y230" i="8"/>
  <c r="N230" i="8"/>
  <c r="Y219" i="8"/>
  <c r="N219" i="8"/>
  <c r="N211" i="8"/>
  <c r="Y211" i="8"/>
  <c r="Y224" i="8"/>
  <c r="N224" i="8"/>
  <c r="Y217" i="8"/>
  <c r="N217" i="8"/>
  <c r="Y231" i="8"/>
  <c r="N231" i="8"/>
  <c r="N235" i="7"/>
  <c r="Y235" i="7"/>
  <c r="N227" i="7"/>
  <c r="Y227" i="7"/>
  <c r="N242" i="7"/>
  <c r="Y242" i="7"/>
  <c r="N237" i="7"/>
  <c r="Y237" i="7"/>
  <c r="N239" i="7"/>
  <c r="Y239" i="7"/>
  <c r="N231" i="7"/>
  <c r="Y231" i="7"/>
  <c r="N229" i="7"/>
  <c r="Y229" i="7"/>
  <c r="N232" i="7"/>
  <c r="Y232" i="7"/>
  <c r="N238" i="7"/>
  <c r="Y238" i="7"/>
  <c r="N228" i="7"/>
  <c r="Y228" i="7"/>
  <c r="N233" i="7"/>
  <c r="Y233" i="7"/>
  <c r="N240" i="7"/>
  <c r="Y240" i="7"/>
  <c r="N236" i="7"/>
  <c r="Y236" i="7"/>
  <c r="N234" i="7"/>
  <c r="Y234" i="7"/>
  <c r="N241" i="7"/>
  <c r="Y241" i="7"/>
  <c r="N230" i="7"/>
  <c r="Y230" i="7"/>
  <c r="Y232" i="1"/>
  <c r="N232" i="1"/>
  <c r="Y230" i="14"/>
  <c r="N230" i="14"/>
  <c r="BC249" i="11" l="1"/>
  <c r="BA249" i="11"/>
  <c r="AY249" i="11"/>
  <c r="AW249" i="11"/>
  <c r="AU249" i="11"/>
  <c r="AS249" i="11"/>
  <c r="AQ249" i="11"/>
  <c r="AO249" i="11"/>
  <c r="AM249" i="11"/>
  <c r="AK249" i="11"/>
  <c r="AI249" i="11"/>
  <c r="AG249" i="11"/>
  <c r="V249" i="11"/>
  <c r="W249" i="11" s="1"/>
  <c r="T249" i="11"/>
  <c r="U249" i="11" s="1"/>
  <c r="R249" i="11"/>
  <c r="S249" i="11" s="1"/>
  <c r="P249" i="11"/>
  <c r="Q249" i="11" s="1"/>
  <c r="BC249" i="10"/>
  <c r="BA249" i="10"/>
  <c r="AY249" i="10"/>
  <c r="AW249" i="10"/>
  <c r="AU249" i="10"/>
  <c r="AS249" i="10"/>
  <c r="AQ249" i="10"/>
  <c r="AO249" i="10"/>
  <c r="AM249" i="10"/>
  <c r="AK249" i="10"/>
  <c r="AI249" i="10"/>
  <c r="AG249" i="10"/>
  <c r="V249" i="10"/>
  <c r="W249" i="10" s="1"/>
  <c r="T249" i="10"/>
  <c r="U249" i="10" s="1"/>
  <c r="R249" i="10"/>
  <c r="S249" i="10" s="1"/>
  <c r="P249" i="10"/>
  <c r="Q249" i="10" s="1"/>
  <c r="BC249" i="8"/>
  <c r="BA249" i="8"/>
  <c r="AY249" i="8"/>
  <c r="AW249" i="8"/>
  <c r="AU249" i="8"/>
  <c r="AS249" i="8"/>
  <c r="AQ249" i="8"/>
  <c r="AO249" i="8"/>
  <c r="AM249" i="8"/>
  <c r="AK249" i="8"/>
  <c r="AI249" i="8"/>
  <c r="AG249" i="8"/>
  <c r="V249" i="8"/>
  <c r="W249" i="8" s="1"/>
  <c r="T249" i="8"/>
  <c r="U249" i="8" s="1"/>
  <c r="R249" i="8"/>
  <c r="S249" i="8" s="1"/>
  <c r="P249" i="8"/>
  <c r="Q249" i="8" s="1"/>
  <c r="BC266" i="7"/>
  <c r="BA266" i="7"/>
  <c r="AY266" i="7"/>
  <c r="AW266" i="7"/>
  <c r="AU266" i="7"/>
  <c r="AS266" i="7"/>
  <c r="AQ266" i="7"/>
  <c r="AO266" i="7"/>
  <c r="AM266" i="7"/>
  <c r="AK266" i="7"/>
  <c r="AI266" i="7"/>
  <c r="AG266" i="7"/>
  <c r="V266" i="7"/>
  <c r="W266" i="7" s="1"/>
  <c r="T266" i="7"/>
  <c r="U266" i="7" s="1"/>
  <c r="R266" i="7"/>
  <c r="P266" i="7"/>
  <c r="Q266" i="7" s="1"/>
  <c r="BC249" i="1"/>
  <c r="BA249" i="1"/>
  <c r="AY249" i="1"/>
  <c r="AW249" i="1"/>
  <c r="AU249" i="1"/>
  <c r="AS249" i="1"/>
  <c r="AQ249" i="1"/>
  <c r="AO249" i="1"/>
  <c r="AM249" i="1"/>
  <c r="AK249" i="1"/>
  <c r="AI249" i="1"/>
  <c r="AG249" i="1"/>
  <c r="V249" i="1"/>
  <c r="W249" i="1" s="1"/>
  <c r="T249" i="1"/>
  <c r="U249" i="1" s="1"/>
  <c r="R249" i="1"/>
  <c r="S249" i="1" s="1"/>
  <c r="P249" i="1"/>
  <c r="Q249" i="1" s="1"/>
  <c r="BC250" i="14"/>
  <c r="BA250" i="14"/>
  <c r="AY250" i="14"/>
  <c r="AW250" i="14"/>
  <c r="AU250" i="14"/>
  <c r="AS250" i="14"/>
  <c r="AQ250" i="14"/>
  <c r="AO250" i="14"/>
  <c r="AM250" i="14"/>
  <c r="AK250" i="14"/>
  <c r="AI250" i="14"/>
  <c r="AG250" i="14"/>
  <c r="V250" i="14"/>
  <c r="W250" i="14" s="1"/>
  <c r="T250" i="14"/>
  <c r="U250" i="14" s="1"/>
  <c r="R250" i="14"/>
  <c r="S250" i="14" s="1"/>
  <c r="P250" i="14"/>
  <c r="Q250" i="14" s="1"/>
  <c r="X249" i="1" l="1"/>
  <c r="K249" i="8"/>
  <c r="Y249" i="8" s="1"/>
  <c r="X249" i="10"/>
  <c r="K249" i="10"/>
  <c r="Y249" i="10" s="1"/>
  <c r="X249" i="11"/>
  <c r="K249" i="11"/>
  <c r="Y249" i="11" s="1"/>
  <c r="X249" i="8"/>
  <c r="X250" i="14"/>
  <c r="K249" i="1"/>
  <c r="Y249" i="1" s="1"/>
  <c r="K266" i="7"/>
  <c r="Y266" i="7" s="1"/>
  <c r="S266" i="7"/>
  <c r="X266" i="7" s="1"/>
  <c r="K250" i="14"/>
  <c r="N249" i="1" l="1"/>
  <c r="N249" i="8"/>
  <c r="N249" i="10"/>
  <c r="N249" i="11"/>
  <c r="N266" i="7"/>
  <c r="Y250" i="14"/>
  <c r="N250" i="14"/>
  <c r="D35" i="13" l="1"/>
  <c r="BC161" i="14" l="1"/>
  <c r="BA161" i="14"/>
  <c r="AY161" i="14"/>
  <c r="AW161" i="14"/>
  <c r="AU161" i="14"/>
  <c r="AS161" i="14"/>
  <c r="AQ161" i="14"/>
  <c r="AO161" i="14"/>
  <c r="AM161" i="14"/>
  <c r="AK161" i="14"/>
  <c r="AI161" i="14"/>
  <c r="AG161" i="14"/>
  <c r="BC159" i="14"/>
  <c r="BA159" i="14"/>
  <c r="AY159" i="14"/>
  <c r="AW159" i="14"/>
  <c r="AU159" i="14"/>
  <c r="AS159" i="14"/>
  <c r="AQ159" i="14"/>
  <c r="AO159" i="14"/>
  <c r="AM159" i="14"/>
  <c r="AK159" i="14"/>
  <c r="AI159" i="14"/>
  <c r="AG159" i="14"/>
  <c r="BC158" i="14"/>
  <c r="BA158" i="14"/>
  <c r="AY158" i="14"/>
  <c r="AW158" i="14"/>
  <c r="AU158" i="14"/>
  <c r="AS158" i="14"/>
  <c r="AQ158" i="14"/>
  <c r="AO158" i="14"/>
  <c r="AM158" i="14"/>
  <c r="AK158" i="14"/>
  <c r="AI158" i="14"/>
  <c r="AG158" i="14"/>
  <c r="BC157" i="14"/>
  <c r="BA157" i="14"/>
  <c r="AY157" i="14"/>
  <c r="AW157" i="14"/>
  <c r="AU157" i="14"/>
  <c r="AS157" i="14"/>
  <c r="AQ157" i="14"/>
  <c r="AO157" i="14"/>
  <c r="AM157" i="14"/>
  <c r="AK157" i="14"/>
  <c r="AI157" i="14"/>
  <c r="AG157" i="14"/>
  <c r="BC156" i="14"/>
  <c r="BA156" i="14"/>
  <c r="AY156" i="14"/>
  <c r="AW156" i="14"/>
  <c r="AU156" i="14"/>
  <c r="AS156" i="14"/>
  <c r="AQ156" i="14"/>
  <c r="AO156" i="14"/>
  <c r="AM156" i="14"/>
  <c r="AK156" i="14"/>
  <c r="AI156" i="14"/>
  <c r="AG156" i="14"/>
  <c r="BC155" i="14"/>
  <c r="BA155" i="14"/>
  <c r="AY155" i="14"/>
  <c r="AW155" i="14"/>
  <c r="AU155" i="14"/>
  <c r="AS155" i="14"/>
  <c r="AQ155" i="14"/>
  <c r="AO155" i="14"/>
  <c r="AM155" i="14"/>
  <c r="AK155" i="14"/>
  <c r="AI155" i="14"/>
  <c r="AG155" i="14"/>
  <c r="BC154" i="14"/>
  <c r="BA154" i="14"/>
  <c r="AY154" i="14"/>
  <c r="AW154" i="14"/>
  <c r="AU154" i="14"/>
  <c r="AS154" i="14"/>
  <c r="AQ154" i="14"/>
  <c r="AO154" i="14"/>
  <c r="AM154" i="14"/>
  <c r="AK154" i="14"/>
  <c r="AI154" i="14"/>
  <c r="AG154" i="14"/>
  <c r="BC153" i="14"/>
  <c r="BA153" i="14"/>
  <c r="AY153" i="14"/>
  <c r="AW153" i="14"/>
  <c r="AU153" i="14"/>
  <c r="AS153" i="14"/>
  <c r="AQ153" i="14"/>
  <c r="AO153" i="14"/>
  <c r="AM153" i="14"/>
  <c r="AK153" i="14"/>
  <c r="AI153" i="14"/>
  <c r="AG153" i="14"/>
  <c r="BC152" i="14"/>
  <c r="BA152" i="14"/>
  <c r="AY152" i="14"/>
  <c r="AW152" i="14"/>
  <c r="AU152" i="14"/>
  <c r="AS152" i="14"/>
  <c r="AQ152" i="14"/>
  <c r="AO152" i="14"/>
  <c r="AM152" i="14"/>
  <c r="AK152" i="14"/>
  <c r="AI152" i="14"/>
  <c r="AG152" i="14"/>
  <c r="BC151" i="14"/>
  <c r="BA151" i="14"/>
  <c r="AY151" i="14"/>
  <c r="AW151" i="14"/>
  <c r="AU151" i="14"/>
  <c r="AS151" i="14"/>
  <c r="AQ151" i="14"/>
  <c r="AO151" i="14"/>
  <c r="AM151" i="14"/>
  <c r="AK151" i="14"/>
  <c r="AI151" i="14"/>
  <c r="AG151" i="14"/>
  <c r="BC150" i="14"/>
  <c r="BA150" i="14"/>
  <c r="AY150" i="14"/>
  <c r="AW150" i="14"/>
  <c r="AU150" i="14"/>
  <c r="AS150" i="14"/>
  <c r="AQ150" i="14"/>
  <c r="AO150" i="14"/>
  <c r="AM150" i="14"/>
  <c r="AK150" i="14"/>
  <c r="AI150" i="14"/>
  <c r="AG150" i="14"/>
  <c r="BC149" i="14"/>
  <c r="BA149" i="14"/>
  <c r="AY149" i="14"/>
  <c r="AW149" i="14"/>
  <c r="AU149" i="14"/>
  <c r="AS149" i="14"/>
  <c r="AQ149" i="14"/>
  <c r="AO149" i="14"/>
  <c r="AM149" i="14"/>
  <c r="AK149" i="14"/>
  <c r="AI149" i="14"/>
  <c r="AG149" i="14"/>
  <c r="BC148" i="14"/>
  <c r="BA148" i="14"/>
  <c r="AY148" i="14"/>
  <c r="AW148" i="14"/>
  <c r="AU148" i="14"/>
  <c r="AS148" i="14"/>
  <c r="AQ148" i="14"/>
  <c r="AO148" i="14"/>
  <c r="AM148" i="14"/>
  <c r="AK148" i="14"/>
  <c r="AI148" i="14"/>
  <c r="AG148" i="14"/>
  <c r="BC147" i="14"/>
  <c r="BA147" i="14"/>
  <c r="AY147" i="14"/>
  <c r="AW147" i="14"/>
  <c r="AU147" i="14"/>
  <c r="AS147" i="14"/>
  <c r="AQ147" i="14"/>
  <c r="AO147" i="14"/>
  <c r="AM147" i="14"/>
  <c r="AK147" i="14"/>
  <c r="AI147" i="14"/>
  <c r="AG147" i="14"/>
  <c r="BC146" i="14"/>
  <c r="BA146" i="14"/>
  <c r="AY146" i="14"/>
  <c r="AW146" i="14"/>
  <c r="AU146" i="14"/>
  <c r="AS146" i="14"/>
  <c r="AQ146" i="14"/>
  <c r="AO146" i="14"/>
  <c r="AM146" i="14"/>
  <c r="AK146" i="14"/>
  <c r="AI146" i="14"/>
  <c r="AG146" i="14"/>
  <c r="BC145" i="14"/>
  <c r="BA145" i="14"/>
  <c r="AY145" i="14"/>
  <c r="AW145" i="14"/>
  <c r="AU145" i="14"/>
  <c r="AS145" i="14"/>
  <c r="AQ145" i="14"/>
  <c r="AO145" i="14"/>
  <c r="AM145" i="14"/>
  <c r="AK145" i="14"/>
  <c r="AI145" i="14"/>
  <c r="AG145" i="14"/>
  <c r="BC144" i="14"/>
  <c r="BA144" i="14"/>
  <c r="AY144" i="14"/>
  <c r="AW144" i="14"/>
  <c r="AU144" i="14"/>
  <c r="AS144" i="14"/>
  <c r="AQ144" i="14"/>
  <c r="AO144" i="14"/>
  <c r="AM144" i="14"/>
  <c r="AK144" i="14"/>
  <c r="AI144" i="14"/>
  <c r="AG144" i="14"/>
  <c r="BC143" i="14"/>
  <c r="BA143" i="14"/>
  <c r="AY143" i="14"/>
  <c r="AW143" i="14"/>
  <c r="AU143" i="14"/>
  <c r="AS143" i="14"/>
  <c r="AQ143" i="14"/>
  <c r="AO143" i="14"/>
  <c r="AM143" i="14"/>
  <c r="AK143" i="14"/>
  <c r="AI143" i="14"/>
  <c r="AG143" i="14"/>
  <c r="BC140" i="14"/>
  <c r="BA140" i="14"/>
  <c r="AY140" i="14"/>
  <c r="AW140" i="14"/>
  <c r="AU140" i="14"/>
  <c r="AS140" i="14"/>
  <c r="AQ140" i="14"/>
  <c r="AO140" i="14"/>
  <c r="AM140" i="14"/>
  <c r="AK140" i="14"/>
  <c r="AI140" i="14"/>
  <c r="AG140" i="14"/>
  <c r="BC138" i="14"/>
  <c r="BA138" i="14"/>
  <c r="AY138" i="14"/>
  <c r="AW138" i="14"/>
  <c r="AU138" i="14"/>
  <c r="AS138" i="14"/>
  <c r="AQ138" i="14"/>
  <c r="AO138" i="14"/>
  <c r="AM138" i="14"/>
  <c r="AK138" i="14"/>
  <c r="AI138" i="14"/>
  <c r="AG138" i="14"/>
  <c r="BC137" i="14"/>
  <c r="BA137" i="14"/>
  <c r="AY137" i="14"/>
  <c r="AW137" i="14"/>
  <c r="AU137" i="14"/>
  <c r="AS137" i="14"/>
  <c r="AQ137" i="14"/>
  <c r="AO137" i="14"/>
  <c r="AM137" i="14"/>
  <c r="AK137" i="14"/>
  <c r="AI137" i="14"/>
  <c r="AG137" i="14"/>
  <c r="BC136" i="14"/>
  <c r="BA136" i="14"/>
  <c r="AY136" i="14"/>
  <c r="AW136" i="14"/>
  <c r="AU136" i="14"/>
  <c r="AS136" i="14"/>
  <c r="AQ136" i="14"/>
  <c r="AO136" i="14"/>
  <c r="AM136" i="14"/>
  <c r="AK136" i="14"/>
  <c r="AI136" i="14"/>
  <c r="AG136" i="14"/>
  <c r="BC135" i="14"/>
  <c r="BA135" i="14"/>
  <c r="AY135" i="14"/>
  <c r="AW135" i="14"/>
  <c r="AU135" i="14"/>
  <c r="AS135" i="14"/>
  <c r="AQ135" i="14"/>
  <c r="AO135" i="14"/>
  <c r="AM135" i="14"/>
  <c r="AK135" i="14"/>
  <c r="AI135" i="14"/>
  <c r="AI139" i="14" s="1"/>
  <c r="AG135" i="14"/>
  <c r="BC133" i="14"/>
  <c r="BA133" i="14"/>
  <c r="AY133" i="14"/>
  <c r="AW133" i="14"/>
  <c r="AU133" i="14"/>
  <c r="AS133" i="14"/>
  <c r="AQ133" i="14"/>
  <c r="AO133" i="14"/>
  <c r="AM133" i="14"/>
  <c r="AK133" i="14"/>
  <c r="AI133" i="14"/>
  <c r="AG133" i="14"/>
  <c r="BC132" i="14"/>
  <c r="BA132" i="14"/>
  <c r="AY132" i="14"/>
  <c r="AW132" i="14"/>
  <c r="AU132" i="14"/>
  <c r="AS132" i="14"/>
  <c r="AQ132" i="14"/>
  <c r="AO132" i="14"/>
  <c r="AM132" i="14"/>
  <c r="AK132" i="14"/>
  <c r="AI132" i="14"/>
  <c r="AG132" i="14"/>
  <c r="BC131" i="14"/>
  <c r="BA131" i="14"/>
  <c r="AY131" i="14"/>
  <c r="AW131" i="14"/>
  <c r="AU131" i="14"/>
  <c r="AS131" i="14"/>
  <c r="AQ131" i="14"/>
  <c r="AO131" i="14"/>
  <c r="AM131" i="14"/>
  <c r="AK131" i="14"/>
  <c r="AI131" i="14"/>
  <c r="AG131" i="14"/>
  <c r="BC130" i="14"/>
  <c r="BA130" i="14"/>
  <c r="AY130" i="14"/>
  <c r="AW130" i="14"/>
  <c r="AU130" i="14"/>
  <c r="AS130" i="14"/>
  <c r="AQ130" i="14"/>
  <c r="AO130" i="14"/>
  <c r="AM130" i="14"/>
  <c r="AK130" i="14"/>
  <c r="AI130" i="14"/>
  <c r="AG130" i="14"/>
  <c r="BC129" i="14"/>
  <c r="BA129" i="14"/>
  <c r="AY129" i="14"/>
  <c r="AW129" i="14"/>
  <c r="AU129" i="14"/>
  <c r="AS129" i="14"/>
  <c r="AQ129" i="14"/>
  <c r="AO129" i="14"/>
  <c r="AM129" i="14"/>
  <c r="AK129" i="14"/>
  <c r="AI129" i="14"/>
  <c r="AG129" i="14"/>
  <c r="BC128" i="14"/>
  <c r="BA128" i="14"/>
  <c r="AY128" i="14"/>
  <c r="AW128" i="14"/>
  <c r="AU128" i="14"/>
  <c r="AS128" i="14"/>
  <c r="AQ128" i="14"/>
  <c r="AO128" i="14"/>
  <c r="AM128" i="14"/>
  <c r="AK128" i="14"/>
  <c r="AI128" i="14"/>
  <c r="AI134" i="14" s="1"/>
  <c r="AG128" i="14"/>
  <c r="BC126" i="14"/>
  <c r="BA126" i="14"/>
  <c r="AY126" i="14"/>
  <c r="AW126" i="14"/>
  <c r="AU126" i="14"/>
  <c r="AS126" i="14"/>
  <c r="AQ126" i="14"/>
  <c r="AO126" i="14"/>
  <c r="AM126" i="14"/>
  <c r="AK126" i="14"/>
  <c r="AI126" i="14"/>
  <c r="AG126" i="14"/>
  <c r="BC125" i="14"/>
  <c r="BA125" i="14"/>
  <c r="AY125" i="14"/>
  <c r="AW125" i="14"/>
  <c r="AU125" i="14"/>
  <c r="AS125" i="14"/>
  <c r="AQ125" i="14"/>
  <c r="AO125" i="14"/>
  <c r="AM125" i="14"/>
  <c r="AK125" i="14"/>
  <c r="AI125" i="14"/>
  <c r="AG125" i="14"/>
  <c r="BC124" i="14"/>
  <c r="BA124" i="14"/>
  <c r="AY124" i="14"/>
  <c r="AW124" i="14"/>
  <c r="AU124" i="14"/>
  <c r="AS124" i="14"/>
  <c r="AQ124" i="14"/>
  <c r="AO124" i="14"/>
  <c r="AM124" i="14"/>
  <c r="AK124" i="14"/>
  <c r="AI124" i="14"/>
  <c r="AI127" i="14" s="1"/>
  <c r="AG124" i="14"/>
  <c r="BC122" i="14"/>
  <c r="BA122" i="14"/>
  <c r="AY122" i="14"/>
  <c r="AW122" i="14"/>
  <c r="AU122" i="14"/>
  <c r="AS122" i="14"/>
  <c r="AQ122" i="14"/>
  <c r="AO122" i="14"/>
  <c r="AM122" i="14"/>
  <c r="AK122" i="14"/>
  <c r="AI122" i="14"/>
  <c r="AG122" i="14"/>
  <c r="BC121" i="14"/>
  <c r="BA121" i="14"/>
  <c r="AY121" i="14"/>
  <c r="AW121" i="14"/>
  <c r="AU121" i="14"/>
  <c r="AS121" i="14"/>
  <c r="AQ121" i="14"/>
  <c r="AO121" i="14"/>
  <c r="AM121" i="14"/>
  <c r="AK121" i="14"/>
  <c r="AI121" i="14"/>
  <c r="AG121" i="14"/>
  <c r="BC120" i="14"/>
  <c r="BA120" i="14"/>
  <c r="AY120" i="14"/>
  <c r="AW120" i="14"/>
  <c r="AU120" i="14"/>
  <c r="AS120" i="14"/>
  <c r="AQ120" i="14"/>
  <c r="AO120" i="14"/>
  <c r="AM120" i="14"/>
  <c r="AK120" i="14"/>
  <c r="AI120" i="14"/>
  <c r="AG120" i="14"/>
  <c r="BC119" i="14"/>
  <c r="BA119" i="14"/>
  <c r="AY119" i="14"/>
  <c r="AW119" i="14"/>
  <c r="AU119" i="14"/>
  <c r="AS119" i="14"/>
  <c r="AQ119" i="14"/>
  <c r="AO119" i="14"/>
  <c r="AM119" i="14"/>
  <c r="AK119" i="14"/>
  <c r="AI119" i="14"/>
  <c r="AG119" i="14"/>
  <c r="BC118" i="14"/>
  <c r="BA118" i="14"/>
  <c r="AY118" i="14"/>
  <c r="AW118" i="14"/>
  <c r="AU118" i="14"/>
  <c r="AS118" i="14"/>
  <c r="AQ118" i="14"/>
  <c r="AO118" i="14"/>
  <c r="AM118" i="14"/>
  <c r="AK118" i="14"/>
  <c r="AI118" i="14"/>
  <c r="AG118" i="14"/>
  <c r="BC117" i="14"/>
  <c r="BA117" i="14"/>
  <c r="AY117" i="14"/>
  <c r="AW117" i="14"/>
  <c r="AU117" i="14"/>
  <c r="AS117" i="14"/>
  <c r="AQ117" i="14"/>
  <c r="AO117" i="14"/>
  <c r="AM117" i="14"/>
  <c r="AK117" i="14"/>
  <c r="AI117" i="14"/>
  <c r="AG117" i="14"/>
  <c r="BC116" i="14"/>
  <c r="BA116" i="14"/>
  <c r="AY116" i="14"/>
  <c r="AW116" i="14"/>
  <c r="AU116" i="14"/>
  <c r="AS116" i="14"/>
  <c r="AQ116" i="14"/>
  <c r="AO116" i="14"/>
  <c r="AM116" i="14"/>
  <c r="AK116" i="14"/>
  <c r="AI116" i="14"/>
  <c r="AG116" i="14"/>
  <c r="BC115" i="14"/>
  <c r="BA115" i="14"/>
  <c r="AY115" i="14"/>
  <c r="AW115" i="14"/>
  <c r="AU115" i="14"/>
  <c r="AS115" i="14"/>
  <c r="AQ115" i="14"/>
  <c r="AO115" i="14"/>
  <c r="AM115" i="14"/>
  <c r="AK115" i="14"/>
  <c r="AI115" i="14"/>
  <c r="AG115" i="14"/>
  <c r="BC114" i="14"/>
  <c r="BA114" i="14"/>
  <c r="AY114" i="14"/>
  <c r="AW114" i="14"/>
  <c r="AU114" i="14"/>
  <c r="AS114" i="14"/>
  <c r="AQ114" i="14"/>
  <c r="AO114" i="14"/>
  <c r="AM114" i="14"/>
  <c r="AK114" i="14"/>
  <c r="AI114" i="14"/>
  <c r="AG114" i="14"/>
  <c r="BC113" i="14"/>
  <c r="BA113" i="14"/>
  <c r="AY113" i="14"/>
  <c r="AW113" i="14"/>
  <c r="AU113" i="14"/>
  <c r="AS113" i="14"/>
  <c r="AQ113" i="14"/>
  <c r="AO113" i="14"/>
  <c r="AM113" i="14"/>
  <c r="AK113" i="14"/>
  <c r="AI113" i="14"/>
  <c r="AG113" i="14"/>
  <c r="BC112" i="14"/>
  <c r="BA112" i="14"/>
  <c r="AY112" i="14"/>
  <c r="AW112" i="14"/>
  <c r="AU112" i="14"/>
  <c r="AS112" i="14"/>
  <c r="AQ112" i="14"/>
  <c r="AO112" i="14"/>
  <c r="AM112" i="14"/>
  <c r="AK112" i="14"/>
  <c r="AI112" i="14"/>
  <c r="AG112" i="14"/>
  <c r="BC111" i="14"/>
  <c r="BA111" i="14"/>
  <c r="AY111" i="14"/>
  <c r="AW111" i="14"/>
  <c r="AU111" i="14"/>
  <c r="AS111" i="14"/>
  <c r="AQ111" i="14"/>
  <c r="AO111" i="14"/>
  <c r="AM111" i="14"/>
  <c r="AK111" i="14"/>
  <c r="AI111" i="14"/>
  <c r="AG111" i="14"/>
  <c r="BC110" i="14"/>
  <c r="BA110" i="14"/>
  <c r="AY110" i="14"/>
  <c r="AW110" i="14"/>
  <c r="AU110" i="14"/>
  <c r="AS110" i="14"/>
  <c r="AQ110" i="14"/>
  <c r="AO110" i="14"/>
  <c r="AM110" i="14"/>
  <c r="AK110" i="14"/>
  <c r="AI110" i="14"/>
  <c r="AG110" i="14"/>
  <c r="BC109" i="14"/>
  <c r="BA109" i="14"/>
  <c r="AY109" i="14"/>
  <c r="AW109" i="14"/>
  <c r="AU109" i="14"/>
  <c r="AS109" i="14"/>
  <c r="AQ109" i="14"/>
  <c r="AO109" i="14"/>
  <c r="AM109" i="14"/>
  <c r="AK109" i="14"/>
  <c r="AI109" i="14"/>
  <c r="AG109" i="14"/>
  <c r="BC108" i="14"/>
  <c r="BA108" i="14"/>
  <c r="AY108" i="14"/>
  <c r="AW108" i="14"/>
  <c r="AU108" i="14"/>
  <c r="AS108" i="14"/>
  <c r="AQ108" i="14"/>
  <c r="AO108" i="14"/>
  <c r="AM108" i="14"/>
  <c r="AK108" i="14"/>
  <c r="AI108" i="14"/>
  <c r="AG108" i="14"/>
  <c r="BC107" i="14"/>
  <c r="BA107" i="14"/>
  <c r="AY107" i="14"/>
  <c r="AW107" i="14"/>
  <c r="AU107" i="14"/>
  <c r="AS107" i="14"/>
  <c r="AQ107" i="14"/>
  <c r="AO107" i="14"/>
  <c r="AM107" i="14"/>
  <c r="AK107" i="14"/>
  <c r="AI107" i="14"/>
  <c r="AG107" i="14"/>
  <c r="BC106" i="14"/>
  <c r="BA106" i="14"/>
  <c r="AY106" i="14"/>
  <c r="AW106" i="14"/>
  <c r="AU106" i="14"/>
  <c r="AS106" i="14"/>
  <c r="AQ106" i="14"/>
  <c r="AO106" i="14"/>
  <c r="AM106" i="14"/>
  <c r="AK106" i="14"/>
  <c r="AI106" i="14"/>
  <c r="AG106" i="14"/>
  <c r="BC105" i="14"/>
  <c r="BA105" i="14"/>
  <c r="AY105" i="14"/>
  <c r="AW105" i="14"/>
  <c r="AU105" i="14"/>
  <c r="AS105" i="14"/>
  <c r="AQ105" i="14"/>
  <c r="AO105" i="14"/>
  <c r="AM105" i="14"/>
  <c r="AK105" i="14"/>
  <c r="AI105" i="14"/>
  <c r="AG105" i="14"/>
  <c r="BC104" i="14"/>
  <c r="BA104" i="14"/>
  <c r="AY104" i="14"/>
  <c r="AW104" i="14"/>
  <c r="AU104" i="14"/>
  <c r="AS104" i="14"/>
  <c r="AQ104" i="14"/>
  <c r="AO104" i="14"/>
  <c r="AM104" i="14"/>
  <c r="AK104" i="14"/>
  <c r="AI104" i="14"/>
  <c r="AG104" i="14"/>
  <c r="BC103" i="14"/>
  <c r="BA103" i="14"/>
  <c r="AY103" i="14"/>
  <c r="AW103" i="14"/>
  <c r="AU103" i="14"/>
  <c r="AS103" i="14"/>
  <c r="AQ103" i="14"/>
  <c r="AO103" i="14"/>
  <c r="AM103" i="14"/>
  <c r="AK103" i="14"/>
  <c r="AI103" i="14"/>
  <c r="AG103" i="14"/>
  <c r="BC102" i="14"/>
  <c r="BA102" i="14"/>
  <c r="AY102" i="14"/>
  <c r="AW102" i="14"/>
  <c r="AU102" i="14"/>
  <c r="AS102" i="14"/>
  <c r="AQ102" i="14"/>
  <c r="AO102" i="14"/>
  <c r="AM102" i="14"/>
  <c r="AK102" i="14"/>
  <c r="AI102" i="14"/>
  <c r="AG102" i="14"/>
  <c r="BC101" i="14"/>
  <c r="BA101" i="14"/>
  <c r="AY101" i="14"/>
  <c r="AW101" i="14"/>
  <c r="AU101" i="14"/>
  <c r="AS101" i="14"/>
  <c r="AQ101" i="14"/>
  <c r="AO101" i="14"/>
  <c r="AM101" i="14"/>
  <c r="AK101" i="14"/>
  <c r="AI101" i="14"/>
  <c r="AG101" i="14"/>
  <c r="BC100" i="14"/>
  <c r="BA100" i="14"/>
  <c r="AY100" i="14"/>
  <c r="AW100" i="14"/>
  <c r="AU100" i="14"/>
  <c r="AS100" i="14"/>
  <c r="AQ100" i="14"/>
  <c r="AO100" i="14"/>
  <c r="AM100" i="14"/>
  <c r="AK100" i="14"/>
  <c r="AI100" i="14"/>
  <c r="AG100" i="14"/>
  <c r="BC99" i="14"/>
  <c r="BA99" i="14"/>
  <c r="AY99" i="14"/>
  <c r="AW99" i="14"/>
  <c r="AU99" i="14"/>
  <c r="AS99" i="14"/>
  <c r="AQ99" i="14"/>
  <c r="AO99" i="14"/>
  <c r="AM99" i="14"/>
  <c r="AK99" i="14"/>
  <c r="AI99" i="14"/>
  <c r="AG99" i="14"/>
  <c r="BC98" i="14"/>
  <c r="BA98" i="14"/>
  <c r="AY98" i="14"/>
  <c r="AW98" i="14"/>
  <c r="AU98" i="14"/>
  <c r="AS98" i="14"/>
  <c r="AQ98" i="14"/>
  <c r="AO98" i="14"/>
  <c r="AM98" i="14"/>
  <c r="AK98" i="14"/>
  <c r="AI98" i="14"/>
  <c r="AG98" i="14"/>
  <c r="BC97" i="14"/>
  <c r="BA97" i="14"/>
  <c r="AY97" i="14"/>
  <c r="AW97" i="14"/>
  <c r="AU97" i="14"/>
  <c r="AS97" i="14"/>
  <c r="AQ97" i="14"/>
  <c r="AO97" i="14"/>
  <c r="AM97" i="14"/>
  <c r="AK97" i="14"/>
  <c r="AI97" i="14"/>
  <c r="AG97" i="14"/>
  <c r="BC96" i="14"/>
  <c r="BA96" i="14"/>
  <c r="AY96" i="14"/>
  <c r="AW96" i="14"/>
  <c r="AU96" i="14"/>
  <c r="AS96" i="14"/>
  <c r="AQ96" i="14"/>
  <c r="AO96" i="14"/>
  <c r="AM96" i="14"/>
  <c r="AK96" i="14"/>
  <c r="AI96" i="14"/>
  <c r="AI123" i="14" s="1"/>
  <c r="AG96" i="14"/>
  <c r="BC94" i="14"/>
  <c r="BA94" i="14"/>
  <c r="AY94" i="14"/>
  <c r="AW94" i="14"/>
  <c r="AU94" i="14"/>
  <c r="AS94" i="14"/>
  <c r="AQ94" i="14"/>
  <c r="AO94" i="14"/>
  <c r="AM94" i="14"/>
  <c r="AK94" i="14"/>
  <c r="AI94" i="14"/>
  <c r="AG94" i="14"/>
  <c r="AG4" i="14"/>
  <c r="AI4" i="14"/>
  <c r="AK4" i="14"/>
  <c r="AM4" i="14"/>
  <c r="AO4" i="14"/>
  <c r="AQ4" i="14"/>
  <c r="AS4" i="14"/>
  <c r="AU4" i="14"/>
  <c r="AW4" i="14"/>
  <c r="AY4" i="14"/>
  <c r="BA4" i="14"/>
  <c r="BC4" i="14"/>
  <c r="AG5" i="14"/>
  <c r="AI5" i="14"/>
  <c r="AK5" i="14"/>
  <c r="AM5" i="14"/>
  <c r="AO5" i="14"/>
  <c r="AQ5" i="14"/>
  <c r="AS5" i="14"/>
  <c r="AU5" i="14"/>
  <c r="AW5" i="14"/>
  <c r="AY5" i="14"/>
  <c r="BA5" i="14"/>
  <c r="BC5" i="14"/>
  <c r="AG6" i="14"/>
  <c r="AI6" i="14"/>
  <c r="AK6" i="14"/>
  <c r="AM6" i="14"/>
  <c r="AO6" i="14"/>
  <c r="AQ6" i="14"/>
  <c r="AS6" i="14"/>
  <c r="AU6" i="14"/>
  <c r="AW6" i="14"/>
  <c r="AY6" i="14"/>
  <c r="BA6" i="14"/>
  <c r="BC6" i="14"/>
  <c r="AG7" i="14"/>
  <c r="AI7" i="14"/>
  <c r="AK7" i="14"/>
  <c r="AM7" i="14"/>
  <c r="AO7" i="14"/>
  <c r="AQ7" i="14"/>
  <c r="AS7" i="14"/>
  <c r="AU7" i="14"/>
  <c r="AW7" i="14"/>
  <c r="AY7" i="14"/>
  <c r="BA7" i="14"/>
  <c r="BC7" i="14"/>
  <c r="AG8" i="14"/>
  <c r="AI8" i="14"/>
  <c r="AK8" i="14"/>
  <c r="AM8" i="14"/>
  <c r="AO8" i="14"/>
  <c r="AQ8" i="14"/>
  <c r="AS8" i="14"/>
  <c r="AU8" i="14"/>
  <c r="AW8" i="14"/>
  <c r="AY8" i="14"/>
  <c r="BA8" i="14"/>
  <c r="BC8" i="14"/>
  <c r="AG9" i="14"/>
  <c r="AI9" i="14"/>
  <c r="AK9" i="14"/>
  <c r="AM9" i="14"/>
  <c r="AO9" i="14"/>
  <c r="AQ9" i="14"/>
  <c r="AS9" i="14"/>
  <c r="AU9" i="14"/>
  <c r="AW9" i="14"/>
  <c r="AY9" i="14"/>
  <c r="BA9" i="14"/>
  <c r="BC9" i="14"/>
  <c r="AG10" i="14"/>
  <c r="AI10" i="14"/>
  <c r="AK10" i="14"/>
  <c r="AM10" i="14"/>
  <c r="AO10" i="14"/>
  <c r="AQ10" i="14"/>
  <c r="AS10" i="14"/>
  <c r="AU10" i="14"/>
  <c r="AW10" i="14"/>
  <c r="AY10" i="14"/>
  <c r="BA10" i="14"/>
  <c r="BC10" i="14"/>
  <c r="AG11" i="14"/>
  <c r="AI11" i="14"/>
  <c r="AK11" i="14"/>
  <c r="AM11" i="14"/>
  <c r="AO11" i="14"/>
  <c r="AQ11" i="14"/>
  <c r="AS11" i="14"/>
  <c r="AU11" i="14"/>
  <c r="AW11" i="14"/>
  <c r="AY11" i="14"/>
  <c r="BA11" i="14"/>
  <c r="BC11" i="14"/>
  <c r="AG12" i="14"/>
  <c r="AI12" i="14"/>
  <c r="AK12" i="14"/>
  <c r="AM12" i="14"/>
  <c r="AO12" i="14"/>
  <c r="AQ12" i="14"/>
  <c r="AS12" i="14"/>
  <c r="AU12" i="14"/>
  <c r="AW12" i="14"/>
  <c r="AY12" i="14"/>
  <c r="BA12" i="14"/>
  <c r="BC12" i="14"/>
  <c r="AG13" i="14"/>
  <c r="AI13" i="14"/>
  <c r="AK13" i="14"/>
  <c r="AM13" i="14"/>
  <c r="AO13" i="14"/>
  <c r="AQ13" i="14"/>
  <c r="AS13" i="14"/>
  <c r="AU13" i="14"/>
  <c r="AW13" i="14"/>
  <c r="AY13" i="14"/>
  <c r="BA13" i="14"/>
  <c r="BC13" i="14"/>
  <c r="AG14" i="14"/>
  <c r="AI14" i="14"/>
  <c r="AK14" i="14"/>
  <c r="AM14" i="14"/>
  <c r="AO14" i="14"/>
  <c r="AQ14" i="14"/>
  <c r="AS14" i="14"/>
  <c r="AU14" i="14"/>
  <c r="AW14" i="14"/>
  <c r="AY14" i="14"/>
  <c r="BA14" i="14"/>
  <c r="BC14" i="14"/>
  <c r="AG15" i="14"/>
  <c r="AI15" i="14"/>
  <c r="AK15" i="14"/>
  <c r="AM15" i="14"/>
  <c r="AO15" i="14"/>
  <c r="AQ15" i="14"/>
  <c r="AS15" i="14"/>
  <c r="AU15" i="14"/>
  <c r="AW15" i="14"/>
  <c r="AY15" i="14"/>
  <c r="BA15" i="14"/>
  <c r="BC15" i="14"/>
  <c r="AG16" i="14"/>
  <c r="AI16" i="14"/>
  <c r="AK16" i="14"/>
  <c r="AM16" i="14"/>
  <c r="AO16" i="14"/>
  <c r="AQ16" i="14"/>
  <c r="AS16" i="14"/>
  <c r="AU16" i="14"/>
  <c r="AW16" i="14"/>
  <c r="AY16" i="14"/>
  <c r="BA16" i="14"/>
  <c r="BC16" i="14"/>
  <c r="AG17" i="14"/>
  <c r="AI17" i="14"/>
  <c r="AK17" i="14"/>
  <c r="AM17" i="14"/>
  <c r="AO17" i="14"/>
  <c r="AQ17" i="14"/>
  <c r="AS17" i="14"/>
  <c r="AU17" i="14"/>
  <c r="AW17" i="14"/>
  <c r="AY17" i="14"/>
  <c r="BA17" i="14"/>
  <c r="BC17" i="14"/>
  <c r="AG18" i="14"/>
  <c r="AI18" i="14"/>
  <c r="AK18" i="14"/>
  <c r="AM18" i="14"/>
  <c r="AO18" i="14"/>
  <c r="AQ18" i="14"/>
  <c r="AS18" i="14"/>
  <c r="AU18" i="14"/>
  <c r="AW18" i="14"/>
  <c r="AY18" i="14"/>
  <c r="BA18" i="14"/>
  <c r="BC18" i="14"/>
  <c r="AG19" i="14"/>
  <c r="AI19" i="14"/>
  <c r="AK19" i="14"/>
  <c r="AM19" i="14"/>
  <c r="AO19" i="14"/>
  <c r="AQ19" i="14"/>
  <c r="AS19" i="14"/>
  <c r="AU19" i="14"/>
  <c r="AW19" i="14"/>
  <c r="AY19" i="14"/>
  <c r="BA19" i="14"/>
  <c r="BC19" i="14"/>
  <c r="AG20" i="14"/>
  <c r="AI20" i="14"/>
  <c r="AK20" i="14"/>
  <c r="AM20" i="14"/>
  <c r="AO20" i="14"/>
  <c r="AQ20" i="14"/>
  <c r="AS20" i="14"/>
  <c r="AU20" i="14"/>
  <c r="AW20" i="14"/>
  <c r="AY20" i="14"/>
  <c r="BA20" i="14"/>
  <c r="BC20" i="14"/>
  <c r="AG21" i="14"/>
  <c r="AI21" i="14"/>
  <c r="AK21" i="14"/>
  <c r="AM21" i="14"/>
  <c r="AO21" i="14"/>
  <c r="AQ21" i="14"/>
  <c r="AS21" i="14"/>
  <c r="AU21" i="14"/>
  <c r="AW21" i="14"/>
  <c r="AY21" i="14"/>
  <c r="BA21" i="14"/>
  <c r="BC21" i="14"/>
  <c r="AG22" i="14"/>
  <c r="AI22" i="14"/>
  <c r="AK22" i="14"/>
  <c r="AM22" i="14"/>
  <c r="AO22" i="14"/>
  <c r="AQ22" i="14"/>
  <c r="AS22" i="14"/>
  <c r="AU22" i="14"/>
  <c r="AW22" i="14"/>
  <c r="AY22" i="14"/>
  <c r="BA22" i="14"/>
  <c r="BC22" i="14"/>
  <c r="AG23" i="14"/>
  <c r="AI23" i="14"/>
  <c r="AK23" i="14"/>
  <c r="AM23" i="14"/>
  <c r="AO23" i="14"/>
  <c r="AQ23" i="14"/>
  <c r="AS23" i="14"/>
  <c r="AU23" i="14"/>
  <c r="AW23" i="14"/>
  <c r="AY23" i="14"/>
  <c r="BA23" i="14"/>
  <c r="BC23" i="14"/>
  <c r="AG24" i="14"/>
  <c r="AI24" i="14"/>
  <c r="AK24" i="14"/>
  <c r="AM24" i="14"/>
  <c r="AO24" i="14"/>
  <c r="AQ24" i="14"/>
  <c r="AS24" i="14"/>
  <c r="AU24" i="14"/>
  <c r="AW24" i="14"/>
  <c r="AY24" i="14"/>
  <c r="BA24" i="14"/>
  <c r="BC24" i="14"/>
  <c r="AG25" i="14"/>
  <c r="AI25" i="14"/>
  <c r="AK25" i="14"/>
  <c r="AM25" i="14"/>
  <c r="AO25" i="14"/>
  <c r="AQ25" i="14"/>
  <c r="AS25" i="14"/>
  <c r="AU25" i="14"/>
  <c r="AW25" i="14"/>
  <c r="AY25" i="14"/>
  <c r="BA25" i="14"/>
  <c r="BC25" i="14"/>
  <c r="AG26" i="14"/>
  <c r="AI26" i="14"/>
  <c r="AK26" i="14"/>
  <c r="AM26" i="14"/>
  <c r="AO26" i="14"/>
  <c r="AQ26" i="14"/>
  <c r="AS26" i="14"/>
  <c r="AU26" i="14"/>
  <c r="AW26" i="14"/>
  <c r="AY26" i="14"/>
  <c r="BA26" i="14"/>
  <c r="BC26" i="14"/>
  <c r="AG27" i="14"/>
  <c r="AI27" i="14"/>
  <c r="AK27" i="14"/>
  <c r="AM27" i="14"/>
  <c r="AO27" i="14"/>
  <c r="AQ27" i="14"/>
  <c r="AS27" i="14"/>
  <c r="AU27" i="14"/>
  <c r="AW27" i="14"/>
  <c r="AY27" i="14"/>
  <c r="BA27" i="14"/>
  <c r="BC27" i="14"/>
  <c r="AG28" i="14"/>
  <c r="AI28" i="14"/>
  <c r="AK28" i="14"/>
  <c r="AM28" i="14"/>
  <c r="AO28" i="14"/>
  <c r="AQ28" i="14"/>
  <c r="AS28" i="14"/>
  <c r="AU28" i="14"/>
  <c r="AW28" i="14"/>
  <c r="AY28" i="14"/>
  <c r="BA28" i="14"/>
  <c r="BC28" i="14"/>
  <c r="AG29" i="14"/>
  <c r="AI29" i="14"/>
  <c r="AK29" i="14"/>
  <c r="AM29" i="14"/>
  <c r="AO29" i="14"/>
  <c r="AQ29" i="14"/>
  <c r="AS29" i="14"/>
  <c r="AU29" i="14"/>
  <c r="AW29" i="14"/>
  <c r="AY29" i="14"/>
  <c r="BA29" i="14"/>
  <c r="BC29" i="14"/>
  <c r="AG30" i="14"/>
  <c r="AI30" i="14"/>
  <c r="AK30" i="14"/>
  <c r="AM30" i="14"/>
  <c r="AO30" i="14"/>
  <c r="AQ30" i="14"/>
  <c r="AS30" i="14"/>
  <c r="AU30" i="14"/>
  <c r="AW30" i="14"/>
  <c r="AY30" i="14"/>
  <c r="BA30" i="14"/>
  <c r="BC30" i="14"/>
  <c r="AG31" i="14"/>
  <c r="AI31" i="14"/>
  <c r="AK31" i="14"/>
  <c r="AM31" i="14"/>
  <c r="AO31" i="14"/>
  <c r="AQ31" i="14"/>
  <c r="AS31" i="14"/>
  <c r="AU31" i="14"/>
  <c r="AW31" i="14"/>
  <c r="AY31" i="14"/>
  <c r="BA31" i="14"/>
  <c r="BC31" i="14"/>
  <c r="AG32" i="14"/>
  <c r="AI32" i="14"/>
  <c r="AK32" i="14"/>
  <c r="AM32" i="14"/>
  <c r="AO32" i="14"/>
  <c r="AQ32" i="14"/>
  <c r="AS32" i="14"/>
  <c r="AU32" i="14"/>
  <c r="AW32" i="14"/>
  <c r="AY32" i="14"/>
  <c r="BA32" i="14"/>
  <c r="BC32" i="14"/>
  <c r="AG33" i="14"/>
  <c r="AI33" i="14"/>
  <c r="AK33" i="14"/>
  <c r="AM33" i="14"/>
  <c r="AO33" i="14"/>
  <c r="AQ33" i="14"/>
  <c r="AS33" i="14"/>
  <c r="AU33" i="14"/>
  <c r="AW33" i="14"/>
  <c r="AY33" i="14"/>
  <c r="BA33" i="14"/>
  <c r="BC33" i="14"/>
  <c r="AG34" i="14"/>
  <c r="AI34" i="14"/>
  <c r="AK34" i="14"/>
  <c r="AM34" i="14"/>
  <c r="AO34" i="14"/>
  <c r="AQ34" i="14"/>
  <c r="AS34" i="14"/>
  <c r="AU34" i="14"/>
  <c r="AW34" i="14"/>
  <c r="AY34" i="14"/>
  <c r="BA34" i="14"/>
  <c r="BC34" i="14"/>
  <c r="AG35" i="14"/>
  <c r="AI35" i="14"/>
  <c r="AK35" i="14"/>
  <c r="AM35" i="14"/>
  <c r="AO35" i="14"/>
  <c r="AQ35" i="14"/>
  <c r="AS35" i="14"/>
  <c r="AU35" i="14"/>
  <c r="AW35" i="14"/>
  <c r="AY35" i="14"/>
  <c r="BA35" i="14"/>
  <c r="BC35" i="14"/>
  <c r="AG36" i="14"/>
  <c r="AI36" i="14"/>
  <c r="AK36" i="14"/>
  <c r="AM36" i="14"/>
  <c r="AO36" i="14"/>
  <c r="AQ36" i="14"/>
  <c r="AS36" i="14"/>
  <c r="AU36" i="14"/>
  <c r="AW36" i="14"/>
  <c r="AY36" i="14"/>
  <c r="BA36" i="14"/>
  <c r="BC36" i="14"/>
  <c r="AG37" i="14"/>
  <c r="AI37" i="14"/>
  <c r="AK37" i="14"/>
  <c r="AM37" i="14"/>
  <c r="AO37" i="14"/>
  <c r="AQ37" i="14"/>
  <c r="AS37" i="14"/>
  <c r="AU37" i="14"/>
  <c r="AW37" i="14"/>
  <c r="AY37" i="14"/>
  <c r="BA37" i="14"/>
  <c r="BC37" i="14"/>
  <c r="AG38" i="14"/>
  <c r="AI38" i="14"/>
  <c r="AK38" i="14"/>
  <c r="AM38" i="14"/>
  <c r="AO38" i="14"/>
  <c r="AQ38" i="14"/>
  <c r="AS38" i="14"/>
  <c r="AU38" i="14"/>
  <c r="AW38" i="14"/>
  <c r="AY38" i="14"/>
  <c r="BA38" i="14"/>
  <c r="BC38" i="14"/>
  <c r="AG39" i="14"/>
  <c r="AI39" i="14"/>
  <c r="AK39" i="14"/>
  <c r="AM39" i="14"/>
  <c r="AO39" i="14"/>
  <c r="AQ39" i="14"/>
  <c r="AS39" i="14"/>
  <c r="AU39" i="14"/>
  <c r="AW39" i="14"/>
  <c r="AY39" i="14"/>
  <c r="BA39" i="14"/>
  <c r="BC39" i="14"/>
  <c r="AG40" i="14"/>
  <c r="AI40" i="14"/>
  <c r="AK40" i="14"/>
  <c r="AM40" i="14"/>
  <c r="AO40" i="14"/>
  <c r="AQ40" i="14"/>
  <c r="AS40" i="14"/>
  <c r="AU40" i="14"/>
  <c r="AW40" i="14"/>
  <c r="AY40" i="14"/>
  <c r="BA40" i="14"/>
  <c r="BC40" i="14"/>
  <c r="AG41" i="14"/>
  <c r="AI41" i="14"/>
  <c r="AK41" i="14"/>
  <c r="AM41" i="14"/>
  <c r="AO41" i="14"/>
  <c r="AQ41" i="14"/>
  <c r="AS41" i="14"/>
  <c r="AU41" i="14"/>
  <c r="AW41" i="14"/>
  <c r="AY41" i="14"/>
  <c r="BA41" i="14"/>
  <c r="BC41" i="14"/>
  <c r="AG42" i="14"/>
  <c r="AI42" i="14"/>
  <c r="AK42" i="14"/>
  <c r="AM42" i="14"/>
  <c r="AO42" i="14"/>
  <c r="AQ42" i="14"/>
  <c r="AS42" i="14"/>
  <c r="AU42" i="14"/>
  <c r="AW42" i="14"/>
  <c r="AY42" i="14"/>
  <c r="BA42" i="14"/>
  <c r="BC42" i="14"/>
  <c r="AG43" i="14"/>
  <c r="AI43" i="14"/>
  <c r="AK43" i="14"/>
  <c r="AM43" i="14"/>
  <c r="AO43" i="14"/>
  <c r="AQ43" i="14"/>
  <c r="AS43" i="14"/>
  <c r="AU43" i="14"/>
  <c r="AW43" i="14"/>
  <c r="AY43" i="14"/>
  <c r="BA43" i="14"/>
  <c r="BC43" i="14"/>
  <c r="AG44" i="14"/>
  <c r="AI44" i="14"/>
  <c r="AK44" i="14"/>
  <c r="AM44" i="14"/>
  <c r="AO44" i="14"/>
  <c r="AQ44" i="14"/>
  <c r="AS44" i="14"/>
  <c r="AU44" i="14"/>
  <c r="AW44" i="14"/>
  <c r="AY44" i="14"/>
  <c r="BA44" i="14"/>
  <c r="BC44" i="14"/>
  <c r="AG45" i="14"/>
  <c r="AI45" i="14"/>
  <c r="AK45" i="14"/>
  <c r="AM45" i="14"/>
  <c r="AO45" i="14"/>
  <c r="AQ45" i="14"/>
  <c r="AS45" i="14"/>
  <c r="AU45" i="14"/>
  <c r="AW45" i="14"/>
  <c r="AY45" i="14"/>
  <c r="BA45" i="14"/>
  <c r="BC45" i="14"/>
  <c r="AG46" i="14"/>
  <c r="AI46" i="14"/>
  <c r="AK46" i="14"/>
  <c r="AM46" i="14"/>
  <c r="AO46" i="14"/>
  <c r="AQ46" i="14"/>
  <c r="AS46" i="14"/>
  <c r="AU46" i="14"/>
  <c r="AW46" i="14"/>
  <c r="AY46" i="14"/>
  <c r="BA46" i="14"/>
  <c r="BC46" i="14"/>
  <c r="AG47" i="14"/>
  <c r="AI47" i="14"/>
  <c r="AK47" i="14"/>
  <c r="AM47" i="14"/>
  <c r="AO47" i="14"/>
  <c r="AQ47" i="14"/>
  <c r="AS47" i="14"/>
  <c r="AU47" i="14"/>
  <c r="AW47" i="14"/>
  <c r="AY47" i="14"/>
  <c r="BA47" i="14"/>
  <c r="BC47" i="14"/>
  <c r="AG48" i="14"/>
  <c r="AI48" i="14"/>
  <c r="AK48" i="14"/>
  <c r="AM48" i="14"/>
  <c r="AO48" i="14"/>
  <c r="AQ48" i="14"/>
  <c r="AS48" i="14"/>
  <c r="AU48" i="14"/>
  <c r="AW48" i="14"/>
  <c r="AY48" i="14"/>
  <c r="BA48" i="14"/>
  <c r="BC48" i="14"/>
  <c r="AG49" i="14"/>
  <c r="AI49" i="14"/>
  <c r="AK49" i="14"/>
  <c r="AM49" i="14"/>
  <c r="AO49" i="14"/>
  <c r="AQ49" i="14"/>
  <c r="AS49" i="14"/>
  <c r="AU49" i="14"/>
  <c r="AW49" i="14"/>
  <c r="AY49" i="14"/>
  <c r="BA49" i="14"/>
  <c r="BC49" i="14"/>
  <c r="AG50" i="14"/>
  <c r="AI50" i="14"/>
  <c r="AK50" i="14"/>
  <c r="AM50" i="14"/>
  <c r="AO50" i="14"/>
  <c r="AQ50" i="14"/>
  <c r="AS50" i="14"/>
  <c r="AU50" i="14"/>
  <c r="AW50" i="14"/>
  <c r="AY50" i="14"/>
  <c r="BA50" i="14"/>
  <c r="BC50" i="14"/>
  <c r="AG51" i="14"/>
  <c r="AI51" i="14"/>
  <c r="AK51" i="14"/>
  <c r="AM51" i="14"/>
  <c r="AO51" i="14"/>
  <c r="AQ51" i="14"/>
  <c r="AS51" i="14"/>
  <c r="AU51" i="14"/>
  <c r="AW51" i="14"/>
  <c r="AY51" i="14"/>
  <c r="BA51" i="14"/>
  <c r="BC51" i="14"/>
  <c r="AG52" i="14"/>
  <c r="AI52" i="14"/>
  <c r="AK52" i="14"/>
  <c r="AM52" i="14"/>
  <c r="AO52" i="14"/>
  <c r="AQ52" i="14"/>
  <c r="AS52" i="14"/>
  <c r="AU52" i="14"/>
  <c r="AW52" i="14"/>
  <c r="AY52" i="14"/>
  <c r="BA52" i="14"/>
  <c r="BC52" i="14"/>
  <c r="AG53" i="14"/>
  <c r="AI53" i="14"/>
  <c r="AK53" i="14"/>
  <c r="AM53" i="14"/>
  <c r="AO53" i="14"/>
  <c r="AQ53" i="14"/>
  <c r="AS53" i="14"/>
  <c r="AU53" i="14"/>
  <c r="AW53" i="14"/>
  <c r="AY53" i="14"/>
  <c r="BA53" i="14"/>
  <c r="BC53" i="14"/>
  <c r="AG54" i="14"/>
  <c r="AI54" i="14"/>
  <c r="AK54" i="14"/>
  <c r="AM54" i="14"/>
  <c r="AO54" i="14"/>
  <c r="AQ54" i="14"/>
  <c r="AS54" i="14"/>
  <c r="AU54" i="14"/>
  <c r="AW54" i="14"/>
  <c r="AY54" i="14"/>
  <c r="BA54" i="14"/>
  <c r="BC54" i="14"/>
  <c r="AG55" i="14"/>
  <c r="AI55" i="14"/>
  <c r="AK55" i="14"/>
  <c r="AM55" i="14"/>
  <c r="AO55" i="14"/>
  <c r="AQ55" i="14"/>
  <c r="AS55" i="14"/>
  <c r="AU55" i="14"/>
  <c r="AW55" i="14"/>
  <c r="AY55" i="14"/>
  <c r="BA55" i="14"/>
  <c r="BC55" i="14"/>
  <c r="AG56" i="14"/>
  <c r="AI56" i="14"/>
  <c r="AK56" i="14"/>
  <c r="AM56" i="14"/>
  <c r="AO56" i="14"/>
  <c r="AQ56" i="14"/>
  <c r="AS56" i="14"/>
  <c r="AU56" i="14"/>
  <c r="AW56" i="14"/>
  <c r="AY56" i="14"/>
  <c r="BA56" i="14"/>
  <c r="BC56" i="14"/>
  <c r="AG57" i="14"/>
  <c r="AI57" i="14"/>
  <c r="AK57" i="14"/>
  <c r="AM57" i="14"/>
  <c r="AO57" i="14"/>
  <c r="AQ57" i="14"/>
  <c r="AS57" i="14"/>
  <c r="AU57" i="14"/>
  <c r="AW57" i="14"/>
  <c r="AY57" i="14"/>
  <c r="BA57" i="14"/>
  <c r="BC57" i="14"/>
  <c r="AG58" i="14"/>
  <c r="AI58" i="14"/>
  <c r="AK58" i="14"/>
  <c r="AM58" i="14"/>
  <c r="AO58" i="14"/>
  <c r="AQ58" i="14"/>
  <c r="AS58" i="14"/>
  <c r="AU58" i="14"/>
  <c r="AW58" i="14"/>
  <c r="AY58" i="14"/>
  <c r="BA58" i="14"/>
  <c r="BC58" i="14"/>
  <c r="AG59" i="14"/>
  <c r="AI59" i="14"/>
  <c r="AK59" i="14"/>
  <c r="AM59" i="14"/>
  <c r="AO59" i="14"/>
  <c r="AQ59" i="14"/>
  <c r="AS59" i="14"/>
  <c r="AU59" i="14"/>
  <c r="AW59" i="14"/>
  <c r="AY59" i="14"/>
  <c r="BA59" i="14"/>
  <c r="BC59" i="14"/>
  <c r="AG60" i="14"/>
  <c r="AI60" i="14"/>
  <c r="AK60" i="14"/>
  <c r="AM60" i="14"/>
  <c r="AO60" i="14"/>
  <c r="AQ60" i="14"/>
  <c r="AS60" i="14"/>
  <c r="AU60" i="14"/>
  <c r="AW60" i="14"/>
  <c r="AY60" i="14"/>
  <c r="BA60" i="14"/>
  <c r="BC60" i="14"/>
  <c r="AG61" i="14"/>
  <c r="AI61" i="14"/>
  <c r="AK61" i="14"/>
  <c r="AM61" i="14"/>
  <c r="AO61" i="14"/>
  <c r="AQ61" i="14"/>
  <c r="AS61" i="14"/>
  <c r="AU61" i="14"/>
  <c r="AW61" i="14"/>
  <c r="AY61" i="14"/>
  <c r="BA61" i="14"/>
  <c r="BC61" i="14"/>
  <c r="AG62" i="14"/>
  <c r="AI62" i="14"/>
  <c r="AK62" i="14"/>
  <c r="AM62" i="14"/>
  <c r="AO62" i="14"/>
  <c r="AQ62" i="14"/>
  <c r="AS62" i="14"/>
  <c r="AU62" i="14"/>
  <c r="AW62" i="14"/>
  <c r="AY62" i="14"/>
  <c r="BA62" i="14"/>
  <c r="BC62" i="14"/>
  <c r="AG64" i="14"/>
  <c r="AI64" i="14"/>
  <c r="AK64" i="14"/>
  <c r="AM64" i="14"/>
  <c r="AO64" i="14"/>
  <c r="AQ64" i="14"/>
  <c r="AS64" i="14"/>
  <c r="AU64" i="14"/>
  <c r="AW64" i="14"/>
  <c r="AY64" i="14"/>
  <c r="BA64" i="14"/>
  <c r="BC64" i="14"/>
  <c r="AG65" i="14"/>
  <c r="AI65" i="14"/>
  <c r="AK65" i="14"/>
  <c r="AM65" i="14"/>
  <c r="AO65" i="14"/>
  <c r="AQ65" i="14"/>
  <c r="AS65" i="14"/>
  <c r="AU65" i="14"/>
  <c r="AW65" i="14"/>
  <c r="AY65" i="14"/>
  <c r="BA65" i="14"/>
  <c r="BC65" i="14"/>
  <c r="AG66" i="14"/>
  <c r="AI66" i="14"/>
  <c r="AK66" i="14"/>
  <c r="AM66" i="14"/>
  <c r="AO66" i="14"/>
  <c r="AQ66" i="14"/>
  <c r="AS66" i="14"/>
  <c r="AU66" i="14"/>
  <c r="AW66" i="14"/>
  <c r="AY66" i="14"/>
  <c r="BA66" i="14"/>
  <c r="BC66" i="14"/>
  <c r="AG67" i="14"/>
  <c r="AI67" i="14"/>
  <c r="AK67" i="14"/>
  <c r="AM67" i="14"/>
  <c r="AO67" i="14"/>
  <c r="AQ67" i="14"/>
  <c r="AS67" i="14"/>
  <c r="AU67" i="14"/>
  <c r="AW67" i="14"/>
  <c r="AY67" i="14"/>
  <c r="BA67" i="14"/>
  <c r="BC67" i="14"/>
  <c r="AG68" i="14"/>
  <c r="AI68" i="14"/>
  <c r="AK68" i="14"/>
  <c r="AM68" i="14"/>
  <c r="AO68" i="14"/>
  <c r="AQ68" i="14"/>
  <c r="AS68" i="14"/>
  <c r="AU68" i="14"/>
  <c r="AW68" i="14"/>
  <c r="AY68" i="14"/>
  <c r="BA68" i="14"/>
  <c r="BC68" i="14"/>
  <c r="AG69" i="14"/>
  <c r="AI69" i="14"/>
  <c r="AK69" i="14"/>
  <c r="AM69" i="14"/>
  <c r="AO69" i="14"/>
  <c r="AQ69" i="14"/>
  <c r="AS69" i="14"/>
  <c r="AU69" i="14"/>
  <c r="AW69" i="14"/>
  <c r="AY69" i="14"/>
  <c r="BA69" i="14"/>
  <c r="BC69" i="14"/>
  <c r="AG70" i="14"/>
  <c r="AI70" i="14"/>
  <c r="AK70" i="14"/>
  <c r="AM70" i="14"/>
  <c r="AO70" i="14"/>
  <c r="AQ70" i="14"/>
  <c r="AS70" i="14"/>
  <c r="AU70" i="14"/>
  <c r="AW70" i="14"/>
  <c r="AY70" i="14"/>
  <c r="BA70" i="14"/>
  <c r="BC70" i="14"/>
  <c r="AG71" i="14"/>
  <c r="AI71" i="14"/>
  <c r="AK71" i="14"/>
  <c r="AM71" i="14"/>
  <c r="AO71" i="14"/>
  <c r="AQ71" i="14"/>
  <c r="AS71" i="14"/>
  <c r="AU71" i="14"/>
  <c r="AW71" i="14"/>
  <c r="AY71" i="14"/>
  <c r="BA71" i="14"/>
  <c r="BC71" i="14"/>
  <c r="AG72" i="14"/>
  <c r="AI72" i="14"/>
  <c r="AK72" i="14"/>
  <c r="AM72" i="14"/>
  <c r="AO72" i="14"/>
  <c r="AQ72" i="14"/>
  <c r="AS72" i="14"/>
  <c r="AU72" i="14"/>
  <c r="AW72" i="14"/>
  <c r="AY72" i="14"/>
  <c r="BA72" i="14"/>
  <c r="BC72" i="14"/>
  <c r="AG73" i="14"/>
  <c r="AI73" i="14"/>
  <c r="AK73" i="14"/>
  <c r="AM73" i="14"/>
  <c r="AO73" i="14"/>
  <c r="AQ73" i="14"/>
  <c r="AS73" i="14"/>
  <c r="AU73" i="14"/>
  <c r="AW73" i="14"/>
  <c r="AY73" i="14"/>
  <c r="BA73" i="14"/>
  <c r="BC73" i="14"/>
  <c r="AG74" i="14"/>
  <c r="AI74" i="14"/>
  <c r="AK74" i="14"/>
  <c r="AM74" i="14"/>
  <c r="AO74" i="14"/>
  <c r="AQ74" i="14"/>
  <c r="AS74" i="14"/>
  <c r="AU74" i="14"/>
  <c r="AW74" i="14"/>
  <c r="AY74" i="14"/>
  <c r="BA74" i="14"/>
  <c r="BC74" i="14"/>
  <c r="AG75" i="14"/>
  <c r="AI75" i="14"/>
  <c r="AK75" i="14"/>
  <c r="AM75" i="14"/>
  <c r="AO75" i="14"/>
  <c r="AQ75" i="14"/>
  <c r="AS75" i="14"/>
  <c r="AU75" i="14"/>
  <c r="AW75" i="14"/>
  <c r="AY75" i="14"/>
  <c r="BA75" i="14"/>
  <c r="BC75" i="14"/>
  <c r="AG76" i="14"/>
  <c r="AI76" i="14"/>
  <c r="AK76" i="14"/>
  <c r="AM76" i="14"/>
  <c r="AO76" i="14"/>
  <c r="AQ76" i="14"/>
  <c r="AS76" i="14"/>
  <c r="AU76" i="14"/>
  <c r="AW76" i="14"/>
  <c r="AY76" i="14"/>
  <c r="BA76" i="14"/>
  <c r="BC76" i="14"/>
  <c r="AG77" i="14"/>
  <c r="AI77" i="14"/>
  <c r="AK77" i="14"/>
  <c r="AM77" i="14"/>
  <c r="AO77" i="14"/>
  <c r="AQ77" i="14"/>
  <c r="AS77" i="14"/>
  <c r="AU77" i="14"/>
  <c r="AW77" i="14"/>
  <c r="AY77" i="14"/>
  <c r="BA77" i="14"/>
  <c r="BC77" i="14"/>
  <c r="AG78" i="14"/>
  <c r="AI78" i="14"/>
  <c r="AK78" i="14"/>
  <c r="AM78" i="14"/>
  <c r="AO78" i="14"/>
  <c r="AQ78" i="14"/>
  <c r="AS78" i="14"/>
  <c r="AU78" i="14"/>
  <c r="AW78" i="14"/>
  <c r="AY78" i="14"/>
  <c r="BA78" i="14"/>
  <c r="BC78" i="14"/>
  <c r="AG79" i="14"/>
  <c r="AI79" i="14"/>
  <c r="AK79" i="14"/>
  <c r="AM79" i="14"/>
  <c r="AO79" i="14"/>
  <c r="AQ79" i="14"/>
  <c r="AS79" i="14"/>
  <c r="AU79" i="14"/>
  <c r="AW79" i="14"/>
  <c r="AY79" i="14"/>
  <c r="BA79" i="14"/>
  <c r="BC79" i="14"/>
  <c r="AG80" i="14"/>
  <c r="AI80" i="14"/>
  <c r="AK80" i="14"/>
  <c r="AM80" i="14"/>
  <c r="AO80" i="14"/>
  <c r="AQ80" i="14"/>
  <c r="AS80" i="14"/>
  <c r="AU80" i="14"/>
  <c r="AW80" i="14"/>
  <c r="AY80" i="14"/>
  <c r="BA80" i="14"/>
  <c r="BC80" i="14"/>
  <c r="AG81" i="14"/>
  <c r="AI81" i="14"/>
  <c r="AK81" i="14"/>
  <c r="AM81" i="14"/>
  <c r="AO81" i="14"/>
  <c r="AQ81" i="14"/>
  <c r="AS81" i="14"/>
  <c r="AU81" i="14"/>
  <c r="AW81" i="14"/>
  <c r="AY81" i="14"/>
  <c r="BA81" i="14"/>
  <c r="BC81" i="14"/>
  <c r="AG82" i="14"/>
  <c r="AI82" i="14"/>
  <c r="AK82" i="14"/>
  <c r="AM82" i="14"/>
  <c r="AO82" i="14"/>
  <c r="AQ82" i="14"/>
  <c r="AS82" i="14"/>
  <c r="AU82" i="14"/>
  <c r="AW82" i="14"/>
  <c r="AY82" i="14"/>
  <c r="BA82" i="14"/>
  <c r="BC82" i="14"/>
  <c r="AG83" i="14"/>
  <c r="AI83" i="14"/>
  <c r="AK83" i="14"/>
  <c r="AM83" i="14"/>
  <c r="AO83" i="14"/>
  <c r="AQ83" i="14"/>
  <c r="AS83" i="14"/>
  <c r="AU83" i="14"/>
  <c r="AW83" i="14"/>
  <c r="AY83" i="14"/>
  <c r="BA83" i="14"/>
  <c r="BC83" i="14"/>
  <c r="AG84" i="14"/>
  <c r="AI84" i="14"/>
  <c r="AK84" i="14"/>
  <c r="AM84" i="14"/>
  <c r="AO84" i="14"/>
  <c r="AQ84" i="14"/>
  <c r="AS84" i="14"/>
  <c r="AU84" i="14"/>
  <c r="AW84" i="14"/>
  <c r="AY84" i="14"/>
  <c r="BA84" i="14"/>
  <c r="BC84" i="14"/>
  <c r="AG85" i="14"/>
  <c r="AI85" i="14"/>
  <c r="AK85" i="14"/>
  <c r="AM85" i="14"/>
  <c r="AO85" i="14"/>
  <c r="AQ85" i="14"/>
  <c r="AS85" i="14"/>
  <c r="AU85" i="14"/>
  <c r="AW85" i="14"/>
  <c r="AY85" i="14"/>
  <c r="BA85" i="14"/>
  <c r="BC85" i="14"/>
  <c r="AG86" i="14"/>
  <c r="AI86" i="14"/>
  <c r="AK86" i="14"/>
  <c r="AM86" i="14"/>
  <c r="AO86" i="14"/>
  <c r="AQ86" i="14"/>
  <c r="AS86" i="14"/>
  <c r="AU86" i="14"/>
  <c r="AW86" i="14"/>
  <c r="AY86" i="14"/>
  <c r="BA86" i="14"/>
  <c r="BC86" i="14"/>
  <c r="AG87" i="14"/>
  <c r="AI87" i="14"/>
  <c r="AK87" i="14"/>
  <c r="AM87" i="14"/>
  <c r="AO87" i="14"/>
  <c r="AQ87" i="14"/>
  <c r="AS87" i="14"/>
  <c r="AU87" i="14"/>
  <c r="AW87" i="14"/>
  <c r="AY87" i="14"/>
  <c r="BA87" i="14"/>
  <c r="BC87" i="14"/>
  <c r="AG88" i="14"/>
  <c r="AI88" i="14"/>
  <c r="AK88" i="14"/>
  <c r="AM88" i="14"/>
  <c r="AO88" i="14"/>
  <c r="AQ88" i="14"/>
  <c r="AS88" i="14"/>
  <c r="AU88" i="14"/>
  <c r="AW88" i="14"/>
  <c r="AY88" i="14"/>
  <c r="BA88" i="14"/>
  <c r="BC88" i="14"/>
  <c r="AG89" i="14"/>
  <c r="AI89" i="14"/>
  <c r="AK89" i="14"/>
  <c r="AM89" i="14"/>
  <c r="AO89" i="14"/>
  <c r="AQ89" i="14"/>
  <c r="AS89" i="14"/>
  <c r="AU89" i="14"/>
  <c r="AW89" i="14"/>
  <c r="AY89" i="14"/>
  <c r="BA89" i="14"/>
  <c r="BC89" i="14"/>
  <c r="AG90" i="14"/>
  <c r="AI90" i="14"/>
  <c r="AK90" i="14"/>
  <c r="AM90" i="14"/>
  <c r="AO90" i="14"/>
  <c r="AQ90" i="14"/>
  <c r="AS90" i="14"/>
  <c r="AU90" i="14"/>
  <c r="AW90" i="14"/>
  <c r="AY90" i="14"/>
  <c r="BA90" i="14"/>
  <c r="BC90" i="14"/>
  <c r="AG91" i="14"/>
  <c r="AI91" i="14"/>
  <c r="AK91" i="14"/>
  <c r="AM91" i="14"/>
  <c r="AO91" i="14"/>
  <c r="AQ91" i="14"/>
  <c r="AS91" i="14"/>
  <c r="AU91" i="14"/>
  <c r="AW91" i="14"/>
  <c r="AY91" i="14"/>
  <c r="BA91" i="14"/>
  <c r="BC91" i="14"/>
  <c r="AG92" i="14"/>
  <c r="AI92" i="14"/>
  <c r="AK92" i="14"/>
  <c r="AM92" i="14"/>
  <c r="AO92" i="14"/>
  <c r="AQ92" i="14"/>
  <c r="AS92" i="14"/>
  <c r="AU92" i="14"/>
  <c r="AW92" i="14"/>
  <c r="AY92" i="14"/>
  <c r="BA92" i="14"/>
  <c r="BC92" i="14"/>
  <c r="P4" i="14"/>
  <c r="Q4" i="14"/>
  <c r="R4" i="14"/>
  <c r="S4" i="14"/>
  <c r="T4" i="14"/>
  <c r="U4" i="14"/>
  <c r="V4" i="14"/>
  <c r="W4" i="14" s="1"/>
  <c r="P5" i="14"/>
  <c r="Q5" i="14" s="1"/>
  <c r="R5" i="14"/>
  <c r="T5" i="14"/>
  <c r="U5" i="14"/>
  <c r="V5" i="14"/>
  <c r="W5" i="14" s="1"/>
  <c r="P6" i="14"/>
  <c r="Q6" i="14" s="1"/>
  <c r="R6" i="14"/>
  <c r="T6" i="14"/>
  <c r="U6" i="14" s="1"/>
  <c r="V6" i="14"/>
  <c r="W6" i="14" s="1"/>
  <c r="P7" i="14"/>
  <c r="Q7" i="14"/>
  <c r="R7" i="14"/>
  <c r="T7" i="14"/>
  <c r="U7" i="14"/>
  <c r="V7" i="14"/>
  <c r="W7" i="14" s="1"/>
  <c r="P8" i="14"/>
  <c r="Q8" i="14" s="1"/>
  <c r="R8" i="14"/>
  <c r="T8" i="14"/>
  <c r="U8" i="14"/>
  <c r="V8" i="14"/>
  <c r="W8" i="14" s="1"/>
  <c r="P9" i="14"/>
  <c r="Q9" i="14"/>
  <c r="R9" i="14"/>
  <c r="T9" i="14"/>
  <c r="U9" i="14"/>
  <c r="V9" i="14"/>
  <c r="W9" i="14" s="1"/>
  <c r="P10" i="14"/>
  <c r="Q10" i="14" s="1"/>
  <c r="R10" i="14"/>
  <c r="T10" i="14"/>
  <c r="U10" i="14"/>
  <c r="V10" i="14"/>
  <c r="W10" i="14" s="1"/>
  <c r="P11" i="14"/>
  <c r="Q11" i="14" s="1"/>
  <c r="R11" i="14"/>
  <c r="T11" i="14"/>
  <c r="U11" i="14" s="1"/>
  <c r="V11" i="14"/>
  <c r="W11" i="14" s="1"/>
  <c r="P12" i="14"/>
  <c r="Q12" i="14" s="1"/>
  <c r="R12" i="14"/>
  <c r="T12" i="14"/>
  <c r="U12" i="14" s="1"/>
  <c r="V12" i="14"/>
  <c r="W12" i="14" s="1"/>
  <c r="P13" i="14"/>
  <c r="Q13" i="14" s="1"/>
  <c r="R13" i="14"/>
  <c r="S13" i="14" s="1"/>
  <c r="T13" i="14"/>
  <c r="U13" i="14"/>
  <c r="V13" i="14"/>
  <c r="W13" i="14" s="1"/>
  <c r="P14" i="14"/>
  <c r="R14" i="14"/>
  <c r="S14" i="14" s="1"/>
  <c r="T14" i="14"/>
  <c r="U14" i="14" s="1"/>
  <c r="V14" i="14"/>
  <c r="W14" i="14" s="1"/>
  <c r="P15" i="14"/>
  <c r="Q15" i="14"/>
  <c r="R15" i="14"/>
  <c r="S15" i="14" s="1"/>
  <c r="T15" i="14"/>
  <c r="U15" i="14" s="1"/>
  <c r="V15" i="14"/>
  <c r="W15" i="14" s="1"/>
  <c r="P16" i="14"/>
  <c r="Q16" i="14" s="1"/>
  <c r="R16" i="14"/>
  <c r="S16" i="14" s="1"/>
  <c r="T16" i="14"/>
  <c r="U16" i="14"/>
  <c r="V16" i="14"/>
  <c r="W16" i="14" s="1"/>
  <c r="P17" i="14"/>
  <c r="Q17" i="14" s="1"/>
  <c r="R17" i="14"/>
  <c r="S17" i="14" s="1"/>
  <c r="T17" i="14"/>
  <c r="U17" i="14" s="1"/>
  <c r="V17" i="14"/>
  <c r="W17" i="14" s="1"/>
  <c r="P18" i="14"/>
  <c r="Q18" i="14" s="1"/>
  <c r="R18" i="14"/>
  <c r="S18" i="14" s="1"/>
  <c r="T18" i="14"/>
  <c r="V18" i="14"/>
  <c r="W18" i="14" s="1"/>
  <c r="P19" i="14"/>
  <c r="Q19" i="14"/>
  <c r="R19" i="14"/>
  <c r="S19" i="14" s="1"/>
  <c r="T19" i="14"/>
  <c r="U19" i="14" s="1"/>
  <c r="V19" i="14"/>
  <c r="W19" i="14" s="1"/>
  <c r="P20" i="14"/>
  <c r="R20" i="14"/>
  <c r="S20" i="14" s="1"/>
  <c r="T20" i="14"/>
  <c r="U20" i="14"/>
  <c r="V20" i="14"/>
  <c r="W20" i="14" s="1"/>
  <c r="P21" i="14"/>
  <c r="Q21" i="14"/>
  <c r="R21" i="14"/>
  <c r="S21" i="14" s="1"/>
  <c r="T21" i="14"/>
  <c r="U21" i="14" s="1"/>
  <c r="V21" i="14"/>
  <c r="W21" i="14" s="1"/>
  <c r="P22" i="14"/>
  <c r="Q22" i="14" s="1"/>
  <c r="R22" i="14"/>
  <c r="S22" i="14" s="1"/>
  <c r="T22" i="14"/>
  <c r="V22" i="14"/>
  <c r="W22" i="14" s="1"/>
  <c r="P23" i="14"/>
  <c r="Q23" i="14" s="1"/>
  <c r="R23" i="14"/>
  <c r="S23" i="14" s="1"/>
  <c r="T23" i="14"/>
  <c r="U23" i="14" s="1"/>
  <c r="V23" i="14"/>
  <c r="W23" i="14" s="1"/>
  <c r="P24" i="14"/>
  <c r="R24" i="14"/>
  <c r="S24" i="14" s="1"/>
  <c r="T24" i="14"/>
  <c r="U24" i="14"/>
  <c r="V24" i="14"/>
  <c r="W24" i="14" s="1"/>
  <c r="P25" i="14"/>
  <c r="Q25" i="14" s="1"/>
  <c r="R25" i="14"/>
  <c r="S25" i="14" s="1"/>
  <c r="T25" i="14"/>
  <c r="U25" i="14"/>
  <c r="V25" i="14"/>
  <c r="W25" i="14" s="1"/>
  <c r="P26" i="14"/>
  <c r="Q26" i="14" s="1"/>
  <c r="R26" i="14"/>
  <c r="S26" i="14" s="1"/>
  <c r="T26" i="14"/>
  <c r="V26" i="14"/>
  <c r="W26" i="14" s="1"/>
  <c r="P27" i="14"/>
  <c r="Q27" i="14" s="1"/>
  <c r="R27" i="14"/>
  <c r="S27" i="14" s="1"/>
  <c r="T27" i="14"/>
  <c r="U27" i="14" s="1"/>
  <c r="V27" i="14"/>
  <c r="W27" i="14" s="1"/>
  <c r="P28" i="14"/>
  <c r="Q28" i="14"/>
  <c r="R28" i="14"/>
  <c r="S28" i="14" s="1"/>
  <c r="T28" i="14"/>
  <c r="U28" i="14"/>
  <c r="V28" i="14"/>
  <c r="W28" i="14" s="1"/>
  <c r="P29" i="14"/>
  <c r="Q29" i="14" s="1"/>
  <c r="R29" i="14"/>
  <c r="S29" i="14" s="1"/>
  <c r="T29" i="14"/>
  <c r="U29" i="14"/>
  <c r="V29" i="14"/>
  <c r="W29" i="14" s="1"/>
  <c r="P30" i="14"/>
  <c r="Q30" i="14" s="1"/>
  <c r="R30" i="14"/>
  <c r="S30" i="14" s="1"/>
  <c r="T30" i="14"/>
  <c r="V30" i="14"/>
  <c r="W30" i="14" s="1"/>
  <c r="P31" i="14"/>
  <c r="Q31" i="14"/>
  <c r="R31" i="14"/>
  <c r="S31" i="14" s="1"/>
  <c r="T31" i="14"/>
  <c r="U31" i="14" s="1"/>
  <c r="V31" i="14"/>
  <c r="W31" i="14" s="1"/>
  <c r="P32" i="14"/>
  <c r="Q32" i="14"/>
  <c r="R32" i="14"/>
  <c r="S32" i="14" s="1"/>
  <c r="T32" i="14"/>
  <c r="U32" i="14"/>
  <c r="V32" i="14"/>
  <c r="W32" i="14" s="1"/>
  <c r="P33" i="14"/>
  <c r="Q33" i="14" s="1"/>
  <c r="R33" i="14"/>
  <c r="S33" i="14"/>
  <c r="T33" i="14"/>
  <c r="U33" i="14"/>
  <c r="V33" i="14"/>
  <c r="W33" i="14"/>
  <c r="P34" i="14"/>
  <c r="Q34" i="14" s="1"/>
  <c r="R34" i="14"/>
  <c r="T34" i="14"/>
  <c r="U34" i="14" s="1"/>
  <c r="V34" i="14"/>
  <c r="W34" i="14" s="1"/>
  <c r="P35" i="14"/>
  <c r="Q35" i="14" s="1"/>
  <c r="R35" i="14"/>
  <c r="T35" i="14"/>
  <c r="U35" i="14"/>
  <c r="V35" i="14"/>
  <c r="W35" i="14" s="1"/>
  <c r="P36" i="14"/>
  <c r="Q36" i="14"/>
  <c r="R36" i="14"/>
  <c r="T36" i="14"/>
  <c r="U36" i="14"/>
  <c r="V36" i="14"/>
  <c r="W36" i="14" s="1"/>
  <c r="P37" i="14"/>
  <c r="Q37" i="14" s="1"/>
  <c r="R37" i="14"/>
  <c r="S37" i="14"/>
  <c r="T37" i="14"/>
  <c r="U37" i="14" s="1"/>
  <c r="V37" i="14"/>
  <c r="W37" i="14"/>
  <c r="P38" i="14"/>
  <c r="Q38" i="14" s="1"/>
  <c r="R38" i="14"/>
  <c r="T38" i="14"/>
  <c r="U38" i="14"/>
  <c r="V38" i="14"/>
  <c r="W38" i="14" s="1"/>
  <c r="P39" i="14"/>
  <c r="Q39" i="14" s="1"/>
  <c r="R39" i="14"/>
  <c r="T39" i="14"/>
  <c r="U39" i="14" s="1"/>
  <c r="V39" i="14"/>
  <c r="W39" i="14"/>
  <c r="P40" i="14"/>
  <c r="Q40" i="14" s="1"/>
  <c r="R40" i="14"/>
  <c r="T40" i="14"/>
  <c r="U40" i="14"/>
  <c r="V40" i="14"/>
  <c r="W40" i="14" s="1"/>
  <c r="P41" i="14"/>
  <c r="Q41" i="14" s="1"/>
  <c r="R41" i="14"/>
  <c r="S41" i="14"/>
  <c r="T41" i="14"/>
  <c r="U41" i="14"/>
  <c r="V41" i="14"/>
  <c r="W41" i="14"/>
  <c r="P42" i="14"/>
  <c r="Q42" i="14" s="1"/>
  <c r="R42" i="14"/>
  <c r="T42" i="14"/>
  <c r="U42" i="14"/>
  <c r="V42" i="14"/>
  <c r="W42" i="14" s="1"/>
  <c r="P43" i="14"/>
  <c r="Q43" i="14"/>
  <c r="R43" i="14"/>
  <c r="K43" i="14" s="1"/>
  <c r="T43" i="14"/>
  <c r="U43" i="14"/>
  <c r="V43" i="14"/>
  <c r="W43" i="14"/>
  <c r="P44" i="14"/>
  <c r="Q44" i="14" s="1"/>
  <c r="R44" i="14"/>
  <c r="T44" i="14"/>
  <c r="U44" i="14" s="1"/>
  <c r="V44" i="14"/>
  <c r="W44" i="14" s="1"/>
  <c r="P45" i="14"/>
  <c r="Q45" i="14" s="1"/>
  <c r="R45" i="14"/>
  <c r="S45" i="14" s="1"/>
  <c r="T45" i="14"/>
  <c r="U45" i="14" s="1"/>
  <c r="V45" i="14"/>
  <c r="W45" i="14"/>
  <c r="P46" i="14"/>
  <c r="Q46" i="14" s="1"/>
  <c r="R46" i="14"/>
  <c r="S46" i="14"/>
  <c r="T46" i="14"/>
  <c r="U46" i="14" s="1"/>
  <c r="V46" i="14"/>
  <c r="W46" i="14"/>
  <c r="P47" i="14"/>
  <c r="Q47" i="14" s="1"/>
  <c r="R47" i="14"/>
  <c r="S47" i="14" s="1"/>
  <c r="T47" i="14"/>
  <c r="U47" i="14" s="1"/>
  <c r="V47" i="14"/>
  <c r="W47" i="14"/>
  <c r="P48" i="14"/>
  <c r="Q48" i="14" s="1"/>
  <c r="R48" i="14"/>
  <c r="S48" i="14" s="1"/>
  <c r="T48" i="14"/>
  <c r="U48" i="14" s="1"/>
  <c r="V48" i="14"/>
  <c r="W48" i="14" s="1"/>
  <c r="P49" i="14"/>
  <c r="Q49" i="14" s="1"/>
  <c r="R49" i="14"/>
  <c r="S49" i="14" s="1"/>
  <c r="T49" i="14"/>
  <c r="U49" i="14" s="1"/>
  <c r="V49" i="14"/>
  <c r="W49" i="14"/>
  <c r="P50" i="14"/>
  <c r="Q50" i="14" s="1"/>
  <c r="R50" i="14"/>
  <c r="S50" i="14"/>
  <c r="T50" i="14"/>
  <c r="U50" i="14" s="1"/>
  <c r="V50" i="14"/>
  <c r="W50" i="14"/>
  <c r="P51" i="14"/>
  <c r="Q51" i="14" s="1"/>
  <c r="R51" i="14"/>
  <c r="S51" i="14" s="1"/>
  <c r="T51" i="14"/>
  <c r="U51" i="14" s="1"/>
  <c r="V51" i="14"/>
  <c r="W51" i="14"/>
  <c r="P52" i="14"/>
  <c r="Q52" i="14" s="1"/>
  <c r="R52" i="14"/>
  <c r="S52" i="14"/>
  <c r="T52" i="14"/>
  <c r="U52" i="14" s="1"/>
  <c r="V52" i="14"/>
  <c r="W52" i="14" s="1"/>
  <c r="P53" i="14"/>
  <c r="Q53" i="14" s="1"/>
  <c r="R53" i="14"/>
  <c r="S53" i="14" s="1"/>
  <c r="T53" i="14"/>
  <c r="U53" i="14" s="1"/>
  <c r="V53" i="14"/>
  <c r="W53" i="14"/>
  <c r="P54" i="14"/>
  <c r="Q54" i="14" s="1"/>
  <c r="R54" i="14"/>
  <c r="S54" i="14"/>
  <c r="T54" i="14"/>
  <c r="U54" i="14" s="1"/>
  <c r="V54" i="14"/>
  <c r="W54" i="14"/>
  <c r="P55" i="14"/>
  <c r="Q55" i="14" s="1"/>
  <c r="R55" i="14"/>
  <c r="S55" i="14" s="1"/>
  <c r="T55" i="14"/>
  <c r="U55" i="14" s="1"/>
  <c r="V55" i="14"/>
  <c r="W55" i="14"/>
  <c r="P56" i="14"/>
  <c r="Q56" i="14" s="1"/>
  <c r="R56" i="14"/>
  <c r="S56" i="14"/>
  <c r="T56" i="14"/>
  <c r="U56" i="14" s="1"/>
  <c r="V56" i="14"/>
  <c r="W56" i="14" s="1"/>
  <c r="P57" i="14"/>
  <c r="Q57" i="14" s="1"/>
  <c r="R57" i="14"/>
  <c r="S57" i="14" s="1"/>
  <c r="T57" i="14"/>
  <c r="U57" i="14" s="1"/>
  <c r="V57" i="14"/>
  <c r="W57" i="14"/>
  <c r="P58" i="14"/>
  <c r="Q58" i="14" s="1"/>
  <c r="R58" i="14"/>
  <c r="S58" i="14"/>
  <c r="T58" i="14"/>
  <c r="U58" i="14" s="1"/>
  <c r="V58" i="14"/>
  <c r="W58" i="14"/>
  <c r="P59" i="14"/>
  <c r="Q59" i="14" s="1"/>
  <c r="R59" i="14"/>
  <c r="S59" i="14" s="1"/>
  <c r="T59" i="14"/>
  <c r="U59" i="14" s="1"/>
  <c r="V59" i="14"/>
  <c r="W59" i="14"/>
  <c r="P60" i="14"/>
  <c r="Q60" i="14" s="1"/>
  <c r="R60" i="14"/>
  <c r="S60" i="14" s="1"/>
  <c r="T60" i="14"/>
  <c r="U60" i="14" s="1"/>
  <c r="V60" i="14"/>
  <c r="W60" i="14" s="1"/>
  <c r="P61" i="14"/>
  <c r="Q61" i="14" s="1"/>
  <c r="R61" i="14"/>
  <c r="S61" i="14"/>
  <c r="T61" i="14"/>
  <c r="U61" i="14" s="1"/>
  <c r="V61" i="14"/>
  <c r="W61" i="14" s="1"/>
  <c r="P62" i="14"/>
  <c r="Q62" i="14" s="1"/>
  <c r="R62" i="14"/>
  <c r="S62" i="14"/>
  <c r="T62" i="14"/>
  <c r="U62" i="14" s="1"/>
  <c r="V62" i="14"/>
  <c r="W62" i="14" s="1"/>
  <c r="P64" i="14"/>
  <c r="Q64" i="14" s="1"/>
  <c r="R64" i="14"/>
  <c r="S64" i="14" s="1"/>
  <c r="T64" i="14"/>
  <c r="U64" i="14" s="1"/>
  <c r="V64" i="14"/>
  <c r="W64" i="14" s="1"/>
  <c r="P65" i="14"/>
  <c r="Q65" i="14" s="1"/>
  <c r="R65" i="14"/>
  <c r="S65" i="14" s="1"/>
  <c r="T65" i="14"/>
  <c r="U65" i="14" s="1"/>
  <c r="V65" i="14"/>
  <c r="W65" i="14" s="1"/>
  <c r="P66" i="14"/>
  <c r="Q66" i="14" s="1"/>
  <c r="R66" i="14"/>
  <c r="S66" i="14"/>
  <c r="T66" i="14"/>
  <c r="U66" i="14" s="1"/>
  <c r="V66" i="14"/>
  <c r="W66" i="14" s="1"/>
  <c r="P67" i="14"/>
  <c r="Q67" i="14" s="1"/>
  <c r="R67" i="14"/>
  <c r="S67" i="14"/>
  <c r="T67" i="14"/>
  <c r="U67" i="14" s="1"/>
  <c r="V67" i="14"/>
  <c r="W67" i="14" s="1"/>
  <c r="P68" i="14"/>
  <c r="Q68" i="14" s="1"/>
  <c r="R68" i="14"/>
  <c r="S68" i="14" s="1"/>
  <c r="T68" i="14"/>
  <c r="U68" i="14" s="1"/>
  <c r="V68" i="14"/>
  <c r="W68" i="14"/>
  <c r="P69" i="14"/>
  <c r="Q69" i="14" s="1"/>
  <c r="R69" i="14"/>
  <c r="S69" i="14" s="1"/>
  <c r="T69" i="14"/>
  <c r="U69" i="14" s="1"/>
  <c r="V69" i="14"/>
  <c r="W69" i="14" s="1"/>
  <c r="P70" i="14"/>
  <c r="Q70" i="14" s="1"/>
  <c r="R70" i="14"/>
  <c r="T70" i="14"/>
  <c r="U70" i="14" s="1"/>
  <c r="V70" i="14"/>
  <c r="W70" i="14" s="1"/>
  <c r="P71" i="14"/>
  <c r="Q71" i="14" s="1"/>
  <c r="R71" i="14"/>
  <c r="S71" i="14" s="1"/>
  <c r="T71" i="14"/>
  <c r="U71" i="14" s="1"/>
  <c r="V71" i="14"/>
  <c r="W71" i="14" s="1"/>
  <c r="P72" i="14"/>
  <c r="Q72" i="14" s="1"/>
  <c r="R72" i="14"/>
  <c r="S72" i="14" s="1"/>
  <c r="T72" i="14"/>
  <c r="U72" i="14" s="1"/>
  <c r="V72" i="14"/>
  <c r="W72" i="14" s="1"/>
  <c r="P73" i="14"/>
  <c r="Q73" i="14" s="1"/>
  <c r="R73" i="14"/>
  <c r="S73" i="14" s="1"/>
  <c r="T73" i="14"/>
  <c r="U73" i="14" s="1"/>
  <c r="V73" i="14"/>
  <c r="W73" i="14" s="1"/>
  <c r="P74" i="14"/>
  <c r="Q74" i="14" s="1"/>
  <c r="R74" i="14"/>
  <c r="S74" i="14" s="1"/>
  <c r="T74" i="14"/>
  <c r="U74" i="14" s="1"/>
  <c r="V74" i="14"/>
  <c r="W74" i="14" s="1"/>
  <c r="P75" i="14"/>
  <c r="Q75" i="14" s="1"/>
  <c r="R75" i="14"/>
  <c r="S75" i="14"/>
  <c r="T75" i="14"/>
  <c r="U75" i="14" s="1"/>
  <c r="V75" i="14"/>
  <c r="W75" i="14" s="1"/>
  <c r="P76" i="14"/>
  <c r="Q76" i="14" s="1"/>
  <c r="R76" i="14"/>
  <c r="S76" i="14" s="1"/>
  <c r="T76" i="14"/>
  <c r="U76" i="14" s="1"/>
  <c r="V76" i="14"/>
  <c r="W76" i="14" s="1"/>
  <c r="P77" i="14"/>
  <c r="Q77" i="14" s="1"/>
  <c r="R77" i="14"/>
  <c r="S77" i="14" s="1"/>
  <c r="T77" i="14"/>
  <c r="U77" i="14" s="1"/>
  <c r="V77" i="14"/>
  <c r="W77" i="14" s="1"/>
  <c r="P78" i="14"/>
  <c r="Q78" i="14" s="1"/>
  <c r="R78" i="14"/>
  <c r="T78" i="14"/>
  <c r="U78" i="14" s="1"/>
  <c r="V78" i="14"/>
  <c r="W78" i="14" s="1"/>
  <c r="P79" i="14"/>
  <c r="Q79" i="14" s="1"/>
  <c r="R79" i="14"/>
  <c r="S79" i="14"/>
  <c r="T79" i="14"/>
  <c r="U79" i="14" s="1"/>
  <c r="V79" i="14"/>
  <c r="W79" i="14" s="1"/>
  <c r="P80" i="14"/>
  <c r="Q80" i="14" s="1"/>
  <c r="R80" i="14"/>
  <c r="S80" i="14" s="1"/>
  <c r="T80" i="14"/>
  <c r="U80" i="14" s="1"/>
  <c r="V80" i="14"/>
  <c r="W80" i="14" s="1"/>
  <c r="P81" i="14"/>
  <c r="Q81" i="14" s="1"/>
  <c r="R81" i="14"/>
  <c r="S81" i="14" s="1"/>
  <c r="T81" i="14"/>
  <c r="U81" i="14" s="1"/>
  <c r="V81" i="14"/>
  <c r="W81" i="14" s="1"/>
  <c r="P82" i="14"/>
  <c r="Q82" i="14" s="1"/>
  <c r="R82" i="14"/>
  <c r="S82" i="14" s="1"/>
  <c r="T82" i="14"/>
  <c r="U82" i="14" s="1"/>
  <c r="V82" i="14"/>
  <c r="W82" i="14" s="1"/>
  <c r="P83" i="14"/>
  <c r="Q83" i="14" s="1"/>
  <c r="R83" i="14"/>
  <c r="S83" i="14" s="1"/>
  <c r="T83" i="14"/>
  <c r="U83" i="14" s="1"/>
  <c r="V83" i="14"/>
  <c r="W83" i="14" s="1"/>
  <c r="P84" i="14"/>
  <c r="Q84" i="14" s="1"/>
  <c r="R84" i="14"/>
  <c r="S84" i="14" s="1"/>
  <c r="T84" i="14"/>
  <c r="U84" i="14" s="1"/>
  <c r="V84" i="14"/>
  <c r="W84" i="14"/>
  <c r="P85" i="14"/>
  <c r="Q85" i="14" s="1"/>
  <c r="R85" i="14"/>
  <c r="S85" i="14" s="1"/>
  <c r="T85" i="14"/>
  <c r="U85" i="14" s="1"/>
  <c r="V85" i="14"/>
  <c r="W85" i="14" s="1"/>
  <c r="P86" i="14"/>
  <c r="Q86" i="14" s="1"/>
  <c r="R86" i="14"/>
  <c r="S86" i="14" s="1"/>
  <c r="T86" i="14"/>
  <c r="U86" i="14" s="1"/>
  <c r="V86" i="14"/>
  <c r="W86" i="14" s="1"/>
  <c r="P87" i="14"/>
  <c r="Q87" i="14" s="1"/>
  <c r="R87" i="14"/>
  <c r="S87" i="14"/>
  <c r="T87" i="14"/>
  <c r="U87" i="14" s="1"/>
  <c r="V87" i="14"/>
  <c r="W87" i="14" s="1"/>
  <c r="P88" i="14"/>
  <c r="Q88" i="14" s="1"/>
  <c r="R88" i="14"/>
  <c r="T88" i="14"/>
  <c r="U88" i="14" s="1"/>
  <c r="V88" i="14"/>
  <c r="W88" i="14" s="1"/>
  <c r="P89" i="14"/>
  <c r="Q89" i="14" s="1"/>
  <c r="R89" i="14"/>
  <c r="S89" i="14" s="1"/>
  <c r="T89" i="14"/>
  <c r="U89" i="14" s="1"/>
  <c r="V89" i="14"/>
  <c r="W89" i="14" s="1"/>
  <c r="P90" i="14"/>
  <c r="Q90" i="14" s="1"/>
  <c r="R90" i="14"/>
  <c r="S90" i="14" s="1"/>
  <c r="T90" i="14"/>
  <c r="U90" i="14" s="1"/>
  <c r="V90" i="14"/>
  <c r="W90" i="14" s="1"/>
  <c r="P91" i="14"/>
  <c r="Q91" i="14" s="1"/>
  <c r="R91" i="14"/>
  <c r="S91" i="14" s="1"/>
  <c r="T91" i="14"/>
  <c r="U91" i="14" s="1"/>
  <c r="V91" i="14"/>
  <c r="W91" i="14" s="1"/>
  <c r="K79" i="14" l="1"/>
  <c r="Y79" i="14" s="1"/>
  <c r="K88" i="14"/>
  <c r="K44" i="14"/>
  <c r="N44" i="14" s="1"/>
  <c r="K30" i="14"/>
  <c r="Y30" i="14" s="1"/>
  <c r="K70" i="14"/>
  <c r="N70" i="14" s="1"/>
  <c r="K57" i="14"/>
  <c r="Y57" i="14" s="1"/>
  <c r="K53" i="14"/>
  <c r="Y53" i="14" s="1"/>
  <c r="K49" i="14"/>
  <c r="Y49" i="14" s="1"/>
  <c r="K40" i="14"/>
  <c r="N40" i="14" s="1"/>
  <c r="K35" i="14"/>
  <c r="Y35" i="14" s="1"/>
  <c r="K20" i="14"/>
  <c r="N20" i="14" s="1"/>
  <c r="K39" i="14"/>
  <c r="N39" i="14" s="1"/>
  <c r="K24" i="14"/>
  <c r="K78" i="14"/>
  <c r="Y78" i="14" s="1"/>
  <c r="K46" i="14"/>
  <c r="Y46" i="14" s="1"/>
  <c r="K36" i="14"/>
  <c r="Y36" i="14" s="1"/>
  <c r="AI93" i="14"/>
  <c r="X87" i="14"/>
  <c r="X83" i="14"/>
  <c r="X75" i="14"/>
  <c r="K91" i="14"/>
  <c r="Y91" i="14" s="1"/>
  <c r="K83" i="14"/>
  <c r="Y83" i="14" s="1"/>
  <c r="K71" i="14"/>
  <c r="Y71" i="14" s="1"/>
  <c r="X91" i="14"/>
  <c r="K87" i="14"/>
  <c r="Y87" i="14" s="1"/>
  <c r="K75" i="14"/>
  <c r="Y75" i="14" s="1"/>
  <c r="S78" i="14"/>
  <c r="X78" i="14" s="1"/>
  <c r="X89" i="14"/>
  <c r="X71" i="14"/>
  <c r="X72" i="14"/>
  <c r="X85" i="14"/>
  <c r="X84" i="14"/>
  <c r="X80" i="14"/>
  <c r="X79" i="14"/>
  <c r="AI63" i="14"/>
  <c r="X15" i="14"/>
  <c r="X31" i="14"/>
  <c r="K55" i="14"/>
  <c r="Y55" i="14" s="1"/>
  <c r="K51" i="14"/>
  <c r="Y51" i="14" s="1"/>
  <c r="K47" i="14"/>
  <c r="Y47" i="14" s="1"/>
  <c r="K45" i="14"/>
  <c r="Y45" i="14" s="1"/>
  <c r="K42" i="14"/>
  <c r="N42" i="14" s="1"/>
  <c r="K41" i="14"/>
  <c r="N41" i="14" s="1"/>
  <c r="K38" i="14"/>
  <c r="Y38" i="14" s="1"/>
  <c r="K37" i="14"/>
  <c r="Y37" i="14" s="1"/>
  <c r="K34" i="14"/>
  <c r="Y34" i="14" s="1"/>
  <c r="K33" i="14"/>
  <c r="Y33" i="14" s="1"/>
  <c r="K32" i="14"/>
  <c r="N32" i="14" s="1"/>
  <c r="X28" i="14"/>
  <c r="X27" i="14"/>
  <c r="K26" i="14"/>
  <c r="Y26" i="14" s="1"/>
  <c r="K16" i="14"/>
  <c r="Y16" i="14" s="1"/>
  <c r="K13" i="14"/>
  <c r="Y13" i="14" s="1"/>
  <c r="X45" i="14"/>
  <c r="X16" i="14"/>
  <c r="X67" i="14"/>
  <c r="K59" i="14"/>
  <c r="Y59" i="14" s="1"/>
  <c r="K67" i="14"/>
  <c r="Y67" i="14" s="1"/>
  <c r="K65" i="14"/>
  <c r="Y65" i="14" s="1"/>
  <c r="K62" i="14"/>
  <c r="Y62" i="14" s="1"/>
  <c r="K60" i="14"/>
  <c r="Y60" i="14" s="1"/>
  <c r="K56" i="14"/>
  <c r="Y56" i="14" s="1"/>
  <c r="K52" i="14"/>
  <c r="Y52" i="14" s="1"/>
  <c r="K48" i="14"/>
  <c r="Y48" i="14" s="1"/>
  <c r="S43" i="14"/>
  <c r="X43" i="14" s="1"/>
  <c r="S39" i="14"/>
  <c r="X39" i="14" s="1"/>
  <c r="S35" i="14"/>
  <c r="X35" i="14" s="1"/>
  <c r="K28" i="14"/>
  <c r="Y28" i="14" s="1"/>
  <c r="Q24" i="14"/>
  <c r="X24" i="14" s="1"/>
  <c r="X23" i="14"/>
  <c r="K22" i="14"/>
  <c r="N22" i="14" s="1"/>
  <c r="Q20" i="14"/>
  <c r="X20" i="14" s="1"/>
  <c r="X19" i="14"/>
  <c r="K18" i="14"/>
  <c r="N18" i="14" s="1"/>
  <c r="K66" i="14"/>
  <c r="Y66" i="14" s="1"/>
  <c r="K64" i="14"/>
  <c r="Y64" i="14" s="1"/>
  <c r="K61" i="14"/>
  <c r="Y61" i="14" s="1"/>
  <c r="K58" i="14"/>
  <c r="Y58" i="14" s="1"/>
  <c r="K54" i="14"/>
  <c r="Y54" i="14" s="1"/>
  <c r="K50" i="14"/>
  <c r="Y50" i="14" s="1"/>
  <c r="X90" i="14"/>
  <c r="Y70" i="14"/>
  <c r="X76" i="14"/>
  <c r="X74" i="14"/>
  <c r="X73" i="14"/>
  <c r="X86" i="14"/>
  <c r="X69" i="14"/>
  <c r="Y44" i="14"/>
  <c r="Y43" i="14"/>
  <c r="N43" i="14"/>
  <c r="Y40" i="14"/>
  <c r="N35" i="14"/>
  <c r="Y88" i="14"/>
  <c r="N88" i="14"/>
  <c r="X77" i="14"/>
  <c r="X82" i="14"/>
  <c r="X81" i="14"/>
  <c r="X68" i="14"/>
  <c r="K31" i="14"/>
  <c r="X29" i="14"/>
  <c r="K23" i="14"/>
  <c r="X21" i="14"/>
  <c r="S8" i="14"/>
  <c r="X8" i="14" s="1"/>
  <c r="K8" i="14"/>
  <c r="K90" i="14"/>
  <c r="K86" i="14"/>
  <c r="K82" i="14"/>
  <c r="K74" i="14"/>
  <c r="S70" i="14"/>
  <c r="X70" i="14" s="1"/>
  <c r="K29" i="14"/>
  <c r="K25" i="14"/>
  <c r="K21" i="14"/>
  <c r="K17" i="14"/>
  <c r="Q14" i="14"/>
  <c r="X14" i="14" s="1"/>
  <c r="K14" i="14"/>
  <c r="S9" i="14"/>
  <c r="X9" i="14" s="1"/>
  <c r="K9" i="14"/>
  <c r="S5" i="14"/>
  <c r="X5" i="14" s="1"/>
  <c r="K5" i="14"/>
  <c r="K27" i="14"/>
  <c r="X25" i="14"/>
  <c r="N24" i="14"/>
  <c r="Y24" i="14"/>
  <c r="S12" i="14"/>
  <c r="X12" i="14" s="1"/>
  <c r="K12" i="14"/>
  <c r="K89" i="14"/>
  <c r="K85" i="14"/>
  <c r="K81" i="14"/>
  <c r="K77" i="14"/>
  <c r="K73" i="14"/>
  <c r="K69" i="14"/>
  <c r="X66" i="14"/>
  <c r="X65" i="14"/>
  <c r="X64" i="14"/>
  <c r="X62" i="14"/>
  <c r="X61" i="14"/>
  <c r="X60" i="14"/>
  <c r="X59" i="14"/>
  <c r="X58" i="14"/>
  <c r="X57" i="14"/>
  <c r="X56" i="14"/>
  <c r="X55" i="14"/>
  <c r="X54" i="14"/>
  <c r="X53" i="14"/>
  <c r="X52" i="14"/>
  <c r="X51" i="14"/>
  <c r="X50" i="14"/>
  <c r="X49" i="14"/>
  <c r="X48" i="14"/>
  <c r="X47" i="14"/>
  <c r="X46" i="14"/>
  <c r="S44" i="14"/>
  <c r="X44" i="14" s="1"/>
  <c r="S42" i="14"/>
  <c r="X42" i="14" s="1"/>
  <c r="X41" i="14"/>
  <c r="S40" i="14"/>
  <c r="X40" i="14" s="1"/>
  <c r="S38" i="14"/>
  <c r="X38" i="14" s="1"/>
  <c r="X37" i="14"/>
  <c r="S36" i="14"/>
  <c r="S34" i="14"/>
  <c r="X34" i="14" s="1"/>
  <c r="X33" i="14"/>
  <c r="X13" i="14"/>
  <c r="S10" i="14"/>
  <c r="X10" i="14" s="1"/>
  <c r="K10" i="14"/>
  <c r="S6" i="14"/>
  <c r="X6" i="14" s="1"/>
  <c r="K6" i="14"/>
  <c r="X36" i="14"/>
  <c r="Y20" i="14"/>
  <c r="K19" i="14"/>
  <c r="X17" i="14"/>
  <c r="K15" i="14"/>
  <c r="S88" i="14"/>
  <c r="X88" i="14" s="1"/>
  <c r="K84" i="14"/>
  <c r="K80" i="14"/>
  <c r="N79" i="14"/>
  <c r="K76" i="14"/>
  <c r="K72" i="14"/>
  <c r="K68" i="14"/>
  <c r="N57" i="14"/>
  <c r="N53" i="14"/>
  <c r="N46" i="14"/>
  <c r="X32" i="14"/>
  <c r="U30" i="14"/>
  <c r="X30" i="14" s="1"/>
  <c r="U26" i="14"/>
  <c r="X26" i="14" s="1"/>
  <c r="U22" i="14"/>
  <c r="X22" i="14" s="1"/>
  <c r="U18" i="14"/>
  <c r="X18" i="14" s="1"/>
  <c r="N13" i="14"/>
  <c r="S11" i="14"/>
  <c r="K11" i="14"/>
  <c r="S7" i="14"/>
  <c r="X7" i="14" s="1"/>
  <c r="K7" i="14"/>
  <c r="X11" i="14"/>
  <c r="X4" i="14"/>
  <c r="K4" i="14"/>
  <c r="N30" i="14" l="1"/>
  <c r="Y39" i="14"/>
  <c r="N83" i="14"/>
  <c r="N78" i="14"/>
  <c r="N60" i="14"/>
  <c r="Y42" i="14"/>
  <c r="N37" i="14"/>
  <c r="Y18" i="14"/>
  <c r="N75" i="14"/>
  <c r="N49" i="14"/>
  <c r="N36" i="14"/>
  <c r="N71" i="14"/>
  <c r="N48" i="14"/>
  <c r="N58" i="14"/>
  <c r="Y32" i="14"/>
  <c r="N28" i="14"/>
  <c r="N55" i="14"/>
  <c r="N34" i="14"/>
  <c r="N56" i="14"/>
  <c r="N67" i="14"/>
  <c r="N26" i="14"/>
  <c r="N66" i="14"/>
  <c r="N54" i="14"/>
  <c r="Y41" i="14"/>
  <c r="N51" i="14"/>
  <c r="N33" i="14"/>
  <c r="Y22" i="14"/>
  <c r="N91" i="14"/>
  <c r="N52" i="14"/>
  <c r="N65" i="14"/>
  <c r="N87" i="14"/>
  <c r="N16" i="14"/>
  <c r="N45" i="14"/>
  <c r="N38" i="14"/>
  <c r="N61" i="14"/>
  <c r="N50" i="14"/>
  <c r="N62" i="14"/>
  <c r="N47" i="14"/>
  <c r="N59" i="14"/>
  <c r="N64" i="14"/>
  <c r="N11" i="14"/>
  <c r="Y11" i="14"/>
  <c r="Y72" i="14"/>
  <c r="N72" i="14"/>
  <c r="Y80" i="14"/>
  <c r="N80" i="14"/>
  <c r="N19" i="14"/>
  <c r="Y19" i="14"/>
  <c r="N6" i="14"/>
  <c r="Y6" i="14"/>
  <c r="Y81" i="14"/>
  <c r="N81" i="14"/>
  <c r="N21" i="14"/>
  <c r="Y21" i="14"/>
  <c r="Y74" i="14"/>
  <c r="N74" i="14"/>
  <c r="N8" i="14"/>
  <c r="Y8" i="14"/>
  <c r="N9" i="14"/>
  <c r="Y9" i="14"/>
  <c r="Y90" i="14"/>
  <c r="N90" i="14"/>
  <c r="N31" i="14"/>
  <c r="Y31" i="14"/>
  <c r="N4" i="14"/>
  <c r="Y4" i="14"/>
  <c r="Y69" i="14"/>
  <c r="N69" i="14"/>
  <c r="Y85" i="14"/>
  <c r="N85" i="14"/>
  <c r="N5" i="14"/>
  <c r="Y5" i="14"/>
  <c r="N14" i="14"/>
  <c r="Y14" i="14"/>
  <c r="N25" i="14"/>
  <c r="Y25" i="14"/>
  <c r="Y82" i="14"/>
  <c r="N82" i="14"/>
  <c r="Y77" i="14"/>
  <c r="N77" i="14"/>
  <c r="N12" i="14"/>
  <c r="Y12" i="14"/>
  <c r="N17" i="14"/>
  <c r="Y17" i="14"/>
  <c r="N23" i="14"/>
  <c r="Y23" i="14"/>
  <c r="N7" i="14"/>
  <c r="Y7" i="14"/>
  <c r="Y68" i="14"/>
  <c r="N68" i="14"/>
  <c r="Y76" i="14"/>
  <c r="N76" i="14"/>
  <c r="Y84" i="14"/>
  <c r="N84" i="14"/>
  <c r="N15" i="14"/>
  <c r="Y15" i="14"/>
  <c r="N10" i="14"/>
  <c r="Y10" i="14"/>
  <c r="Y73" i="14"/>
  <c r="N73" i="14"/>
  <c r="Y89" i="14"/>
  <c r="N89" i="14"/>
  <c r="N27" i="14"/>
  <c r="Y27" i="14"/>
  <c r="N29" i="14"/>
  <c r="Y29" i="14"/>
  <c r="Y86" i="14"/>
  <c r="N86" i="14"/>
  <c r="AQ184" i="1" l="1"/>
  <c r="V92" i="14" l="1"/>
  <c r="V96" i="14"/>
  <c r="V97" i="14"/>
  <c r="V98" i="14"/>
  <c r="V99" i="14"/>
  <c r="V100" i="14"/>
  <c r="V101" i="14"/>
  <c r="V102" i="14"/>
  <c r="V103" i="14"/>
  <c r="V104" i="14"/>
  <c r="V105" i="14"/>
  <c r="V106" i="14"/>
  <c r="V107" i="14"/>
  <c r="V108" i="14"/>
  <c r="V109" i="14"/>
  <c r="V110" i="14"/>
  <c r="V111" i="14"/>
  <c r="V112" i="14"/>
  <c r="V113" i="14"/>
  <c r="V114" i="14"/>
  <c r="V115" i="14"/>
  <c r="V116" i="14"/>
  <c r="V117" i="14"/>
  <c r="V118" i="14"/>
  <c r="V119" i="14"/>
  <c r="V120" i="14"/>
  <c r="V121" i="14"/>
  <c r="V122" i="14"/>
  <c r="V124" i="14"/>
  <c r="V125" i="14"/>
  <c r="V126" i="14"/>
  <c r="V128" i="14"/>
  <c r="V129" i="14"/>
  <c r="V130" i="14"/>
  <c r="V131" i="14"/>
  <c r="V132" i="14"/>
  <c r="V133" i="14"/>
  <c r="V135" i="14"/>
  <c r="V136" i="14"/>
  <c r="V137" i="14"/>
  <c r="V138" i="14"/>
  <c r="V140" i="14"/>
  <c r="V143" i="14"/>
  <c r="V144" i="14"/>
  <c r="V145" i="14"/>
  <c r="V146" i="14"/>
  <c r="V147" i="14"/>
  <c r="V148" i="14"/>
  <c r="V149" i="14"/>
  <c r="V150" i="14"/>
  <c r="V151" i="14"/>
  <c r="V152" i="14"/>
  <c r="V153" i="14"/>
  <c r="V154" i="14"/>
  <c r="V155" i="14"/>
  <c r="V156" i="14"/>
  <c r="V157" i="14"/>
  <c r="V158" i="14"/>
  <c r="V159" i="14"/>
  <c r="V161" i="14"/>
  <c r="V162" i="14"/>
  <c r="V163" i="14"/>
  <c r="V164" i="14"/>
  <c r="V165" i="14"/>
  <c r="V166" i="14"/>
  <c r="V167" i="14"/>
  <c r="V168" i="14"/>
  <c r="V169" i="14"/>
  <c r="V170" i="14"/>
  <c r="V171" i="14"/>
  <c r="V172" i="14"/>
  <c r="V173" i="14"/>
  <c r="V174" i="14"/>
  <c r="V175" i="14"/>
  <c r="V176" i="14"/>
  <c r="V177" i="14"/>
  <c r="V178" i="14"/>
  <c r="V179" i="14"/>
  <c r="V180" i="14"/>
  <c r="V181" i="14"/>
  <c r="V182" i="14"/>
  <c r="V183" i="14"/>
  <c r="V184" i="14"/>
  <c r="V185" i="14"/>
  <c r="V186" i="14"/>
  <c r="V187" i="14"/>
  <c r="V188" i="14"/>
  <c r="V189" i="14"/>
  <c r="V190" i="14"/>
  <c r="V191" i="14"/>
  <c r="V192" i="14"/>
  <c r="V193" i="14"/>
  <c r="V194" i="14"/>
  <c r="V195" i="14"/>
  <c r="V196" i="14"/>
  <c r="V197" i="14"/>
  <c r="V198" i="14"/>
  <c r="V199" i="14"/>
  <c r="V200" i="14"/>
  <c r="V201" i="14"/>
  <c r="V202" i="14"/>
  <c r="V203" i="14"/>
  <c r="V204" i="14"/>
  <c r="V205" i="14"/>
  <c r="V206" i="14"/>
  <c r="V207" i="14"/>
  <c r="V208" i="14"/>
  <c r="V209" i="14"/>
  <c r="V210" i="14"/>
  <c r="V211" i="14"/>
  <c r="V212" i="14"/>
  <c r="V213" i="14"/>
  <c r="V214" i="14"/>
  <c r="V215" i="14"/>
  <c r="V216" i="14"/>
  <c r="V217" i="14"/>
  <c r="V218" i="14"/>
  <c r="V219" i="14"/>
  <c r="V220" i="14"/>
  <c r="V221" i="14"/>
  <c r="V222" i="14"/>
  <c r="V223" i="14"/>
  <c r="V224" i="14"/>
  <c r="V225" i="14"/>
  <c r="V226" i="14"/>
  <c r="V227" i="14"/>
  <c r="V228" i="14"/>
  <c r="V229" i="14"/>
  <c r="V234" i="14"/>
  <c r="V235" i="14"/>
  <c r="V236" i="14"/>
  <c r="V237" i="14"/>
  <c r="V238" i="14"/>
  <c r="V239" i="14"/>
  <c r="V240" i="14"/>
  <c r="V241" i="14"/>
  <c r="V242" i="14"/>
  <c r="V243" i="14"/>
  <c r="V244" i="14"/>
  <c r="V245" i="14"/>
  <c r="V246" i="14"/>
  <c r="V247" i="14"/>
  <c r="V248" i="14"/>
  <c r="V249" i="14"/>
  <c r="V251" i="14"/>
  <c r="V252" i="14"/>
  <c r="V253" i="14"/>
  <c r="V254" i="14"/>
  <c r="V255" i="14"/>
  <c r="T92" i="14"/>
  <c r="T96" i="14"/>
  <c r="T97" i="14"/>
  <c r="T98" i="14"/>
  <c r="T99" i="14"/>
  <c r="T100" i="14"/>
  <c r="T101" i="14"/>
  <c r="T102" i="14"/>
  <c r="T103" i="14"/>
  <c r="T104" i="14"/>
  <c r="T105" i="14"/>
  <c r="T106" i="14"/>
  <c r="T107" i="14"/>
  <c r="T108" i="14"/>
  <c r="T109" i="14"/>
  <c r="T110" i="14"/>
  <c r="T111" i="14"/>
  <c r="T112" i="14"/>
  <c r="T113" i="14"/>
  <c r="T114" i="14"/>
  <c r="T115" i="14"/>
  <c r="T116" i="14"/>
  <c r="T117" i="14"/>
  <c r="T118" i="14"/>
  <c r="T119" i="14"/>
  <c r="T120" i="14"/>
  <c r="T121" i="14"/>
  <c r="T122" i="14"/>
  <c r="T124" i="14"/>
  <c r="T125" i="14"/>
  <c r="T126" i="14"/>
  <c r="T128" i="14"/>
  <c r="T129" i="14"/>
  <c r="T130" i="14"/>
  <c r="T131" i="14"/>
  <c r="T132" i="14"/>
  <c r="T133" i="14"/>
  <c r="T135" i="14"/>
  <c r="T136" i="14"/>
  <c r="T137" i="14"/>
  <c r="T138" i="14"/>
  <c r="T140" i="14"/>
  <c r="T143" i="14"/>
  <c r="T144" i="14"/>
  <c r="T145" i="14"/>
  <c r="T146" i="14"/>
  <c r="T147" i="14"/>
  <c r="T148" i="14"/>
  <c r="T149" i="14"/>
  <c r="T150" i="14"/>
  <c r="T151" i="14"/>
  <c r="T152" i="14"/>
  <c r="T153" i="14"/>
  <c r="T154" i="14"/>
  <c r="T155" i="14"/>
  <c r="T156" i="14"/>
  <c r="T157" i="14"/>
  <c r="T158" i="14"/>
  <c r="T159" i="14"/>
  <c r="T161" i="14"/>
  <c r="T162" i="14"/>
  <c r="T163" i="14"/>
  <c r="T164" i="14"/>
  <c r="T165" i="14"/>
  <c r="T166" i="14"/>
  <c r="T167" i="14"/>
  <c r="T168" i="14"/>
  <c r="T169" i="14"/>
  <c r="T170" i="14"/>
  <c r="T171" i="14"/>
  <c r="T172" i="14"/>
  <c r="T173" i="14"/>
  <c r="T174" i="14"/>
  <c r="T175" i="14"/>
  <c r="T176" i="14"/>
  <c r="T177" i="14"/>
  <c r="T178" i="14"/>
  <c r="T179" i="14"/>
  <c r="T180" i="14"/>
  <c r="T181" i="14"/>
  <c r="T182" i="14"/>
  <c r="T183" i="14"/>
  <c r="T184" i="14"/>
  <c r="T185" i="14"/>
  <c r="T186" i="14"/>
  <c r="T187" i="14"/>
  <c r="T188" i="14"/>
  <c r="T189" i="14"/>
  <c r="T190" i="14"/>
  <c r="T191" i="14"/>
  <c r="T192" i="14"/>
  <c r="T193" i="14"/>
  <c r="T194" i="14"/>
  <c r="T195" i="14"/>
  <c r="T196" i="14"/>
  <c r="T197" i="14"/>
  <c r="T198" i="14"/>
  <c r="T199" i="14"/>
  <c r="T200" i="14"/>
  <c r="T201" i="14"/>
  <c r="T202" i="14"/>
  <c r="T203" i="14"/>
  <c r="T204" i="14"/>
  <c r="T205" i="14"/>
  <c r="T206" i="14"/>
  <c r="T207" i="14"/>
  <c r="T208" i="14"/>
  <c r="T209" i="14"/>
  <c r="T210" i="14"/>
  <c r="T211" i="14"/>
  <c r="T212" i="14"/>
  <c r="T213" i="14"/>
  <c r="T214" i="14"/>
  <c r="T215" i="14"/>
  <c r="T216" i="14"/>
  <c r="T217" i="14"/>
  <c r="T218" i="14"/>
  <c r="T219" i="14"/>
  <c r="T220" i="14"/>
  <c r="T221" i="14"/>
  <c r="T222" i="14"/>
  <c r="T223" i="14"/>
  <c r="T224" i="14"/>
  <c r="T225" i="14"/>
  <c r="T226" i="14"/>
  <c r="T227" i="14"/>
  <c r="T228" i="14"/>
  <c r="T229" i="14"/>
  <c r="T234" i="14"/>
  <c r="T235" i="14"/>
  <c r="T236" i="14"/>
  <c r="T237" i="14"/>
  <c r="T238" i="14"/>
  <c r="T239" i="14"/>
  <c r="T240" i="14"/>
  <c r="T241" i="14"/>
  <c r="T242" i="14"/>
  <c r="T243" i="14"/>
  <c r="T244" i="14"/>
  <c r="T245" i="14"/>
  <c r="T246" i="14"/>
  <c r="T247" i="14"/>
  <c r="T248" i="14"/>
  <c r="T249" i="14"/>
  <c r="T251" i="14"/>
  <c r="T252" i="14"/>
  <c r="T253" i="14"/>
  <c r="T254" i="14"/>
  <c r="T255" i="14"/>
  <c r="R255" i="14"/>
  <c r="R254" i="14"/>
  <c r="R253" i="14"/>
  <c r="R252" i="14"/>
  <c r="R251" i="14"/>
  <c r="R249" i="14"/>
  <c r="R248" i="14"/>
  <c r="R247" i="14"/>
  <c r="R246" i="14"/>
  <c r="R245" i="14"/>
  <c r="R244" i="14"/>
  <c r="R243" i="14"/>
  <c r="R242" i="14"/>
  <c r="R241" i="14"/>
  <c r="R240" i="14"/>
  <c r="R239" i="14"/>
  <c r="R238" i="14"/>
  <c r="R237" i="14"/>
  <c r="R236" i="14"/>
  <c r="R235" i="14"/>
  <c r="R234" i="14"/>
  <c r="R229" i="14"/>
  <c r="R228" i="14"/>
  <c r="R227" i="14"/>
  <c r="R226" i="14"/>
  <c r="R225" i="14"/>
  <c r="R224" i="14"/>
  <c r="R223" i="14"/>
  <c r="R222" i="14"/>
  <c r="R221" i="14"/>
  <c r="R220" i="14"/>
  <c r="R219" i="14"/>
  <c r="R218" i="14"/>
  <c r="R217" i="14"/>
  <c r="R216" i="14"/>
  <c r="R215" i="14"/>
  <c r="R214" i="14"/>
  <c r="R213" i="14"/>
  <c r="R212" i="14"/>
  <c r="R211" i="14"/>
  <c r="R210" i="14"/>
  <c r="R209" i="14"/>
  <c r="R208" i="14"/>
  <c r="R207" i="14"/>
  <c r="R206" i="14"/>
  <c r="R205" i="14"/>
  <c r="R204" i="14"/>
  <c r="R203" i="14"/>
  <c r="R202" i="14"/>
  <c r="R201" i="14"/>
  <c r="R200" i="14"/>
  <c r="R199" i="14"/>
  <c r="R198" i="14"/>
  <c r="R197" i="14"/>
  <c r="R196" i="14"/>
  <c r="R195" i="14"/>
  <c r="R194" i="14"/>
  <c r="R193" i="14"/>
  <c r="R192" i="14"/>
  <c r="R191" i="14"/>
  <c r="R190" i="14"/>
  <c r="R189" i="14"/>
  <c r="R188" i="14"/>
  <c r="R187" i="14"/>
  <c r="R186" i="14"/>
  <c r="R185" i="14"/>
  <c r="R184" i="14"/>
  <c r="R183" i="14"/>
  <c r="R182" i="14"/>
  <c r="R181" i="14"/>
  <c r="R180" i="14"/>
  <c r="R179" i="14"/>
  <c r="R178" i="14"/>
  <c r="R177" i="14"/>
  <c r="R176" i="14"/>
  <c r="R175" i="14"/>
  <c r="R174" i="14"/>
  <c r="R173" i="14"/>
  <c r="R172" i="14"/>
  <c r="R171" i="14"/>
  <c r="R170" i="14"/>
  <c r="R169" i="14"/>
  <c r="R168" i="14"/>
  <c r="R167" i="14"/>
  <c r="R166" i="14"/>
  <c r="R165" i="14"/>
  <c r="R164" i="14"/>
  <c r="R163" i="14"/>
  <c r="R162" i="14"/>
  <c r="R161" i="14"/>
  <c r="R159" i="14"/>
  <c r="R158" i="14"/>
  <c r="R157" i="14"/>
  <c r="R156" i="14"/>
  <c r="R155" i="14"/>
  <c r="R154" i="14"/>
  <c r="R153" i="14"/>
  <c r="R152" i="14"/>
  <c r="R151" i="14"/>
  <c r="R150" i="14"/>
  <c r="R149" i="14"/>
  <c r="R148" i="14"/>
  <c r="R147" i="14"/>
  <c r="R146" i="14"/>
  <c r="R145" i="14"/>
  <c r="R144" i="14"/>
  <c r="R143" i="14"/>
  <c r="R140" i="14"/>
  <c r="R138" i="14"/>
  <c r="R137" i="14"/>
  <c r="R136" i="14"/>
  <c r="R135" i="14"/>
  <c r="R133" i="14"/>
  <c r="R132" i="14"/>
  <c r="R131" i="14"/>
  <c r="R130" i="14"/>
  <c r="R129" i="14"/>
  <c r="R128" i="14"/>
  <c r="R126" i="14"/>
  <c r="R125" i="14"/>
  <c r="R124" i="14"/>
  <c r="R122" i="14"/>
  <c r="R121" i="14"/>
  <c r="R120" i="14"/>
  <c r="R119" i="14"/>
  <c r="R118" i="14"/>
  <c r="R117" i="14"/>
  <c r="R116" i="14"/>
  <c r="R115" i="14"/>
  <c r="R114" i="14"/>
  <c r="R113" i="14"/>
  <c r="R112" i="14"/>
  <c r="R111" i="14"/>
  <c r="R110" i="14"/>
  <c r="R109" i="14"/>
  <c r="R108" i="14"/>
  <c r="R107" i="14"/>
  <c r="R106" i="14"/>
  <c r="R105" i="14"/>
  <c r="R104" i="14"/>
  <c r="R103" i="14"/>
  <c r="R102" i="14"/>
  <c r="R101" i="14"/>
  <c r="R100" i="14"/>
  <c r="R99" i="14"/>
  <c r="R98" i="14"/>
  <c r="R97" i="14"/>
  <c r="R96" i="14"/>
  <c r="R92" i="14"/>
  <c r="P92" i="14"/>
  <c r="P96" i="14"/>
  <c r="P97" i="14"/>
  <c r="P98" i="14"/>
  <c r="P99" i="14"/>
  <c r="P100" i="14"/>
  <c r="P101" i="14"/>
  <c r="P102" i="14"/>
  <c r="P103" i="14"/>
  <c r="P104" i="14"/>
  <c r="P105" i="14"/>
  <c r="P106" i="14"/>
  <c r="P107" i="14"/>
  <c r="P108" i="14"/>
  <c r="P109" i="14"/>
  <c r="P110" i="14"/>
  <c r="P111" i="14"/>
  <c r="P112" i="14"/>
  <c r="P113" i="14"/>
  <c r="P114" i="14"/>
  <c r="P115" i="14"/>
  <c r="P116" i="14"/>
  <c r="P117" i="14"/>
  <c r="P118" i="14"/>
  <c r="P119" i="14"/>
  <c r="P120" i="14"/>
  <c r="P121" i="14"/>
  <c r="P122" i="14"/>
  <c r="P124" i="14"/>
  <c r="P125" i="14"/>
  <c r="P126" i="14"/>
  <c r="P128" i="14"/>
  <c r="P129" i="14"/>
  <c r="P130" i="14"/>
  <c r="P131" i="14"/>
  <c r="P132" i="14"/>
  <c r="P133" i="14"/>
  <c r="P135" i="14"/>
  <c r="P136" i="14"/>
  <c r="P137" i="14"/>
  <c r="P138" i="14"/>
  <c r="P140" i="14"/>
  <c r="P143" i="14"/>
  <c r="P144" i="14"/>
  <c r="P145" i="14"/>
  <c r="P146" i="14"/>
  <c r="P147" i="14"/>
  <c r="P148" i="14"/>
  <c r="P149" i="14"/>
  <c r="P150" i="14"/>
  <c r="P151" i="14"/>
  <c r="P152" i="14"/>
  <c r="P153" i="14"/>
  <c r="P154" i="14"/>
  <c r="P155" i="14"/>
  <c r="P156" i="14"/>
  <c r="P157" i="14"/>
  <c r="P158" i="14"/>
  <c r="P159" i="14"/>
  <c r="P161" i="14"/>
  <c r="P162" i="14"/>
  <c r="P163" i="14"/>
  <c r="P164" i="14"/>
  <c r="P165" i="14"/>
  <c r="P166" i="14"/>
  <c r="P167" i="14"/>
  <c r="P168" i="14"/>
  <c r="P169" i="14"/>
  <c r="P170" i="14"/>
  <c r="P171" i="14"/>
  <c r="P172" i="14"/>
  <c r="P173" i="14"/>
  <c r="P174" i="14"/>
  <c r="P175" i="14"/>
  <c r="P176" i="14"/>
  <c r="P177" i="14"/>
  <c r="P178" i="14"/>
  <c r="P179" i="14"/>
  <c r="P180" i="14"/>
  <c r="P181" i="14"/>
  <c r="P182" i="14"/>
  <c r="P183" i="14"/>
  <c r="P184" i="14"/>
  <c r="P185" i="14"/>
  <c r="P186" i="14"/>
  <c r="P187" i="14"/>
  <c r="P188" i="14"/>
  <c r="P189" i="14"/>
  <c r="P190" i="14"/>
  <c r="P191" i="14"/>
  <c r="P192" i="14"/>
  <c r="P193" i="14"/>
  <c r="P194" i="14"/>
  <c r="P195" i="14"/>
  <c r="P196" i="14"/>
  <c r="P197" i="14"/>
  <c r="P198" i="14"/>
  <c r="P199" i="14"/>
  <c r="P200" i="14"/>
  <c r="P201" i="14"/>
  <c r="P202" i="14"/>
  <c r="P203" i="14"/>
  <c r="P204" i="14"/>
  <c r="P205" i="14"/>
  <c r="P206" i="14"/>
  <c r="P207" i="14"/>
  <c r="P208" i="14"/>
  <c r="P209" i="14"/>
  <c r="P210" i="14"/>
  <c r="P211" i="14"/>
  <c r="P212" i="14"/>
  <c r="P213" i="14"/>
  <c r="P214" i="14"/>
  <c r="P215" i="14"/>
  <c r="P216" i="14"/>
  <c r="P217" i="14"/>
  <c r="P218" i="14"/>
  <c r="P219" i="14"/>
  <c r="P220" i="14"/>
  <c r="P221" i="14"/>
  <c r="P222" i="14"/>
  <c r="P223" i="14"/>
  <c r="P224" i="14"/>
  <c r="P225" i="14"/>
  <c r="P226" i="14"/>
  <c r="P227" i="14"/>
  <c r="P228" i="14"/>
  <c r="P229" i="14"/>
  <c r="P234" i="14"/>
  <c r="P235" i="14"/>
  <c r="P236" i="14"/>
  <c r="P237" i="14"/>
  <c r="P238" i="14"/>
  <c r="P239" i="14"/>
  <c r="P240" i="14"/>
  <c r="P241" i="14"/>
  <c r="P242" i="14"/>
  <c r="P243" i="14"/>
  <c r="P244" i="14"/>
  <c r="P245" i="14"/>
  <c r="P246" i="14"/>
  <c r="P247" i="14"/>
  <c r="P248" i="14"/>
  <c r="P249" i="14"/>
  <c r="P251" i="14"/>
  <c r="P252" i="14"/>
  <c r="P253" i="14"/>
  <c r="P254" i="14"/>
  <c r="P255" i="14"/>
  <c r="BC255" i="14" l="1"/>
  <c r="BA255" i="14"/>
  <c r="AY255" i="14"/>
  <c r="AW255" i="14"/>
  <c r="AU255" i="14"/>
  <c r="AS255" i="14"/>
  <c r="AQ255" i="14"/>
  <c r="AO255" i="14"/>
  <c r="AM255" i="14"/>
  <c r="AK255" i="14"/>
  <c r="AI255" i="14"/>
  <c r="AG255" i="14"/>
  <c r="W255" i="14"/>
  <c r="U255" i="14"/>
  <c r="S255" i="14"/>
  <c r="BC254" i="14"/>
  <c r="BA254" i="14"/>
  <c r="AY254" i="14"/>
  <c r="AW254" i="14"/>
  <c r="AU254" i="14"/>
  <c r="AS254" i="14"/>
  <c r="AQ254" i="14"/>
  <c r="AO254" i="14"/>
  <c r="AM254" i="14"/>
  <c r="AK254" i="14"/>
  <c r="AI254" i="14"/>
  <c r="AG254" i="14"/>
  <c r="W254" i="14"/>
  <c r="U254" i="14"/>
  <c r="S254" i="14"/>
  <c r="Q254" i="14"/>
  <c r="BC253" i="14"/>
  <c r="BA253" i="14"/>
  <c r="AY253" i="14"/>
  <c r="AW253" i="14"/>
  <c r="AU253" i="14"/>
  <c r="AS253" i="14"/>
  <c r="AQ253" i="14"/>
  <c r="AO253" i="14"/>
  <c r="AM253" i="14"/>
  <c r="AK253" i="14"/>
  <c r="AI253" i="14"/>
  <c r="AG253" i="14"/>
  <c r="W253" i="14"/>
  <c r="U253" i="14"/>
  <c r="S253" i="14"/>
  <c r="BC252" i="14"/>
  <c r="BA252" i="14"/>
  <c r="AY252" i="14"/>
  <c r="AW252" i="14"/>
  <c r="AU252" i="14"/>
  <c r="AS252" i="14"/>
  <c r="AQ252" i="14"/>
  <c r="AO252" i="14"/>
  <c r="AM252" i="14"/>
  <c r="AK252" i="14"/>
  <c r="AI252" i="14"/>
  <c r="AG252" i="14"/>
  <c r="W252" i="14"/>
  <c r="U252" i="14"/>
  <c r="S252" i="14"/>
  <c r="BC251" i="14"/>
  <c r="BA251" i="14"/>
  <c r="AY251" i="14"/>
  <c r="AW251" i="14"/>
  <c r="AU251" i="14"/>
  <c r="AS251" i="14"/>
  <c r="AQ251" i="14"/>
  <c r="AO251" i="14"/>
  <c r="AM251" i="14"/>
  <c r="AK251" i="14"/>
  <c r="AI251" i="14"/>
  <c r="AG251" i="14"/>
  <c r="W251" i="14"/>
  <c r="U251" i="14"/>
  <c r="S251" i="14"/>
  <c r="BC249" i="14"/>
  <c r="BA249" i="14"/>
  <c r="AY249" i="14"/>
  <c r="AW249" i="14"/>
  <c r="AU249" i="14"/>
  <c r="AS249" i="14"/>
  <c r="AQ249" i="14"/>
  <c r="AO249" i="14"/>
  <c r="AM249" i="14"/>
  <c r="AK249" i="14"/>
  <c r="AI249" i="14"/>
  <c r="AG249" i="14"/>
  <c r="W249" i="14"/>
  <c r="U249" i="14"/>
  <c r="S249" i="14"/>
  <c r="Q249" i="14"/>
  <c r="BC248" i="14"/>
  <c r="BA248" i="14"/>
  <c r="AY248" i="14"/>
  <c r="AW248" i="14"/>
  <c r="AU248" i="14"/>
  <c r="AS248" i="14"/>
  <c r="AQ248" i="14"/>
  <c r="AO248" i="14"/>
  <c r="AM248" i="14"/>
  <c r="AK248" i="14"/>
  <c r="AI248" i="14"/>
  <c r="AG248" i="14"/>
  <c r="W248" i="14"/>
  <c r="U248" i="14"/>
  <c r="S248" i="14"/>
  <c r="Q248" i="14"/>
  <c r="BC247" i="14"/>
  <c r="BA247" i="14"/>
  <c r="AY247" i="14"/>
  <c r="AW247" i="14"/>
  <c r="AU247" i="14"/>
  <c r="AS247" i="14"/>
  <c r="AQ247" i="14"/>
  <c r="AO247" i="14"/>
  <c r="AM247" i="14"/>
  <c r="AK247" i="14"/>
  <c r="AI247" i="14"/>
  <c r="AG247" i="14"/>
  <c r="W247" i="14"/>
  <c r="U247" i="14"/>
  <c r="S247" i="14"/>
  <c r="Q247" i="14"/>
  <c r="BC246" i="14"/>
  <c r="BA246" i="14"/>
  <c r="AY246" i="14"/>
  <c r="AW246" i="14"/>
  <c r="AU246" i="14"/>
  <c r="AS246" i="14"/>
  <c r="AQ246" i="14"/>
  <c r="AO246" i="14"/>
  <c r="AM246" i="14"/>
  <c r="AK246" i="14"/>
  <c r="AI246" i="14"/>
  <c r="AG246" i="14"/>
  <c r="W246" i="14"/>
  <c r="U246" i="14"/>
  <c r="S246" i="14"/>
  <c r="BC245" i="14"/>
  <c r="BA245" i="14"/>
  <c r="AY245" i="14"/>
  <c r="AW245" i="14"/>
  <c r="AU245" i="14"/>
  <c r="AS245" i="14"/>
  <c r="AQ245" i="14"/>
  <c r="AO245" i="14"/>
  <c r="AM245" i="14"/>
  <c r="AK245" i="14"/>
  <c r="AI245" i="14"/>
  <c r="AG245" i="14"/>
  <c r="W245" i="14"/>
  <c r="U245" i="14"/>
  <c r="S245" i="14"/>
  <c r="BC244" i="14"/>
  <c r="BA244" i="14"/>
  <c r="AY244" i="14"/>
  <c r="AW244" i="14"/>
  <c r="AU244" i="14"/>
  <c r="AS244" i="14"/>
  <c r="AQ244" i="14"/>
  <c r="AO244" i="14"/>
  <c r="AM244" i="14"/>
  <c r="AK244" i="14"/>
  <c r="AI244" i="14"/>
  <c r="AG244" i="14"/>
  <c r="U244" i="14"/>
  <c r="S244" i="14"/>
  <c r="Q244" i="14"/>
  <c r="BC243" i="14"/>
  <c r="BA243" i="14"/>
  <c r="AY243" i="14"/>
  <c r="AW243" i="14"/>
  <c r="AU243" i="14"/>
  <c r="AS243" i="14"/>
  <c r="AQ243" i="14"/>
  <c r="AO243" i="14"/>
  <c r="AM243" i="14"/>
  <c r="AK243" i="14"/>
  <c r="AI243" i="14"/>
  <c r="AG243" i="14"/>
  <c r="W243" i="14"/>
  <c r="U243" i="14"/>
  <c r="S243" i="14"/>
  <c r="Q243" i="14"/>
  <c r="BC242" i="14"/>
  <c r="BA242" i="14"/>
  <c r="AY242" i="14"/>
  <c r="AW242" i="14"/>
  <c r="AU242" i="14"/>
  <c r="AS242" i="14"/>
  <c r="AQ242" i="14"/>
  <c r="AO242" i="14"/>
  <c r="AM242" i="14"/>
  <c r="AK242" i="14"/>
  <c r="AI242" i="14"/>
  <c r="AG242" i="14"/>
  <c r="W242" i="14"/>
  <c r="U242" i="14"/>
  <c r="S242" i="14"/>
  <c r="Q242" i="14"/>
  <c r="BC241" i="14"/>
  <c r="BA241" i="14"/>
  <c r="AY241" i="14"/>
  <c r="AW241" i="14"/>
  <c r="AU241" i="14"/>
  <c r="AS241" i="14"/>
  <c r="AQ241" i="14"/>
  <c r="AO241" i="14"/>
  <c r="AM241" i="14"/>
  <c r="AK241" i="14"/>
  <c r="AI241" i="14"/>
  <c r="AG241" i="14"/>
  <c r="W241" i="14"/>
  <c r="U241" i="14"/>
  <c r="S241" i="14"/>
  <c r="Q241" i="14"/>
  <c r="BC240" i="14"/>
  <c r="BA240" i="14"/>
  <c r="AY240" i="14"/>
  <c r="AW240" i="14"/>
  <c r="AU240" i="14"/>
  <c r="AS240" i="14"/>
  <c r="AQ240" i="14"/>
  <c r="AO240" i="14"/>
  <c r="AM240" i="14"/>
  <c r="AK240" i="14"/>
  <c r="AI240" i="14"/>
  <c r="AG240" i="14"/>
  <c r="W240" i="14"/>
  <c r="U240" i="14"/>
  <c r="S240" i="14"/>
  <c r="BC239" i="14"/>
  <c r="BA239" i="14"/>
  <c r="AY239" i="14"/>
  <c r="AW239" i="14"/>
  <c r="AU239" i="14"/>
  <c r="AS239" i="14"/>
  <c r="AQ239" i="14"/>
  <c r="AO239" i="14"/>
  <c r="AM239" i="14"/>
  <c r="AK239" i="14"/>
  <c r="AI239" i="14"/>
  <c r="AG239" i="14"/>
  <c r="W239" i="14"/>
  <c r="U239" i="14"/>
  <c r="S239" i="14"/>
  <c r="BC238" i="14"/>
  <c r="BA238" i="14"/>
  <c r="AY238" i="14"/>
  <c r="AW238" i="14"/>
  <c r="AU238" i="14"/>
  <c r="AS238" i="14"/>
  <c r="AQ238" i="14"/>
  <c r="AO238" i="14"/>
  <c r="AM238" i="14"/>
  <c r="AK238" i="14"/>
  <c r="AI238" i="14"/>
  <c r="AG238" i="14"/>
  <c r="W238" i="14"/>
  <c r="U238" i="14"/>
  <c r="S238" i="14"/>
  <c r="BC237" i="14"/>
  <c r="BA237" i="14"/>
  <c r="AY237" i="14"/>
  <c r="AW237" i="14"/>
  <c r="AU237" i="14"/>
  <c r="AS237" i="14"/>
  <c r="AQ237" i="14"/>
  <c r="AO237" i="14"/>
  <c r="AM237" i="14"/>
  <c r="AK237" i="14"/>
  <c r="AI237" i="14"/>
  <c r="AG237" i="14"/>
  <c r="W237" i="14"/>
  <c r="U237" i="14"/>
  <c r="S237" i="14"/>
  <c r="Q237" i="14"/>
  <c r="BC236" i="14"/>
  <c r="BA236" i="14"/>
  <c r="AY236" i="14"/>
  <c r="AW236" i="14"/>
  <c r="AU236" i="14"/>
  <c r="AS236" i="14"/>
  <c r="AQ236" i="14"/>
  <c r="AO236" i="14"/>
  <c r="AM236" i="14"/>
  <c r="AK236" i="14"/>
  <c r="AI236" i="14"/>
  <c r="AG236" i="14"/>
  <c r="W236" i="14"/>
  <c r="U236" i="14"/>
  <c r="S236" i="14"/>
  <c r="BC235" i="14"/>
  <c r="BA235" i="14"/>
  <c r="AY235" i="14"/>
  <c r="AW235" i="14"/>
  <c r="AU235" i="14"/>
  <c r="AS235" i="14"/>
  <c r="AQ235" i="14"/>
  <c r="AO235" i="14"/>
  <c r="AM235" i="14"/>
  <c r="AK235" i="14"/>
  <c r="AI235" i="14"/>
  <c r="AG235" i="14"/>
  <c r="W235" i="14"/>
  <c r="U235" i="14"/>
  <c r="S235" i="14"/>
  <c r="BC234" i="14"/>
  <c r="BA234" i="14"/>
  <c r="AY234" i="14"/>
  <c r="AW234" i="14"/>
  <c r="AU234" i="14"/>
  <c r="AS234" i="14"/>
  <c r="AQ234" i="14"/>
  <c r="AO234" i="14"/>
  <c r="AM234" i="14"/>
  <c r="AK234" i="14"/>
  <c r="AI234" i="14"/>
  <c r="AG234" i="14"/>
  <c r="W234" i="14"/>
  <c r="U234" i="14"/>
  <c r="S234" i="14"/>
  <c r="Q234" i="14"/>
  <c r="BC229" i="14"/>
  <c r="BA229" i="14"/>
  <c r="AY229" i="14"/>
  <c r="AW229" i="14"/>
  <c r="AU229" i="14"/>
  <c r="AS229" i="14"/>
  <c r="AQ229" i="14"/>
  <c r="AO229" i="14"/>
  <c r="AM229" i="14"/>
  <c r="AK229" i="14"/>
  <c r="AI229" i="14"/>
  <c r="AG229" i="14"/>
  <c r="W229" i="14"/>
  <c r="U229" i="14"/>
  <c r="S229" i="14"/>
  <c r="BC228" i="14"/>
  <c r="BA228" i="14"/>
  <c r="AY228" i="14"/>
  <c r="AW228" i="14"/>
  <c r="AU228" i="14"/>
  <c r="AS228" i="14"/>
  <c r="AQ228" i="14"/>
  <c r="AO228" i="14"/>
  <c r="AM228" i="14"/>
  <c r="AK228" i="14"/>
  <c r="AI228" i="14"/>
  <c r="AG228" i="14"/>
  <c r="W228" i="14"/>
  <c r="U228" i="14"/>
  <c r="S228" i="14"/>
  <c r="BC227" i="14"/>
  <c r="BA227" i="14"/>
  <c r="AY227" i="14"/>
  <c r="AW227" i="14"/>
  <c r="AU227" i="14"/>
  <c r="AS227" i="14"/>
  <c r="AQ227" i="14"/>
  <c r="AO227" i="14"/>
  <c r="AM227" i="14"/>
  <c r="AK227" i="14"/>
  <c r="AI227" i="14"/>
  <c r="AG227" i="14"/>
  <c r="W227" i="14"/>
  <c r="U227" i="14"/>
  <c r="S227" i="14"/>
  <c r="BC226" i="14"/>
  <c r="BA226" i="14"/>
  <c r="AY226" i="14"/>
  <c r="AW226" i="14"/>
  <c r="AU226" i="14"/>
  <c r="AS226" i="14"/>
  <c r="AQ226" i="14"/>
  <c r="AO226" i="14"/>
  <c r="AM226" i="14"/>
  <c r="AK226" i="14"/>
  <c r="AI226" i="14"/>
  <c r="AG226" i="14"/>
  <c r="W226" i="14"/>
  <c r="U226" i="14"/>
  <c r="S226" i="14"/>
  <c r="BC225" i="14"/>
  <c r="BA225" i="14"/>
  <c r="AY225" i="14"/>
  <c r="AW225" i="14"/>
  <c r="AU225" i="14"/>
  <c r="AS225" i="14"/>
  <c r="AQ225" i="14"/>
  <c r="AO225" i="14"/>
  <c r="AM225" i="14"/>
  <c r="AK225" i="14"/>
  <c r="AI225" i="14"/>
  <c r="AG225" i="14"/>
  <c r="W225" i="14"/>
  <c r="U225" i="14"/>
  <c r="S225" i="14"/>
  <c r="BC224" i="14"/>
  <c r="BA224" i="14"/>
  <c r="AY224" i="14"/>
  <c r="AW224" i="14"/>
  <c r="AU224" i="14"/>
  <c r="AS224" i="14"/>
  <c r="AQ224" i="14"/>
  <c r="AO224" i="14"/>
  <c r="AM224" i="14"/>
  <c r="AK224" i="14"/>
  <c r="AI224" i="14"/>
  <c r="AG224" i="14"/>
  <c r="W224" i="14"/>
  <c r="U224" i="14"/>
  <c r="S224" i="14"/>
  <c r="Q224" i="14"/>
  <c r="BC223" i="14"/>
  <c r="BA223" i="14"/>
  <c r="AY223" i="14"/>
  <c r="AW223" i="14"/>
  <c r="AU223" i="14"/>
  <c r="AS223" i="14"/>
  <c r="AQ223" i="14"/>
  <c r="AO223" i="14"/>
  <c r="AM223" i="14"/>
  <c r="AK223" i="14"/>
  <c r="AI223" i="14"/>
  <c r="AG223" i="14"/>
  <c r="W223" i="14"/>
  <c r="U223" i="14"/>
  <c r="S223" i="14"/>
  <c r="Q223" i="14"/>
  <c r="BC222" i="14"/>
  <c r="BA222" i="14"/>
  <c r="AY222" i="14"/>
  <c r="AW222" i="14"/>
  <c r="AU222" i="14"/>
  <c r="AS222" i="14"/>
  <c r="AQ222" i="14"/>
  <c r="AO222" i="14"/>
  <c r="AM222" i="14"/>
  <c r="AK222" i="14"/>
  <c r="AI222" i="14"/>
  <c r="AG222" i="14"/>
  <c r="W222" i="14"/>
  <c r="U222" i="14"/>
  <c r="S222" i="14"/>
  <c r="BC221" i="14"/>
  <c r="BA221" i="14"/>
  <c r="AY221" i="14"/>
  <c r="AW221" i="14"/>
  <c r="AU221" i="14"/>
  <c r="AS221" i="14"/>
  <c r="AQ221" i="14"/>
  <c r="AO221" i="14"/>
  <c r="AM221" i="14"/>
  <c r="AK221" i="14"/>
  <c r="AI221" i="14"/>
  <c r="AG221" i="14"/>
  <c r="W221" i="14"/>
  <c r="U221" i="14"/>
  <c r="S221" i="14"/>
  <c r="Q221" i="14"/>
  <c r="BC220" i="14"/>
  <c r="BA220" i="14"/>
  <c r="AY220" i="14"/>
  <c r="AW220" i="14"/>
  <c r="AU220" i="14"/>
  <c r="AS220" i="14"/>
  <c r="AQ220" i="14"/>
  <c r="AO220" i="14"/>
  <c r="AM220" i="14"/>
  <c r="AK220" i="14"/>
  <c r="AI220" i="14"/>
  <c r="AG220" i="14"/>
  <c r="W220" i="14"/>
  <c r="U220" i="14"/>
  <c r="S220" i="14"/>
  <c r="BC219" i="14"/>
  <c r="BA219" i="14"/>
  <c r="AY219" i="14"/>
  <c r="AW219" i="14"/>
  <c r="AU219" i="14"/>
  <c r="AS219" i="14"/>
  <c r="AQ219" i="14"/>
  <c r="AO219" i="14"/>
  <c r="AM219" i="14"/>
  <c r="AK219" i="14"/>
  <c r="AI219" i="14"/>
  <c r="AG219" i="14"/>
  <c r="W219" i="14"/>
  <c r="U219" i="14"/>
  <c r="S219" i="14"/>
  <c r="BC218" i="14"/>
  <c r="BA218" i="14"/>
  <c r="AY218" i="14"/>
  <c r="AW218" i="14"/>
  <c r="AU218" i="14"/>
  <c r="AS218" i="14"/>
  <c r="AQ218" i="14"/>
  <c r="AO218" i="14"/>
  <c r="AM218" i="14"/>
  <c r="AK218" i="14"/>
  <c r="AI218" i="14"/>
  <c r="AG218" i="14"/>
  <c r="W218" i="14"/>
  <c r="U218" i="14"/>
  <c r="S218" i="14"/>
  <c r="BC217" i="14"/>
  <c r="BA217" i="14"/>
  <c r="AY217" i="14"/>
  <c r="AW217" i="14"/>
  <c r="AU217" i="14"/>
  <c r="AS217" i="14"/>
  <c r="AQ217" i="14"/>
  <c r="AO217" i="14"/>
  <c r="AM217" i="14"/>
  <c r="AK217" i="14"/>
  <c r="AI217" i="14"/>
  <c r="AG217" i="14"/>
  <c r="W217" i="14"/>
  <c r="U217" i="14"/>
  <c r="S217" i="14"/>
  <c r="Q217" i="14"/>
  <c r="BC216" i="14"/>
  <c r="BA216" i="14"/>
  <c r="AY216" i="14"/>
  <c r="AW216" i="14"/>
  <c r="AU216" i="14"/>
  <c r="AS216" i="14"/>
  <c r="AQ216" i="14"/>
  <c r="AO216" i="14"/>
  <c r="AM216" i="14"/>
  <c r="AK216" i="14"/>
  <c r="AI216" i="14"/>
  <c r="AG216" i="14"/>
  <c r="W216" i="14"/>
  <c r="U216" i="14"/>
  <c r="S216" i="14"/>
  <c r="BC215" i="14"/>
  <c r="BA215" i="14"/>
  <c r="AY215" i="14"/>
  <c r="AW215" i="14"/>
  <c r="AU215" i="14"/>
  <c r="AS215" i="14"/>
  <c r="AQ215" i="14"/>
  <c r="AO215" i="14"/>
  <c r="AM215" i="14"/>
  <c r="AK215" i="14"/>
  <c r="AI215" i="14"/>
  <c r="AG215" i="14"/>
  <c r="W215" i="14"/>
  <c r="U215" i="14"/>
  <c r="S215" i="14"/>
  <c r="BC214" i="14"/>
  <c r="BA214" i="14"/>
  <c r="AY214" i="14"/>
  <c r="AW214" i="14"/>
  <c r="AU214" i="14"/>
  <c r="AS214" i="14"/>
  <c r="AQ214" i="14"/>
  <c r="AO214" i="14"/>
  <c r="AM214" i="14"/>
  <c r="AK214" i="14"/>
  <c r="AI214" i="14"/>
  <c r="AG214" i="14"/>
  <c r="W214" i="14"/>
  <c r="U214" i="14"/>
  <c r="S214" i="14"/>
  <c r="BC213" i="14"/>
  <c r="BA213" i="14"/>
  <c r="AY213" i="14"/>
  <c r="AW213" i="14"/>
  <c r="AU213" i="14"/>
  <c r="AS213" i="14"/>
  <c r="AQ213" i="14"/>
  <c r="AO213" i="14"/>
  <c r="AM213" i="14"/>
  <c r="AK213" i="14"/>
  <c r="AI213" i="14"/>
  <c r="AG213" i="14"/>
  <c r="W213" i="14"/>
  <c r="U213" i="14"/>
  <c r="S213" i="14"/>
  <c r="BC212" i="14"/>
  <c r="BA212" i="14"/>
  <c r="AY212" i="14"/>
  <c r="AW212" i="14"/>
  <c r="AU212" i="14"/>
  <c r="AS212" i="14"/>
  <c r="AQ212" i="14"/>
  <c r="AO212" i="14"/>
  <c r="AM212" i="14"/>
  <c r="AK212" i="14"/>
  <c r="AI212" i="14"/>
  <c r="AG212" i="14"/>
  <c r="W212" i="14"/>
  <c r="U212" i="14"/>
  <c r="S212" i="14"/>
  <c r="BC211" i="14"/>
  <c r="BA211" i="14"/>
  <c r="AY211" i="14"/>
  <c r="AW211" i="14"/>
  <c r="AU211" i="14"/>
  <c r="AS211" i="14"/>
  <c r="AQ211" i="14"/>
  <c r="AO211" i="14"/>
  <c r="AM211" i="14"/>
  <c r="AK211" i="14"/>
  <c r="AI211" i="14"/>
  <c r="AG211" i="14"/>
  <c r="W211" i="14"/>
  <c r="U211" i="14"/>
  <c r="S211" i="14"/>
  <c r="BC210" i="14"/>
  <c r="BA210" i="14"/>
  <c r="AY210" i="14"/>
  <c r="AW210" i="14"/>
  <c r="AU210" i="14"/>
  <c r="AS210" i="14"/>
  <c r="AQ210" i="14"/>
  <c r="AO210" i="14"/>
  <c r="AM210" i="14"/>
  <c r="AK210" i="14"/>
  <c r="AI210" i="14"/>
  <c r="AG210" i="14"/>
  <c r="W210" i="14"/>
  <c r="U210" i="14"/>
  <c r="Q210" i="14"/>
  <c r="BC209" i="14"/>
  <c r="BA209" i="14"/>
  <c r="AY209" i="14"/>
  <c r="AW209" i="14"/>
  <c r="AU209" i="14"/>
  <c r="AS209" i="14"/>
  <c r="AQ209" i="14"/>
  <c r="AO209" i="14"/>
  <c r="AM209" i="14"/>
  <c r="AK209" i="14"/>
  <c r="AI209" i="14"/>
  <c r="AG209" i="14"/>
  <c r="W209" i="14"/>
  <c r="U209" i="14"/>
  <c r="S209" i="14"/>
  <c r="Q209" i="14"/>
  <c r="BC208" i="14"/>
  <c r="BA208" i="14"/>
  <c r="AY208" i="14"/>
  <c r="AW208" i="14"/>
  <c r="AU208" i="14"/>
  <c r="AS208" i="14"/>
  <c r="AQ208" i="14"/>
  <c r="AO208" i="14"/>
  <c r="AM208" i="14"/>
  <c r="AK208" i="14"/>
  <c r="AI208" i="14"/>
  <c r="AG208" i="14"/>
  <c r="W208" i="14"/>
  <c r="U208" i="14"/>
  <c r="S208" i="14"/>
  <c r="BC207" i="14"/>
  <c r="BA207" i="14"/>
  <c r="AY207" i="14"/>
  <c r="AW207" i="14"/>
  <c r="AU207" i="14"/>
  <c r="AS207" i="14"/>
  <c r="AQ207" i="14"/>
  <c r="AO207" i="14"/>
  <c r="AM207" i="14"/>
  <c r="AK207" i="14"/>
  <c r="AI207" i="14"/>
  <c r="AG207" i="14"/>
  <c r="W207" i="14"/>
  <c r="U207" i="14"/>
  <c r="S207" i="14"/>
  <c r="Q207" i="14"/>
  <c r="BC206" i="14"/>
  <c r="BA206" i="14"/>
  <c r="AY206" i="14"/>
  <c r="AW206" i="14"/>
  <c r="AU206" i="14"/>
  <c r="AS206" i="14"/>
  <c r="AQ206" i="14"/>
  <c r="AO206" i="14"/>
  <c r="AM206" i="14"/>
  <c r="AK206" i="14"/>
  <c r="AI206" i="14"/>
  <c r="AG206" i="14"/>
  <c r="W206" i="14"/>
  <c r="U206" i="14"/>
  <c r="S206" i="14"/>
  <c r="BC205" i="14"/>
  <c r="BA205" i="14"/>
  <c r="AY205" i="14"/>
  <c r="AW205" i="14"/>
  <c r="AU205" i="14"/>
  <c r="AS205" i="14"/>
  <c r="AQ205" i="14"/>
  <c r="AO205" i="14"/>
  <c r="AM205" i="14"/>
  <c r="AK205" i="14"/>
  <c r="AI205" i="14"/>
  <c r="AG205" i="14"/>
  <c r="W205" i="14"/>
  <c r="U205" i="14"/>
  <c r="S205" i="14"/>
  <c r="BC204" i="14"/>
  <c r="BA204" i="14"/>
  <c r="AY204" i="14"/>
  <c r="AW204" i="14"/>
  <c r="AU204" i="14"/>
  <c r="AS204" i="14"/>
  <c r="AQ204" i="14"/>
  <c r="AO204" i="14"/>
  <c r="AM204" i="14"/>
  <c r="AK204" i="14"/>
  <c r="AI204" i="14"/>
  <c r="AG204" i="14"/>
  <c r="W204" i="14"/>
  <c r="U204" i="14"/>
  <c r="S204" i="14"/>
  <c r="BC203" i="14"/>
  <c r="BA203" i="14"/>
  <c r="AY203" i="14"/>
  <c r="AW203" i="14"/>
  <c r="AU203" i="14"/>
  <c r="AS203" i="14"/>
  <c r="AQ203" i="14"/>
  <c r="AO203" i="14"/>
  <c r="AM203" i="14"/>
  <c r="AK203" i="14"/>
  <c r="AI203" i="14"/>
  <c r="AG203" i="14"/>
  <c r="W203" i="14"/>
  <c r="U203" i="14"/>
  <c r="S203" i="14"/>
  <c r="BC202" i="14"/>
  <c r="BA202" i="14"/>
  <c r="AY202" i="14"/>
  <c r="AW202" i="14"/>
  <c r="AU202" i="14"/>
  <c r="AS202" i="14"/>
  <c r="AQ202" i="14"/>
  <c r="AO202" i="14"/>
  <c r="AM202" i="14"/>
  <c r="AK202" i="14"/>
  <c r="AI202" i="14"/>
  <c r="AG202" i="14"/>
  <c r="W202" i="14"/>
  <c r="U202" i="14"/>
  <c r="S202" i="14"/>
  <c r="BC201" i="14"/>
  <c r="BA201" i="14"/>
  <c r="AY201" i="14"/>
  <c r="AW201" i="14"/>
  <c r="AU201" i="14"/>
  <c r="AS201" i="14"/>
  <c r="AQ201" i="14"/>
  <c r="AO201" i="14"/>
  <c r="AM201" i="14"/>
  <c r="AK201" i="14"/>
  <c r="AI201" i="14"/>
  <c r="AG201" i="14"/>
  <c r="W201" i="14"/>
  <c r="U201" i="14"/>
  <c r="S201" i="14"/>
  <c r="Q201" i="14"/>
  <c r="BC200" i="14"/>
  <c r="BA200" i="14"/>
  <c r="AY200" i="14"/>
  <c r="AW200" i="14"/>
  <c r="AU200" i="14"/>
  <c r="AS200" i="14"/>
  <c r="AQ200" i="14"/>
  <c r="AO200" i="14"/>
  <c r="AM200" i="14"/>
  <c r="AK200" i="14"/>
  <c r="AI200" i="14"/>
  <c r="AG200" i="14"/>
  <c r="W200" i="14"/>
  <c r="U200" i="14"/>
  <c r="S200" i="14"/>
  <c r="Q200" i="14"/>
  <c r="BC199" i="14"/>
  <c r="BA199" i="14"/>
  <c r="AY199" i="14"/>
  <c r="AW199" i="14"/>
  <c r="AU199" i="14"/>
  <c r="AS199" i="14"/>
  <c r="AQ199" i="14"/>
  <c r="AO199" i="14"/>
  <c r="AM199" i="14"/>
  <c r="AK199" i="14"/>
  <c r="AI199" i="14"/>
  <c r="AG199" i="14"/>
  <c r="W199" i="14"/>
  <c r="U199" i="14"/>
  <c r="S199" i="14"/>
  <c r="Q199" i="14"/>
  <c r="BC198" i="14"/>
  <c r="BA198" i="14"/>
  <c r="AY198" i="14"/>
  <c r="AW198" i="14"/>
  <c r="AU198" i="14"/>
  <c r="AS198" i="14"/>
  <c r="AQ198" i="14"/>
  <c r="AO198" i="14"/>
  <c r="AM198" i="14"/>
  <c r="AK198" i="14"/>
  <c r="AI198" i="14"/>
  <c r="AG198" i="14"/>
  <c r="W198" i="14"/>
  <c r="U198" i="14"/>
  <c r="S198" i="14"/>
  <c r="Q198" i="14"/>
  <c r="BC197" i="14"/>
  <c r="BA197" i="14"/>
  <c r="AY197" i="14"/>
  <c r="AW197" i="14"/>
  <c r="AU197" i="14"/>
  <c r="AS197" i="14"/>
  <c r="AQ197" i="14"/>
  <c r="AO197" i="14"/>
  <c r="AM197" i="14"/>
  <c r="AK197" i="14"/>
  <c r="AI197" i="14"/>
  <c r="AG197" i="14"/>
  <c r="W197" i="14"/>
  <c r="U197" i="14"/>
  <c r="S197" i="14"/>
  <c r="Q197" i="14"/>
  <c r="BC196" i="14"/>
  <c r="BA196" i="14"/>
  <c r="AY196" i="14"/>
  <c r="AW196" i="14"/>
  <c r="AU196" i="14"/>
  <c r="AS196" i="14"/>
  <c r="AQ196" i="14"/>
  <c r="AO196" i="14"/>
  <c r="AM196" i="14"/>
  <c r="AK196" i="14"/>
  <c r="AI196" i="14"/>
  <c r="AG196" i="14"/>
  <c r="W196" i="14"/>
  <c r="U196" i="14"/>
  <c r="S196" i="14"/>
  <c r="Q196" i="14"/>
  <c r="BC195" i="14"/>
  <c r="BA195" i="14"/>
  <c r="AY195" i="14"/>
  <c r="AW195" i="14"/>
  <c r="AU195" i="14"/>
  <c r="AS195" i="14"/>
  <c r="AQ195" i="14"/>
  <c r="AO195" i="14"/>
  <c r="AM195" i="14"/>
  <c r="AK195" i="14"/>
  <c r="AI195" i="14"/>
  <c r="AG195" i="14"/>
  <c r="W195" i="14"/>
  <c r="U195" i="14"/>
  <c r="S195" i="14"/>
  <c r="Q195" i="14"/>
  <c r="BC194" i="14"/>
  <c r="BA194" i="14"/>
  <c r="AY194" i="14"/>
  <c r="AW194" i="14"/>
  <c r="AU194" i="14"/>
  <c r="AS194" i="14"/>
  <c r="AQ194" i="14"/>
  <c r="AO194" i="14"/>
  <c r="AM194" i="14"/>
  <c r="AK194" i="14"/>
  <c r="AI194" i="14"/>
  <c r="AG194" i="14"/>
  <c r="W194" i="14"/>
  <c r="U194" i="14"/>
  <c r="S194" i="14"/>
  <c r="Q194" i="14"/>
  <c r="BC193" i="14"/>
  <c r="BA193" i="14"/>
  <c r="AY193" i="14"/>
  <c r="AW193" i="14"/>
  <c r="AU193" i="14"/>
  <c r="AS193" i="14"/>
  <c r="AQ193" i="14"/>
  <c r="AO193" i="14"/>
  <c r="AM193" i="14"/>
  <c r="AK193" i="14"/>
  <c r="AI193" i="14"/>
  <c r="AG193" i="14"/>
  <c r="W193" i="14"/>
  <c r="U193" i="14"/>
  <c r="S193" i="14"/>
  <c r="Q193" i="14"/>
  <c r="BC192" i="14"/>
  <c r="BA192" i="14"/>
  <c r="AY192" i="14"/>
  <c r="AW192" i="14"/>
  <c r="AU192" i="14"/>
  <c r="AS192" i="14"/>
  <c r="AQ192" i="14"/>
  <c r="AO192" i="14"/>
  <c r="AM192" i="14"/>
  <c r="AK192" i="14"/>
  <c r="AI192" i="14"/>
  <c r="AG192" i="14"/>
  <c r="W192" i="14"/>
  <c r="U192" i="14"/>
  <c r="S192" i="14"/>
  <c r="Q192" i="14"/>
  <c r="BC191" i="14"/>
  <c r="BA191" i="14"/>
  <c r="AY191" i="14"/>
  <c r="AW191" i="14"/>
  <c r="AU191" i="14"/>
  <c r="AS191" i="14"/>
  <c r="AQ191" i="14"/>
  <c r="AO191" i="14"/>
  <c r="AM191" i="14"/>
  <c r="AK191" i="14"/>
  <c r="AI191" i="14"/>
  <c r="AG191" i="14"/>
  <c r="W191" i="14"/>
  <c r="U191" i="14"/>
  <c r="S191" i="14"/>
  <c r="Q191" i="14"/>
  <c r="BC190" i="14"/>
  <c r="BA190" i="14"/>
  <c r="AY190" i="14"/>
  <c r="AW190" i="14"/>
  <c r="AU190" i="14"/>
  <c r="AS190" i="14"/>
  <c r="AQ190" i="14"/>
  <c r="AO190" i="14"/>
  <c r="AM190" i="14"/>
  <c r="AK190" i="14"/>
  <c r="AI190" i="14"/>
  <c r="AG190" i="14"/>
  <c r="W190" i="14"/>
  <c r="U190" i="14"/>
  <c r="S190" i="14"/>
  <c r="Q190" i="14"/>
  <c r="BC189" i="14"/>
  <c r="BA189" i="14"/>
  <c r="AY189" i="14"/>
  <c r="AW189" i="14"/>
  <c r="AU189" i="14"/>
  <c r="AS189" i="14"/>
  <c r="AQ189" i="14"/>
  <c r="AO189" i="14"/>
  <c r="AM189" i="14"/>
  <c r="AK189" i="14"/>
  <c r="AI189" i="14"/>
  <c r="AG189" i="14"/>
  <c r="W189" i="14"/>
  <c r="U189" i="14"/>
  <c r="S189" i="14"/>
  <c r="Q189" i="14"/>
  <c r="BC188" i="14"/>
  <c r="BA188" i="14"/>
  <c r="AY188" i="14"/>
  <c r="AW188" i="14"/>
  <c r="AU188" i="14"/>
  <c r="AS188" i="14"/>
  <c r="AQ188" i="14"/>
  <c r="AO188" i="14"/>
  <c r="AM188" i="14"/>
  <c r="AK188" i="14"/>
  <c r="AI188" i="14"/>
  <c r="AG188" i="14"/>
  <c r="W188" i="14"/>
  <c r="U188" i="14"/>
  <c r="S188" i="14"/>
  <c r="Q188" i="14"/>
  <c r="BC187" i="14"/>
  <c r="BA187" i="14"/>
  <c r="AY187" i="14"/>
  <c r="AW187" i="14"/>
  <c r="AU187" i="14"/>
  <c r="AS187" i="14"/>
  <c r="AQ187" i="14"/>
  <c r="AO187" i="14"/>
  <c r="AM187" i="14"/>
  <c r="AK187" i="14"/>
  <c r="AI187" i="14"/>
  <c r="AG187" i="14"/>
  <c r="W187" i="14"/>
  <c r="U187" i="14"/>
  <c r="S187" i="14"/>
  <c r="Q187" i="14"/>
  <c r="BC186" i="14"/>
  <c r="BA186" i="14"/>
  <c r="AY186" i="14"/>
  <c r="AW186" i="14"/>
  <c r="AU186" i="14"/>
  <c r="AS186" i="14"/>
  <c r="AQ186" i="14"/>
  <c r="AO186" i="14"/>
  <c r="AM186" i="14"/>
  <c r="AK186" i="14"/>
  <c r="AI186" i="14"/>
  <c r="AG186" i="14"/>
  <c r="W186" i="14"/>
  <c r="U186" i="14"/>
  <c r="S186" i="14"/>
  <c r="Q186" i="14"/>
  <c r="BC185" i="14"/>
  <c r="BA185" i="14"/>
  <c r="AY185" i="14"/>
  <c r="AW185" i="14"/>
  <c r="AU185" i="14"/>
  <c r="AS185" i="14"/>
  <c r="AQ185" i="14"/>
  <c r="AO185" i="14"/>
  <c r="AM185" i="14"/>
  <c r="AK185" i="14"/>
  <c r="AI185" i="14"/>
  <c r="AG185" i="14"/>
  <c r="W185" i="14"/>
  <c r="U185" i="14"/>
  <c r="S185" i="14"/>
  <c r="Q185" i="14"/>
  <c r="BC184" i="14"/>
  <c r="BA184" i="14"/>
  <c r="AY184" i="14"/>
  <c r="AW184" i="14"/>
  <c r="AU184" i="14"/>
  <c r="AS184" i="14"/>
  <c r="AQ184" i="14"/>
  <c r="AO184" i="14"/>
  <c r="AM184" i="14"/>
  <c r="AK184" i="14"/>
  <c r="AI184" i="14"/>
  <c r="AG184" i="14"/>
  <c r="W184" i="14"/>
  <c r="U184" i="14"/>
  <c r="S184" i="14"/>
  <c r="BC183" i="14"/>
  <c r="BA183" i="14"/>
  <c r="AY183" i="14"/>
  <c r="AW183" i="14"/>
  <c r="AU183" i="14"/>
  <c r="AS183" i="14"/>
  <c r="AQ183" i="14"/>
  <c r="AO183" i="14"/>
  <c r="AM183" i="14"/>
  <c r="AK183" i="14"/>
  <c r="AI183" i="14"/>
  <c r="AG183" i="14"/>
  <c r="W183" i="14"/>
  <c r="U183" i="14"/>
  <c r="S183" i="14"/>
  <c r="BC182" i="14"/>
  <c r="BA182" i="14"/>
  <c r="AY182" i="14"/>
  <c r="AW182" i="14"/>
  <c r="AU182" i="14"/>
  <c r="AS182" i="14"/>
  <c r="AQ182" i="14"/>
  <c r="AO182" i="14"/>
  <c r="AM182" i="14"/>
  <c r="AK182" i="14"/>
  <c r="AI182" i="14"/>
  <c r="AG182" i="14"/>
  <c r="W182" i="14"/>
  <c r="U182" i="14"/>
  <c r="S182" i="14"/>
  <c r="BC181" i="14"/>
  <c r="BA181" i="14"/>
  <c r="AY181" i="14"/>
  <c r="AW181" i="14"/>
  <c r="AU181" i="14"/>
  <c r="AS181" i="14"/>
  <c r="AQ181" i="14"/>
  <c r="AO181" i="14"/>
  <c r="AM181" i="14"/>
  <c r="AK181" i="14"/>
  <c r="AI181" i="14"/>
  <c r="AG181" i="14"/>
  <c r="W181" i="14"/>
  <c r="U181" i="14"/>
  <c r="S181" i="14"/>
  <c r="Q181" i="14"/>
  <c r="BC180" i="14"/>
  <c r="BA180" i="14"/>
  <c r="AY180" i="14"/>
  <c r="AW180" i="14"/>
  <c r="AU180" i="14"/>
  <c r="AS180" i="14"/>
  <c r="AQ180" i="14"/>
  <c r="AO180" i="14"/>
  <c r="AM180" i="14"/>
  <c r="AK180" i="14"/>
  <c r="AI180" i="14"/>
  <c r="AG180" i="14"/>
  <c r="W180" i="14"/>
  <c r="U180" i="14"/>
  <c r="S180" i="14"/>
  <c r="BC179" i="14"/>
  <c r="BA179" i="14"/>
  <c r="AY179" i="14"/>
  <c r="AW179" i="14"/>
  <c r="AU179" i="14"/>
  <c r="AS179" i="14"/>
  <c r="AQ179" i="14"/>
  <c r="AO179" i="14"/>
  <c r="AM179" i="14"/>
  <c r="AK179" i="14"/>
  <c r="AI179" i="14"/>
  <c r="AG179" i="14"/>
  <c r="W179" i="14"/>
  <c r="U179" i="14"/>
  <c r="S179" i="14"/>
  <c r="Q179" i="14"/>
  <c r="BC178" i="14"/>
  <c r="BA178" i="14"/>
  <c r="AY178" i="14"/>
  <c r="AW178" i="14"/>
  <c r="AU178" i="14"/>
  <c r="AS178" i="14"/>
  <c r="AQ178" i="14"/>
  <c r="AO178" i="14"/>
  <c r="AM178" i="14"/>
  <c r="AK178" i="14"/>
  <c r="AI178" i="14"/>
  <c r="AG178" i="14"/>
  <c r="W178" i="14"/>
  <c r="U178" i="14"/>
  <c r="S178" i="14"/>
  <c r="Q178" i="14"/>
  <c r="BC177" i="14"/>
  <c r="BA177" i="14"/>
  <c r="AY177" i="14"/>
  <c r="AW177" i="14"/>
  <c r="AU177" i="14"/>
  <c r="AS177" i="14"/>
  <c r="AQ177" i="14"/>
  <c r="AO177" i="14"/>
  <c r="AM177" i="14"/>
  <c r="AK177" i="14"/>
  <c r="AI177" i="14"/>
  <c r="AG177" i="14"/>
  <c r="W177" i="14"/>
  <c r="U177" i="14"/>
  <c r="S177" i="14"/>
  <c r="Q177" i="14"/>
  <c r="BC176" i="14"/>
  <c r="BA176" i="14"/>
  <c r="AY176" i="14"/>
  <c r="AW176" i="14"/>
  <c r="AU176" i="14"/>
  <c r="AS176" i="14"/>
  <c r="AQ176" i="14"/>
  <c r="AO176" i="14"/>
  <c r="AM176" i="14"/>
  <c r="AK176" i="14"/>
  <c r="AI176" i="14"/>
  <c r="AG176" i="14"/>
  <c r="W176" i="14"/>
  <c r="U176" i="14"/>
  <c r="S176" i="14"/>
  <c r="Q176" i="14"/>
  <c r="BC175" i="14"/>
  <c r="BA175" i="14"/>
  <c r="AY175" i="14"/>
  <c r="AW175" i="14"/>
  <c r="AU175" i="14"/>
  <c r="AS175" i="14"/>
  <c r="AQ175" i="14"/>
  <c r="AO175" i="14"/>
  <c r="AM175" i="14"/>
  <c r="AK175" i="14"/>
  <c r="AI175" i="14"/>
  <c r="AG175" i="14"/>
  <c r="W175" i="14"/>
  <c r="U175" i="14"/>
  <c r="S175" i="14"/>
  <c r="Q175" i="14"/>
  <c r="BC174" i="14"/>
  <c r="BA174" i="14"/>
  <c r="AY174" i="14"/>
  <c r="AW174" i="14"/>
  <c r="AU174" i="14"/>
  <c r="AS174" i="14"/>
  <c r="AQ174" i="14"/>
  <c r="AO174" i="14"/>
  <c r="AM174" i="14"/>
  <c r="AK174" i="14"/>
  <c r="AI174" i="14"/>
  <c r="AG174" i="14"/>
  <c r="W174" i="14"/>
  <c r="U174" i="14"/>
  <c r="S174" i="14"/>
  <c r="Q174" i="14"/>
  <c r="BC173" i="14"/>
  <c r="BA173" i="14"/>
  <c r="AY173" i="14"/>
  <c r="AW173" i="14"/>
  <c r="AU173" i="14"/>
  <c r="AS173" i="14"/>
  <c r="AQ173" i="14"/>
  <c r="AO173" i="14"/>
  <c r="AM173" i="14"/>
  <c r="AK173" i="14"/>
  <c r="AI173" i="14"/>
  <c r="AG173" i="14"/>
  <c r="W173" i="14"/>
  <c r="U173" i="14"/>
  <c r="S173" i="14"/>
  <c r="Q173" i="14"/>
  <c r="BC172" i="14"/>
  <c r="BA172" i="14"/>
  <c r="AY172" i="14"/>
  <c r="AW172" i="14"/>
  <c r="AU172" i="14"/>
  <c r="AS172" i="14"/>
  <c r="AQ172" i="14"/>
  <c r="AO172" i="14"/>
  <c r="AM172" i="14"/>
  <c r="AK172" i="14"/>
  <c r="AI172" i="14"/>
  <c r="AG172" i="14"/>
  <c r="W172" i="14"/>
  <c r="U172" i="14"/>
  <c r="S172" i="14"/>
  <c r="Q172" i="14"/>
  <c r="BC171" i="14"/>
  <c r="BA171" i="14"/>
  <c r="AY171" i="14"/>
  <c r="AW171" i="14"/>
  <c r="AU171" i="14"/>
  <c r="AS171" i="14"/>
  <c r="AQ171" i="14"/>
  <c r="AO171" i="14"/>
  <c r="AM171" i="14"/>
  <c r="AK171" i="14"/>
  <c r="AI171" i="14"/>
  <c r="AG171" i="14"/>
  <c r="W171" i="14"/>
  <c r="U171" i="14"/>
  <c r="S171" i="14"/>
  <c r="BC170" i="14"/>
  <c r="BA170" i="14"/>
  <c r="AY170" i="14"/>
  <c r="AW170" i="14"/>
  <c r="AU170" i="14"/>
  <c r="AS170" i="14"/>
  <c r="AQ170" i="14"/>
  <c r="AO170" i="14"/>
  <c r="AM170" i="14"/>
  <c r="AK170" i="14"/>
  <c r="AI170" i="14"/>
  <c r="AG170" i="14"/>
  <c r="W170" i="14"/>
  <c r="U170" i="14"/>
  <c r="S170" i="14"/>
  <c r="Q170" i="14"/>
  <c r="BC169" i="14"/>
  <c r="BA169" i="14"/>
  <c r="AY169" i="14"/>
  <c r="AW169" i="14"/>
  <c r="AU169" i="14"/>
  <c r="AS169" i="14"/>
  <c r="AQ169" i="14"/>
  <c r="AO169" i="14"/>
  <c r="AM169" i="14"/>
  <c r="AK169" i="14"/>
  <c r="AI169" i="14"/>
  <c r="AG169" i="14"/>
  <c r="W169" i="14"/>
  <c r="U169" i="14"/>
  <c r="S169" i="14"/>
  <c r="Q169" i="14"/>
  <c r="BC168" i="14"/>
  <c r="BA168" i="14"/>
  <c r="AY168" i="14"/>
  <c r="AW168" i="14"/>
  <c r="AU168" i="14"/>
  <c r="AS168" i="14"/>
  <c r="AQ168" i="14"/>
  <c r="AO168" i="14"/>
  <c r="AM168" i="14"/>
  <c r="AK168" i="14"/>
  <c r="AI168" i="14"/>
  <c r="AG168" i="14"/>
  <c r="W168" i="14"/>
  <c r="U168" i="14"/>
  <c r="S168" i="14"/>
  <c r="BC167" i="14"/>
  <c r="BA167" i="14"/>
  <c r="AY167" i="14"/>
  <c r="AW167" i="14"/>
  <c r="AU167" i="14"/>
  <c r="AS167" i="14"/>
  <c r="AQ167" i="14"/>
  <c r="AO167" i="14"/>
  <c r="AM167" i="14"/>
  <c r="AK167" i="14"/>
  <c r="AI167" i="14"/>
  <c r="AG167" i="14"/>
  <c r="W167" i="14"/>
  <c r="U167" i="14"/>
  <c r="S167" i="14"/>
  <c r="BC166" i="14"/>
  <c r="BA166" i="14"/>
  <c r="AY166" i="14"/>
  <c r="AW166" i="14"/>
  <c r="AU166" i="14"/>
  <c r="AS166" i="14"/>
  <c r="AQ166" i="14"/>
  <c r="AO166" i="14"/>
  <c r="AM166" i="14"/>
  <c r="AK166" i="14"/>
  <c r="AI166" i="14"/>
  <c r="AG166" i="14"/>
  <c r="W166" i="14"/>
  <c r="U166" i="14"/>
  <c r="S166" i="14"/>
  <c r="BC165" i="14"/>
  <c r="BA165" i="14"/>
  <c r="AY165" i="14"/>
  <c r="AW165" i="14"/>
  <c r="AU165" i="14"/>
  <c r="AS165" i="14"/>
  <c r="AQ165" i="14"/>
  <c r="AO165" i="14"/>
  <c r="AM165" i="14"/>
  <c r="AK165" i="14"/>
  <c r="AI165" i="14"/>
  <c r="AG165" i="14"/>
  <c r="W165" i="14"/>
  <c r="U165" i="14"/>
  <c r="S165" i="14"/>
  <c r="BC164" i="14"/>
  <c r="BA164" i="14"/>
  <c r="AY164" i="14"/>
  <c r="AW164" i="14"/>
  <c r="AU164" i="14"/>
  <c r="AS164" i="14"/>
  <c r="AQ164" i="14"/>
  <c r="AO164" i="14"/>
  <c r="AM164" i="14"/>
  <c r="AK164" i="14"/>
  <c r="AI164" i="14"/>
  <c r="AG164" i="14"/>
  <c r="W164" i="14"/>
  <c r="U164" i="14"/>
  <c r="S164" i="14"/>
  <c r="BC163" i="14"/>
  <c r="BA163" i="14"/>
  <c r="AY163" i="14"/>
  <c r="AW163" i="14"/>
  <c r="AU163" i="14"/>
  <c r="AS163" i="14"/>
  <c r="AQ163" i="14"/>
  <c r="AO163" i="14"/>
  <c r="AM163" i="14"/>
  <c r="AK163" i="14"/>
  <c r="AI163" i="14"/>
  <c r="AG163" i="14"/>
  <c r="W163" i="14"/>
  <c r="U163" i="14"/>
  <c r="S163" i="14"/>
  <c r="Q163" i="14"/>
  <c r="BC162" i="14"/>
  <c r="BA162" i="14"/>
  <c r="AY162" i="14"/>
  <c r="AW162" i="14"/>
  <c r="AU162" i="14"/>
  <c r="AS162" i="14"/>
  <c r="AQ162" i="14"/>
  <c r="AO162" i="14"/>
  <c r="AM162" i="14"/>
  <c r="AK162" i="14"/>
  <c r="AI162" i="14"/>
  <c r="AG162" i="14"/>
  <c r="W162" i="14"/>
  <c r="U162" i="14"/>
  <c r="S162" i="14"/>
  <c r="Q162" i="14"/>
  <c r="W161" i="14"/>
  <c r="U161" i="14"/>
  <c r="S161" i="14"/>
  <c r="Q161" i="14"/>
  <c r="W159" i="14"/>
  <c r="U159" i="14"/>
  <c r="S159" i="14"/>
  <c r="W158" i="14"/>
  <c r="U158" i="14"/>
  <c r="S158" i="14"/>
  <c r="W157" i="14"/>
  <c r="U157" i="14"/>
  <c r="S157" i="14"/>
  <c r="W156" i="14"/>
  <c r="U156" i="14"/>
  <c r="S156" i="14"/>
  <c r="U155" i="14"/>
  <c r="S155" i="14"/>
  <c r="W154" i="14"/>
  <c r="U154" i="14"/>
  <c r="S154" i="14"/>
  <c r="Q154" i="14"/>
  <c r="W153" i="14"/>
  <c r="U153" i="14"/>
  <c r="S153" i="14"/>
  <c r="Q153" i="14"/>
  <c r="W152" i="14"/>
  <c r="U152" i="14"/>
  <c r="S152" i="14"/>
  <c r="Q152" i="14"/>
  <c r="W151" i="14"/>
  <c r="U151" i="14"/>
  <c r="S151" i="14"/>
  <c r="W150" i="14"/>
  <c r="U150" i="14"/>
  <c r="S150" i="14"/>
  <c r="W149" i="14"/>
  <c r="U149" i="14"/>
  <c r="S149" i="14"/>
  <c r="W148" i="14"/>
  <c r="U148" i="14"/>
  <c r="S148" i="14"/>
  <c r="W147" i="14"/>
  <c r="U147" i="14"/>
  <c r="S147" i="14"/>
  <c r="W146" i="14"/>
  <c r="U146" i="14"/>
  <c r="S146" i="14"/>
  <c r="W145" i="14"/>
  <c r="U145" i="14"/>
  <c r="S145" i="14"/>
  <c r="W144" i="14"/>
  <c r="U144" i="14"/>
  <c r="S144" i="14"/>
  <c r="W143" i="14"/>
  <c r="U143" i="14"/>
  <c r="S143" i="14"/>
  <c r="W140" i="14"/>
  <c r="U140" i="14"/>
  <c r="S140" i="14"/>
  <c r="W138" i="14"/>
  <c r="U138" i="14"/>
  <c r="S138" i="14"/>
  <c r="W137" i="14"/>
  <c r="U137" i="14"/>
  <c r="S137" i="14"/>
  <c r="W136" i="14"/>
  <c r="U136" i="14"/>
  <c r="S136" i="14"/>
  <c r="W135" i="14"/>
  <c r="U135" i="14"/>
  <c r="S135" i="14"/>
  <c r="W133" i="14"/>
  <c r="U133" i="14"/>
  <c r="S133" i="14"/>
  <c r="W132" i="14"/>
  <c r="U132" i="14"/>
  <c r="Q132" i="14"/>
  <c r="W131" i="14"/>
  <c r="S131" i="14"/>
  <c r="Q131" i="14"/>
  <c r="W130" i="14"/>
  <c r="U130" i="14"/>
  <c r="S130" i="14"/>
  <c r="Q130" i="14"/>
  <c r="W129" i="14"/>
  <c r="U129" i="14"/>
  <c r="S129" i="14"/>
  <c r="W128" i="14"/>
  <c r="U128" i="14"/>
  <c r="Q128" i="14"/>
  <c r="W126" i="14"/>
  <c r="U126" i="14"/>
  <c r="S126" i="14"/>
  <c r="W125" i="14"/>
  <c r="U125" i="14"/>
  <c r="S125" i="14"/>
  <c r="W124" i="14"/>
  <c r="U124" i="14"/>
  <c r="S124" i="14"/>
  <c r="W122" i="14"/>
  <c r="U122" i="14"/>
  <c r="S122" i="14"/>
  <c r="Q122" i="14"/>
  <c r="K122" i="14"/>
  <c r="Y122" i="14" s="1"/>
  <c r="W121" i="14"/>
  <c r="U121" i="14"/>
  <c r="S121" i="14"/>
  <c r="Q121" i="14"/>
  <c r="K121" i="14"/>
  <c r="Y121" i="14" s="1"/>
  <c r="W120" i="14"/>
  <c r="U120" i="14"/>
  <c r="S120" i="14"/>
  <c r="Q120" i="14"/>
  <c r="K120" i="14"/>
  <c r="Y120" i="14" s="1"/>
  <c r="W119" i="14"/>
  <c r="U119" i="14"/>
  <c r="S119" i="14"/>
  <c r="Q119" i="14"/>
  <c r="K119" i="14"/>
  <c r="Y119" i="14" s="1"/>
  <c r="W118" i="14"/>
  <c r="U118" i="14"/>
  <c r="S118" i="14"/>
  <c r="Q118" i="14"/>
  <c r="K118" i="14"/>
  <c r="Y118" i="14" s="1"/>
  <c r="W117" i="14"/>
  <c r="U117" i="14"/>
  <c r="S117" i="14"/>
  <c r="Q117" i="14"/>
  <c r="K117" i="14"/>
  <c r="Y117" i="14" s="1"/>
  <c r="W116" i="14"/>
  <c r="U116" i="14"/>
  <c r="S116" i="14"/>
  <c r="Q116" i="14"/>
  <c r="K116" i="14"/>
  <c r="Y116" i="14" s="1"/>
  <c r="W115" i="14"/>
  <c r="U115" i="14"/>
  <c r="S115" i="14"/>
  <c r="Q115" i="14"/>
  <c r="K115" i="14"/>
  <c r="Y115" i="14" s="1"/>
  <c r="W114" i="14"/>
  <c r="U114" i="14"/>
  <c r="S114" i="14"/>
  <c r="Q114" i="14"/>
  <c r="K114" i="14"/>
  <c r="Y114" i="14" s="1"/>
  <c r="W113" i="14"/>
  <c r="U113" i="14"/>
  <c r="S113" i="14"/>
  <c r="Q113" i="14"/>
  <c r="K113" i="14"/>
  <c r="Y113" i="14" s="1"/>
  <c r="W112" i="14"/>
  <c r="U112" i="14"/>
  <c r="S112" i="14"/>
  <c r="Q112" i="14"/>
  <c r="K112" i="14"/>
  <c r="Y112" i="14" s="1"/>
  <c r="W111" i="14"/>
  <c r="U111" i="14"/>
  <c r="S111" i="14"/>
  <c r="Q111" i="14"/>
  <c r="K111" i="14"/>
  <c r="Y111" i="14" s="1"/>
  <c r="W110" i="14"/>
  <c r="U110" i="14"/>
  <c r="S110" i="14"/>
  <c r="Q110" i="14"/>
  <c r="K110" i="14"/>
  <c r="Y110" i="14" s="1"/>
  <c r="W109" i="14"/>
  <c r="U109" i="14"/>
  <c r="S109" i="14"/>
  <c r="Q109" i="14"/>
  <c r="K109" i="14"/>
  <c r="Y109" i="14" s="1"/>
  <c r="W108" i="14"/>
  <c r="U108" i="14"/>
  <c r="S108" i="14"/>
  <c r="Q108" i="14"/>
  <c r="K108" i="14"/>
  <c r="Y108" i="14" s="1"/>
  <c r="W107" i="14"/>
  <c r="U107" i="14"/>
  <c r="S107" i="14"/>
  <c r="Q107" i="14"/>
  <c r="K107" i="14"/>
  <c r="Y107" i="14" s="1"/>
  <c r="W106" i="14"/>
  <c r="U106" i="14"/>
  <c r="S106" i="14"/>
  <c r="Q106" i="14"/>
  <c r="K106" i="14"/>
  <c r="Y106" i="14" s="1"/>
  <c r="W105" i="14"/>
  <c r="U105" i="14"/>
  <c r="S105" i="14"/>
  <c r="Q105" i="14"/>
  <c r="K105" i="14"/>
  <c r="Y105" i="14" s="1"/>
  <c r="W104" i="14"/>
  <c r="U104" i="14"/>
  <c r="S104" i="14"/>
  <c r="Q104" i="14"/>
  <c r="K104" i="14"/>
  <c r="Y104" i="14" s="1"/>
  <c r="W103" i="14"/>
  <c r="U103" i="14"/>
  <c r="S103" i="14"/>
  <c r="Q103" i="14"/>
  <c r="K103" i="14"/>
  <c r="Y103" i="14" s="1"/>
  <c r="W102" i="14"/>
  <c r="U102" i="14"/>
  <c r="S102" i="14"/>
  <c r="Q102" i="14"/>
  <c r="K102" i="14"/>
  <c r="Y102" i="14" s="1"/>
  <c r="W101" i="14"/>
  <c r="U101" i="14"/>
  <c r="S101" i="14"/>
  <c r="Q101" i="14"/>
  <c r="K101" i="14"/>
  <c r="Y101" i="14" s="1"/>
  <c r="W100" i="14"/>
  <c r="U100" i="14"/>
  <c r="S100" i="14"/>
  <c r="Q100" i="14"/>
  <c r="K100" i="14"/>
  <c r="Y100" i="14" s="1"/>
  <c r="W99" i="14"/>
  <c r="U99" i="14"/>
  <c r="S99" i="14"/>
  <c r="Q99" i="14"/>
  <c r="K99" i="14"/>
  <c r="Y99" i="14" s="1"/>
  <c r="W98" i="14"/>
  <c r="U98" i="14"/>
  <c r="S98" i="14"/>
  <c r="Q98" i="14"/>
  <c r="K98" i="14"/>
  <c r="Y98" i="14" s="1"/>
  <c r="W97" i="14"/>
  <c r="U97" i="14"/>
  <c r="S97" i="14"/>
  <c r="Q97" i="14"/>
  <c r="K97" i="14"/>
  <c r="Y97" i="14" s="1"/>
  <c r="W96" i="14"/>
  <c r="U96" i="14"/>
  <c r="S96" i="14"/>
  <c r="Q96" i="14"/>
  <c r="K96" i="14"/>
  <c r="Y96" i="14" s="1"/>
  <c r="W94" i="14"/>
  <c r="U94" i="14"/>
  <c r="S94" i="14"/>
  <c r="Q94" i="14"/>
  <c r="K94" i="14"/>
  <c r="W92" i="14"/>
  <c r="U92" i="14"/>
  <c r="S92" i="14"/>
  <c r="Q92" i="14"/>
  <c r="K92" i="14"/>
  <c r="N92" i="14" s="1"/>
  <c r="Y92" i="14" l="1"/>
  <c r="X172" i="14"/>
  <c r="K240" i="14"/>
  <c r="Y240" i="14" s="1"/>
  <c r="X162" i="14"/>
  <c r="X170" i="14"/>
  <c r="Y173" i="14"/>
  <c r="K243" i="14"/>
  <c r="Y243" i="14" s="1"/>
  <c r="Q240" i="14"/>
  <c r="X240" i="14" s="1"/>
  <c r="K158" i="14"/>
  <c r="N158" i="14" s="1"/>
  <c r="Q158" i="14"/>
  <c r="X158" i="14" s="1"/>
  <c r="Y177" i="14"/>
  <c r="K207" i="14"/>
  <c r="Y207" i="14" s="1"/>
  <c r="K247" i="14"/>
  <c r="Y247" i="14" s="1"/>
  <c r="X201" i="14"/>
  <c r="X104" i="14"/>
  <c r="X108" i="14"/>
  <c r="X112" i="14"/>
  <c r="X116" i="14"/>
  <c r="X120" i="14"/>
  <c r="K164" i="14"/>
  <c r="N164" i="14" s="1"/>
  <c r="K168" i="14"/>
  <c r="Y168" i="14" s="1"/>
  <c r="K165" i="14"/>
  <c r="Y165" i="14" s="1"/>
  <c r="K215" i="14"/>
  <c r="N215" i="14" s="1"/>
  <c r="K219" i="14"/>
  <c r="Y219" i="14" s="1"/>
  <c r="K234" i="14"/>
  <c r="Y234" i="14" s="1"/>
  <c r="X98" i="14"/>
  <c r="K130" i="14"/>
  <c r="Y130" i="14" s="1"/>
  <c r="K166" i="14"/>
  <c r="Y166" i="14" s="1"/>
  <c r="X191" i="14"/>
  <c r="X192" i="14"/>
  <c r="X194" i="14"/>
  <c r="K195" i="14"/>
  <c r="Y195" i="14" s="1"/>
  <c r="X197" i="14"/>
  <c r="K204" i="14"/>
  <c r="N204" i="14" s="1"/>
  <c r="K208" i="14"/>
  <c r="N208" i="14" s="1"/>
  <c r="K235" i="14"/>
  <c r="Y235" i="14" s="1"/>
  <c r="X237" i="14"/>
  <c r="Q129" i="14"/>
  <c r="X129" i="14" s="1"/>
  <c r="K129" i="14"/>
  <c r="Y129" i="14" s="1"/>
  <c r="K202" i="14"/>
  <c r="Y202" i="14" s="1"/>
  <c r="Q202" i="14"/>
  <c r="X202" i="14" s="1"/>
  <c r="K213" i="14"/>
  <c r="Q213" i="14"/>
  <c r="X213" i="14" s="1"/>
  <c r="W244" i="14"/>
  <c r="K244" i="14"/>
  <c r="N94" i="14"/>
  <c r="Y94" i="14"/>
  <c r="S128" i="14"/>
  <c r="X128" i="14" s="1"/>
  <c r="K128" i="14"/>
  <c r="Y128" i="14" s="1"/>
  <c r="Q133" i="14"/>
  <c r="X133" i="14" s="1"/>
  <c r="K133" i="14"/>
  <c r="Y133" i="14" s="1"/>
  <c r="K140" i="14"/>
  <c r="Q140" i="14"/>
  <c r="Q171" i="14"/>
  <c r="X171" i="14" s="1"/>
  <c r="S210" i="14"/>
  <c r="K210" i="14"/>
  <c r="X96" i="14"/>
  <c r="X100" i="14"/>
  <c r="S132" i="14"/>
  <c r="X132" i="14" s="1"/>
  <c r="K132" i="14"/>
  <c r="Y132" i="14" s="1"/>
  <c r="X190" i="14"/>
  <c r="K206" i="14"/>
  <c r="Q206" i="14"/>
  <c r="X206" i="14" s="1"/>
  <c r="X92" i="14"/>
  <c r="X97" i="14"/>
  <c r="X101" i="14"/>
  <c r="X105" i="14"/>
  <c r="X109" i="14"/>
  <c r="X113" i="14"/>
  <c r="X117" i="14"/>
  <c r="X121" i="14"/>
  <c r="U131" i="14"/>
  <c r="X131" i="14" s="1"/>
  <c r="K131" i="14"/>
  <c r="Y131" i="14" s="1"/>
  <c r="X130" i="14"/>
  <c r="K135" i="14"/>
  <c r="Y135" i="14" s="1"/>
  <c r="K137" i="14"/>
  <c r="N137" i="14" s="1"/>
  <c r="K144" i="14"/>
  <c r="Y144" i="14" s="1"/>
  <c r="K146" i="14"/>
  <c r="Y146" i="14" s="1"/>
  <c r="K148" i="14"/>
  <c r="Y148" i="14" s="1"/>
  <c r="K150" i="14"/>
  <c r="Y150" i="14" s="1"/>
  <c r="X152" i="14"/>
  <c r="K157" i="14"/>
  <c r="N157" i="14" s="1"/>
  <c r="K163" i="14"/>
  <c r="N163" i="14" s="1"/>
  <c r="K169" i="14"/>
  <c r="Y169" i="14" s="1"/>
  <c r="X176" i="14"/>
  <c r="X195" i="14"/>
  <c r="X198" i="14"/>
  <c r="K199" i="14"/>
  <c r="Y199" i="14" s="1"/>
  <c r="K225" i="14"/>
  <c r="Q225" i="14"/>
  <c r="X225" i="14" s="1"/>
  <c r="K238" i="14"/>
  <c r="Y238" i="14" s="1"/>
  <c r="Q238" i="14"/>
  <c r="X238" i="14" s="1"/>
  <c r="K242" i="14"/>
  <c r="Y242" i="14" s="1"/>
  <c r="K245" i="14"/>
  <c r="Y245" i="14" s="1"/>
  <c r="Q245" i="14"/>
  <c r="X245" i="14" s="1"/>
  <c r="X102" i="14"/>
  <c r="X106" i="14"/>
  <c r="X110" i="14"/>
  <c r="X114" i="14"/>
  <c r="X118" i="14"/>
  <c r="X122" i="14"/>
  <c r="K124" i="14"/>
  <c r="Y124" i="14" s="1"/>
  <c r="K125" i="14"/>
  <c r="N125" i="14" s="1"/>
  <c r="K126" i="14"/>
  <c r="N126" i="14" s="1"/>
  <c r="K167" i="14"/>
  <c r="N167" i="14" s="1"/>
  <c r="X169" i="14"/>
  <c r="X177" i="14"/>
  <c r="Q208" i="14"/>
  <c r="X208" i="14" s="1"/>
  <c r="K236" i="14"/>
  <c r="Q236" i="14"/>
  <c r="X236" i="14" s="1"/>
  <c r="K239" i="14"/>
  <c r="Q239" i="14"/>
  <c r="X239" i="14" s="1"/>
  <c r="K246" i="14"/>
  <c r="Q246" i="14"/>
  <c r="X246" i="14" s="1"/>
  <c r="X99" i="14"/>
  <c r="X103" i="14"/>
  <c r="X107" i="14"/>
  <c r="X111" i="14"/>
  <c r="X115" i="14"/>
  <c r="X119" i="14"/>
  <c r="K136" i="14"/>
  <c r="Y136" i="14" s="1"/>
  <c r="K138" i="14"/>
  <c r="Y138" i="14" s="1"/>
  <c r="K143" i="14"/>
  <c r="Y143" i="14" s="1"/>
  <c r="K145" i="14"/>
  <c r="N145" i="14" s="1"/>
  <c r="K147" i="14"/>
  <c r="Y147" i="14" s="1"/>
  <c r="K149" i="14"/>
  <c r="Y149" i="14" s="1"/>
  <c r="K151" i="14"/>
  <c r="Y151" i="14" s="1"/>
  <c r="K156" i="14"/>
  <c r="N156" i="14" s="1"/>
  <c r="K159" i="14"/>
  <c r="N159" i="14" s="1"/>
  <c r="Q167" i="14"/>
  <c r="K170" i="14"/>
  <c r="Y170" i="14" s="1"/>
  <c r="X173" i="14"/>
  <c r="X175" i="14"/>
  <c r="K203" i="14"/>
  <c r="Q203" i="14"/>
  <c r="X203" i="14" s="1"/>
  <c r="Q204" i="14"/>
  <c r="K205" i="14"/>
  <c r="N205" i="14" s="1"/>
  <c r="K209" i="14"/>
  <c r="Y209" i="14" s="1"/>
  <c r="K211" i="14"/>
  <c r="Q211" i="14"/>
  <c r="X211" i="14" s="1"/>
  <c r="K212" i="14"/>
  <c r="N212" i="14" s="1"/>
  <c r="Q215" i="14"/>
  <c r="X215" i="14" s="1"/>
  <c r="K216" i="14"/>
  <c r="N216" i="14" s="1"/>
  <c r="Q216" i="14"/>
  <c r="X216" i="14" s="1"/>
  <c r="K229" i="14"/>
  <c r="Q229" i="14"/>
  <c r="X229" i="14" s="1"/>
  <c r="K252" i="14"/>
  <c r="N252" i="14" s="1"/>
  <c r="Q252" i="14"/>
  <c r="K228" i="14"/>
  <c r="N228" i="14" s="1"/>
  <c r="X178" i="14"/>
  <c r="K186" i="14"/>
  <c r="N186" i="14" s="1"/>
  <c r="K191" i="14"/>
  <c r="Y191" i="14" s="1"/>
  <c r="X193" i="14"/>
  <c r="K217" i="14"/>
  <c r="K221" i="14"/>
  <c r="K223" i="14"/>
  <c r="K224" i="14"/>
  <c r="Q235" i="14"/>
  <c r="X235" i="14" s="1"/>
  <c r="K182" i="14"/>
  <c r="Y182" i="14" s="1"/>
  <c r="K185" i="14"/>
  <c r="N185" i="14" s="1"/>
  <c r="X189" i="14"/>
  <c r="X199" i="14"/>
  <c r="X217" i="14"/>
  <c r="K220" i="14"/>
  <c r="N220" i="14" s="1"/>
  <c r="X221" i="14"/>
  <c r="X223" i="14"/>
  <c r="X224" i="14"/>
  <c r="K227" i="14"/>
  <c r="N227" i="14" s="1"/>
  <c r="X153" i="14"/>
  <c r="X154" i="14"/>
  <c r="X94" i="14"/>
  <c r="N96" i="14"/>
  <c r="N97" i="14"/>
  <c r="N98" i="14"/>
  <c r="N99" i="14"/>
  <c r="N100" i="14"/>
  <c r="N101" i="14"/>
  <c r="N102" i="14"/>
  <c r="N103" i="14"/>
  <c r="N104" i="14"/>
  <c r="N105" i="14"/>
  <c r="N106" i="14"/>
  <c r="N107" i="14"/>
  <c r="N108" i="14"/>
  <c r="N109" i="14"/>
  <c r="N110" i="14"/>
  <c r="N111" i="14"/>
  <c r="N112" i="14"/>
  <c r="N113" i="14"/>
  <c r="N114" i="14"/>
  <c r="N115" i="14"/>
  <c r="N116" i="14"/>
  <c r="N117" i="14"/>
  <c r="N118" i="14"/>
  <c r="N119" i="14"/>
  <c r="N120" i="14"/>
  <c r="N121" i="14"/>
  <c r="N122" i="14"/>
  <c r="Q124" i="14"/>
  <c r="Q125" i="14"/>
  <c r="X125" i="14" s="1"/>
  <c r="Q126" i="14"/>
  <c r="X126" i="14" s="1"/>
  <c r="K152" i="14"/>
  <c r="Q155" i="14"/>
  <c r="X155" i="14" s="1"/>
  <c r="K155" i="14"/>
  <c r="Q156" i="14"/>
  <c r="X156" i="14" s="1"/>
  <c r="Q135" i="14"/>
  <c r="Q136" i="14"/>
  <c r="X136" i="14" s="1"/>
  <c r="Q137" i="14"/>
  <c r="X137" i="14" s="1"/>
  <c r="Q138" i="14"/>
  <c r="X138" i="14" s="1"/>
  <c r="Q143" i="14"/>
  <c r="Q144" i="14"/>
  <c r="X144" i="14" s="1"/>
  <c r="Q145" i="14"/>
  <c r="X145" i="14" s="1"/>
  <c r="Q146" i="14"/>
  <c r="X146" i="14" s="1"/>
  <c r="Q147" i="14"/>
  <c r="X147" i="14" s="1"/>
  <c r="Q148" i="14"/>
  <c r="X148" i="14" s="1"/>
  <c r="Q149" i="14"/>
  <c r="X149" i="14" s="1"/>
  <c r="Q150" i="14"/>
  <c r="X150" i="14" s="1"/>
  <c r="Q151" i="14"/>
  <c r="X151" i="14" s="1"/>
  <c r="K153" i="14"/>
  <c r="K162" i="14"/>
  <c r="K154" i="14"/>
  <c r="Q157" i="14"/>
  <c r="X157" i="14" s="1"/>
  <c r="Q159" i="14"/>
  <c r="X159" i="14" s="1"/>
  <c r="K161" i="14"/>
  <c r="X163" i="14"/>
  <c r="X174" i="14"/>
  <c r="X179" i="14"/>
  <c r="X186" i="14"/>
  <c r="X196" i="14"/>
  <c r="Q180" i="14"/>
  <c r="X180" i="14" s="1"/>
  <c r="X181" i="14"/>
  <c r="Q183" i="14"/>
  <c r="K183" i="14"/>
  <c r="Q164" i="14"/>
  <c r="Q165" i="14"/>
  <c r="X165" i="14" s="1"/>
  <c r="Q166" i="14"/>
  <c r="X166" i="14" s="1"/>
  <c r="Q168" i="14"/>
  <c r="X161" i="14"/>
  <c r="K181" i="14"/>
  <c r="Q182" i="14"/>
  <c r="X182" i="14" s="1"/>
  <c r="Q184" i="14"/>
  <c r="X184" i="14" s="1"/>
  <c r="K184" i="14"/>
  <c r="X185" i="14"/>
  <c r="X187" i="14"/>
  <c r="X200" i="14"/>
  <c r="K187" i="14"/>
  <c r="K190" i="14"/>
  <c r="K194" i="14"/>
  <c r="K198" i="14"/>
  <c r="X209" i="14"/>
  <c r="Q220" i="14"/>
  <c r="X220" i="14" s="1"/>
  <c r="K222" i="14"/>
  <c r="Q222" i="14"/>
  <c r="X222" i="14" s="1"/>
  <c r="Q227" i="14"/>
  <c r="X227" i="14" s="1"/>
  <c r="K241" i="14"/>
  <c r="X207" i="14"/>
  <c r="K218" i="14"/>
  <c r="Q218" i="14"/>
  <c r="X218" i="14" s="1"/>
  <c r="K237" i="14"/>
  <c r="K188" i="14"/>
  <c r="X188" i="14"/>
  <c r="K192" i="14"/>
  <c r="K196" i="14"/>
  <c r="K200" i="14"/>
  <c r="Q205" i="14"/>
  <c r="Q212" i="14"/>
  <c r="K214" i="14"/>
  <c r="Q214" i="14"/>
  <c r="X214" i="14" s="1"/>
  <c r="Q219" i="14"/>
  <c r="X219" i="14" s="1"/>
  <c r="Q228" i="14"/>
  <c r="X228" i="14" s="1"/>
  <c r="X241" i="14"/>
  <c r="K189" i="14"/>
  <c r="K193" i="14"/>
  <c r="K197" i="14"/>
  <c r="K201" i="14"/>
  <c r="K226" i="14"/>
  <c r="Q226" i="14"/>
  <c r="X226" i="14" s="1"/>
  <c r="X243" i="14"/>
  <c r="X247" i="14"/>
  <c r="K248" i="14"/>
  <c r="K249" i="14"/>
  <c r="K251" i="14"/>
  <c r="Q251" i="14"/>
  <c r="K254" i="14"/>
  <c r="K255" i="14"/>
  <c r="Q255" i="14"/>
  <c r="X234" i="14"/>
  <c r="X242" i="14"/>
  <c r="X248" i="14"/>
  <c r="X249" i="14"/>
  <c r="K253" i="14"/>
  <c r="Q253" i="14"/>
  <c r="X254" i="14"/>
  <c r="BC204" i="9"/>
  <c r="BA204" i="9"/>
  <c r="AY204" i="9"/>
  <c r="AW204" i="9"/>
  <c r="AU204" i="9"/>
  <c r="AS204" i="9"/>
  <c r="AQ204" i="9"/>
  <c r="AO204" i="9"/>
  <c r="AM204" i="9"/>
  <c r="AK204" i="9"/>
  <c r="AI204" i="9"/>
  <c r="AG204" i="9"/>
  <c r="V204" i="9"/>
  <c r="W204" i="9" s="1"/>
  <c r="T204" i="9"/>
  <c r="U204" i="9" s="1"/>
  <c r="R204" i="9"/>
  <c r="S204" i="9" s="1"/>
  <c r="P204" i="9"/>
  <c r="AK203" i="11"/>
  <c r="BC203" i="11"/>
  <c r="BA203" i="11"/>
  <c r="AY203" i="11"/>
  <c r="AW203" i="11"/>
  <c r="AU203" i="11"/>
  <c r="AS203" i="11"/>
  <c r="AQ203" i="11"/>
  <c r="AO203" i="11"/>
  <c r="AM203" i="11"/>
  <c r="AI203" i="11"/>
  <c r="AG203" i="11"/>
  <c r="V203" i="11"/>
  <c r="W203" i="11" s="1"/>
  <c r="T203" i="11"/>
  <c r="U203" i="11" s="1"/>
  <c r="R203" i="11"/>
  <c r="S203" i="11" s="1"/>
  <c r="P203" i="11"/>
  <c r="Q203" i="11" s="1"/>
  <c r="BC203" i="10"/>
  <c r="BA203" i="10"/>
  <c r="AY203" i="10"/>
  <c r="AW203" i="10"/>
  <c r="AU203" i="10"/>
  <c r="AS203" i="10"/>
  <c r="AQ203" i="10"/>
  <c r="AO203" i="10"/>
  <c r="AM203" i="10"/>
  <c r="AK203" i="10"/>
  <c r="AI203" i="10"/>
  <c r="AG203" i="10"/>
  <c r="V203" i="10"/>
  <c r="W203" i="10" s="1"/>
  <c r="T203" i="10"/>
  <c r="U203" i="10" s="1"/>
  <c r="R203" i="10"/>
  <c r="S203" i="10" s="1"/>
  <c r="P203" i="10"/>
  <c r="Q203" i="10" s="1"/>
  <c r="BC203" i="8"/>
  <c r="BA203" i="8"/>
  <c r="AY203" i="8"/>
  <c r="AW203" i="8"/>
  <c r="AU203" i="8"/>
  <c r="AS203" i="8"/>
  <c r="AQ203" i="8"/>
  <c r="AO203" i="8"/>
  <c r="AM203" i="8"/>
  <c r="AK203" i="8"/>
  <c r="AI203" i="8"/>
  <c r="AG203" i="8"/>
  <c r="V203" i="8"/>
  <c r="W203" i="8" s="1"/>
  <c r="T203" i="8"/>
  <c r="U203" i="8" s="1"/>
  <c r="R203" i="8"/>
  <c r="S203" i="8" s="1"/>
  <c r="P203" i="8"/>
  <c r="Q203" i="8" s="1"/>
  <c r="BC217" i="7"/>
  <c r="BA217" i="7"/>
  <c r="AY217" i="7"/>
  <c r="AW217" i="7"/>
  <c r="AU217" i="7"/>
  <c r="AS217" i="7"/>
  <c r="AQ217" i="7"/>
  <c r="AO217" i="7"/>
  <c r="AM217" i="7"/>
  <c r="AK217" i="7"/>
  <c r="AI217" i="7"/>
  <c r="AG217" i="7"/>
  <c r="V217" i="7"/>
  <c r="T217" i="7"/>
  <c r="R217" i="7"/>
  <c r="P217" i="7"/>
  <c r="BC216" i="7"/>
  <c r="BA216" i="7"/>
  <c r="AY216" i="7"/>
  <c r="AW216" i="7"/>
  <c r="AU216" i="7"/>
  <c r="AS216" i="7"/>
  <c r="AQ216" i="7"/>
  <c r="AO216" i="7"/>
  <c r="AM216" i="7"/>
  <c r="AK216" i="7"/>
  <c r="AI216" i="7"/>
  <c r="AG216" i="7"/>
  <c r="V216" i="7"/>
  <c r="W216" i="7" s="1"/>
  <c r="W217" i="7" s="1"/>
  <c r="T216" i="7"/>
  <c r="U216" i="7" s="1"/>
  <c r="U217" i="7" s="1"/>
  <c r="R216" i="7"/>
  <c r="S216" i="7" s="1"/>
  <c r="S217" i="7" s="1"/>
  <c r="P216" i="7"/>
  <c r="Q216" i="7" s="1"/>
  <c r="BC203" i="1"/>
  <c r="BA203" i="1"/>
  <c r="AY203" i="1"/>
  <c r="AW203" i="1"/>
  <c r="AU203" i="1"/>
  <c r="AS203" i="1"/>
  <c r="AQ203" i="1"/>
  <c r="AO203" i="1"/>
  <c r="AM203" i="1"/>
  <c r="AK203" i="1"/>
  <c r="AI203" i="1"/>
  <c r="AG203" i="1"/>
  <c r="V203" i="1"/>
  <c r="W203" i="1" s="1"/>
  <c r="T203" i="1"/>
  <c r="U203" i="1" s="1"/>
  <c r="R203" i="1"/>
  <c r="S203" i="1" s="1"/>
  <c r="P203" i="1"/>
  <c r="Q203" i="1" s="1"/>
  <c r="Y204" i="14" l="1"/>
  <c r="Y126" i="14"/>
  <c r="N166" i="14"/>
  <c r="N144" i="14"/>
  <c r="Y164" i="14"/>
  <c r="N235" i="14"/>
  <c r="Y208" i="14"/>
  <c r="N130" i="14"/>
  <c r="N234" i="14"/>
  <c r="N149" i="14"/>
  <c r="N209" i="14"/>
  <c r="N168" i="14"/>
  <c r="Y186" i="14"/>
  <c r="X204" i="14"/>
  <c r="N170" i="14"/>
  <c r="Y228" i="14"/>
  <c r="Y167" i="14"/>
  <c r="Y157" i="14"/>
  <c r="N148" i="14"/>
  <c r="N219" i="14"/>
  <c r="N129" i="14"/>
  <c r="N136" i="14"/>
  <c r="Y159" i="14"/>
  <c r="N240" i="14"/>
  <c r="Y171" i="14"/>
  <c r="Y137" i="14"/>
  <c r="N207" i="14"/>
  <c r="N128" i="14"/>
  <c r="Y158" i="14"/>
  <c r="Y227" i="14"/>
  <c r="N135" i="14"/>
  <c r="N243" i="14"/>
  <c r="X252" i="14"/>
  <c r="Y220" i="14"/>
  <c r="X167" i="14"/>
  <c r="Y212" i="14"/>
  <c r="N247" i="14"/>
  <c r="N169" i="14"/>
  <c r="Y172" i="14"/>
  <c r="X210" i="14"/>
  <c r="N191" i="14"/>
  <c r="N199" i="14"/>
  <c r="Y145" i="14"/>
  <c r="N245" i="14"/>
  <c r="Y205" i="14"/>
  <c r="N242" i="14"/>
  <c r="Y185" i="14"/>
  <c r="Y163" i="14"/>
  <c r="N133" i="14"/>
  <c r="N165" i="14"/>
  <c r="N146" i="14"/>
  <c r="N195" i="14"/>
  <c r="N202" i="14"/>
  <c r="N132" i="14"/>
  <c r="N124" i="14"/>
  <c r="N143" i="14"/>
  <c r="X244" i="14"/>
  <c r="Y252" i="14"/>
  <c r="Y215" i="14"/>
  <c r="N238" i="14"/>
  <c r="N182" i="14"/>
  <c r="N131" i="14"/>
  <c r="N147" i="14"/>
  <c r="N138" i="14"/>
  <c r="Y125" i="14"/>
  <c r="Y156" i="14"/>
  <c r="N151" i="14"/>
  <c r="N150" i="14"/>
  <c r="Y223" i="14"/>
  <c r="N223" i="14"/>
  <c r="N203" i="14"/>
  <c r="Y203" i="14"/>
  <c r="N206" i="14"/>
  <c r="Y206" i="14"/>
  <c r="N210" i="14"/>
  <c r="Y210" i="14"/>
  <c r="N140" i="14"/>
  <c r="Y140" i="14"/>
  <c r="N211" i="14"/>
  <c r="Y211" i="14"/>
  <c r="N239" i="14"/>
  <c r="Y239" i="14"/>
  <c r="N225" i="14"/>
  <c r="Y225" i="14"/>
  <c r="N213" i="14"/>
  <c r="Y213" i="14"/>
  <c r="Y221" i="14"/>
  <c r="N221" i="14"/>
  <c r="Y216" i="14"/>
  <c r="X140" i="14"/>
  <c r="Y217" i="14"/>
  <c r="N217" i="14"/>
  <c r="Y244" i="14"/>
  <c r="N244" i="14"/>
  <c r="N224" i="14"/>
  <c r="Y224" i="14"/>
  <c r="N229" i="14"/>
  <c r="Y229" i="14"/>
  <c r="Y246" i="14"/>
  <c r="N246" i="14"/>
  <c r="N236" i="14"/>
  <c r="Y236" i="14"/>
  <c r="Y253" i="14"/>
  <c r="N253" i="14"/>
  <c r="X255" i="14"/>
  <c r="N249" i="14"/>
  <c r="Y249" i="14"/>
  <c r="Y226" i="14"/>
  <c r="N226" i="14"/>
  <c r="Y193" i="14"/>
  <c r="N193" i="14"/>
  <c r="Y200" i="14"/>
  <c r="N200" i="14"/>
  <c r="Y192" i="14"/>
  <c r="N192" i="14"/>
  <c r="Y237" i="14"/>
  <c r="N237" i="14"/>
  <c r="N187" i="14"/>
  <c r="Y187" i="14"/>
  <c r="Y184" i="14"/>
  <c r="N184" i="14"/>
  <c r="N181" i="14"/>
  <c r="Y181" i="14"/>
  <c r="Y183" i="14"/>
  <c r="N183" i="14"/>
  <c r="Y179" i="14"/>
  <c r="N162" i="14"/>
  <c r="Y162" i="14"/>
  <c r="Y152" i="14"/>
  <c r="N152" i="14"/>
  <c r="Y255" i="14"/>
  <c r="N255" i="14"/>
  <c r="X251" i="14"/>
  <c r="N248" i="14"/>
  <c r="Y248" i="14"/>
  <c r="Y189" i="14"/>
  <c r="N189" i="14"/>
  <c r="Y214" i="14"/>
  <c r="N214" i="14"/>
  <c r="Y198" i="14"/>
  <c r="N198" i="14"/>
  <c r="Y178" i="14"/>
  <c r="X183" i="14"/>
  <c r="Y176" i="14"/>
  <c r="Y175" i="14"/>
  <c r="N161" i="14"/>
  <c r="Y161" i="14"/>
  <c r="Y153" i="14"/>
  <c r="N153" i="14"/>
  <c r="X256" i="14"/>
  <c r="X124" i="14"/>
  <c r="N254" i="14"/>
  <c r="Y254" i="14"/>
  <c r="Y251" i="14"/>
  <c r="N251" i="14"/>
  <c r="Y201" i="14"/>
  <c r="N201" i="14"/>
  <c r="X205" i="14"/>
  <c r="Y196" i="14"/>
  <c r="N196" i="14"/>
  <c r="Y194" i="14"/>
  <c r="N194" i="14"/>
  <c r="X164" i="14"/>
  <c r="Y154" i="14"/>
  <c r="N154" i="14"/>
  <c r="X143" i="14"/>
  <c r="X135" i="14"/>
  <c r="Y155" i="14"/>
  <c r="N155" i="14"/>
  <c r="X253" i="14"/>
  <c r="Y197" i="14"/>
  <c r="N197" i="14"/>
  <c r="X212" i="14"/>
  <c r="Y188" i="14"/>
  <c r="N188" i="14"/>
  <c r="Y218" i="14"/>
  <c r="N218" i="14"/>
  <c r="Y241" i="14"/>
  <c r="N241" i="14"/>
  <c r="Y222" i="14"/>
  <c r="N222" i="14"/>
  <c r="Y190" i="14"/>
  <c r="N190" i="14"/>
  <c r="Y174" i="14"/>
  <c r="X168" i="14"/>
  <c r="Y180" i="14"/>
  <c r="K204" i="9"/>
  <c r="Y204" i="9" s="1"/>
  <c r="Q204" i="9"/>
  <c r="X204" i="9" s="1"/>
  <c r="K203" i="11"/>
  <c r="Y203" i="11" s="1"/>
  <c r="X203" i="11"/>
  <c r="X203" i="10"/>
  <c r="K203" i="10"/>
  <c r="Y203" i="10" s="1"/>
  <c r="X203" i="8"/>
  <c r="K203" i="8"/>
  <c r="Y203" i="8" s="1"/>
  <c r="Q217" i="7"/>
  <c r="X217" i="7" s="1"/>
  <c r="X216" i="7"/>
  <c r="K216" i="7"/>
  <c r="X203" i="1"/>
  <c r="K203" i="1"/>
  <c r="Y203" i="1" s="1"/>
  <c r="N204" i="9" l="1"/>
  <c r="N203" i="11"/>
  <c r="N203" i="10"/>
  <c r="N203" i="8"/>
  <c r="N216" i="7"/>
  <c r="N217" i="7" s="1"/>
  <c r="Y216" i="7"/>
  <c r="N203" i="1"/>
  <c r="BC255" i="11" l="1"/>
  <c r="BA255" i="11"/>
  <c r="AY255" i="11"/>
  <c r="AW255" i="11"/>
  <c r="AU255" i="11"/>
  <c r="AS255" i="11"/>
  <c r="AQ255" i="11"/>
  <c r="AO255" i="11"/>
  <c r="AM255" i="11"/>
  <c r="AK255" i="11"/>
  <c r="AI255" i="11"/>
  <c r="AG255" i="11"/>
  <c r="V255" i="11"/>
  <c r="W255" i="11" s="1"/>
  <c r="T255" i="11"/>
  <c r="U255" i="11" s="1"/>
  <c r="R255" i="11"/>
  <c r="S255" i="11" s="1"/>
  <c r="P255" i="11"/>
  <c r="D49" i="13"/>
  <c r="K255" i="11" l="1"/>
  <c r="Y255" i="11" s="1"/>
  <c r="Q255" i="11"/>
  <c r="X255" i="11" s="1"/>
  <c r="D50" i="13"/>
  <c r="D48" i="13"/>
  <c r="D47" i="13"/>
  <c r="D46" i="13"/>
  <c r="D45" i="13"/>
  <c r="D44" i="13"/>
  <c r="D43" i="13"/>
  <c r="D42" i="13"/>
  <c r="D41" i="13"/>
  <c r="D40" i="13"/>
  <c r="D39" i="13"/>
  <c r="D38" i="13"/>
  <c r="D37" i="13"/>
  <c r="D36" i="13"/>
  <c r="D34" i="13"/>
  <c r="D33" i="13"/>
  <c r="D32" i="13"/>
  <c r="D31" i="13"/>
  <c r="D30" i="13"/>
  <c r="D29" i="13"/>
  <c r="D28" i="13"/>
  <c r="D27" i="13"/>
  <c r="D26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P8" i="13"/>
  <c r="O8" i="13"/>
  <c r="N8" i="13"/>
  <c r="M8" i="13"/>
  <c r="L8" i="13"/>
  <c r="K8" i="13"/>
  <c r="J8" i="13"/>
  <c r="I8" i="13"/>
  <c r="H8" i="13"/>
  <c r="G8" i="13"/>
  <c r="F8" i="13"/>
  <c r="E8" i="13"/>
  <c r="N255" i="11" l="1"/>
  <c r="D8" i="13"/>
  <c r="D25" i="13"/>
  <c r="P3" i="11" l="1"/>
  <c r="Q3" i="11" s="1"/>
  <c r="R3" i="11"/>
  <c r="S3" i="11" s="1"/>
  <c r="T3" i="11"/>
  <c r="U3" i="11" s="1"/>
  <c r="V3" i="11"/>
  <c r="W3" i="11" s="1"/>
  <c r="AG3" i="11"/>
  <c r="AI3" i="11"/>
  <c r="AK3" i="11"/>
  <c r="AM3" i="11"/>
  <c r="AO3" i="11"/>
  <c r="AQ3" i="11"/>
  <c r="AS3" i="11"/>
  <c r="AU3" i="11"/>
  <c r="AW3" i="11"/>
  <c r="AY3" i="11"/>
  <c r="BA3" i="11"/>
  <c r="BC3" i="11"/>
  <c r="P4" i="11"/>
  <c r="Q4" i="11" s="1"/>
  <c r="R4" i="11"/>
  <c r="S4" i="11" s="1"/>
  <c r="T4" i="11"/>
  <c r="U4" i="11" s="1"/>
  <c r="V4" i="11"/>
  <c r="W4" i="11" s="1"/>
  <c r="AG4" i="11"/>
  <c r="AI4" i="11"/>
  <c r="AK4" i="11"/>
  <c r="AM4" i="11"/>
  <c r="AO4" i="11"/>
  <c r="AQ4" i="11"/>
  <c r="AS4" i="11"/>
  <c r="AU4" i="11"/>
  <c r="AW4" i="11"/>
  <c r="AY4" i="11"/>
  <c r="BA4" i="11"/>
  <c r="BC4" i="11"/>
  <c r="P5" i="11"/>
  <c r="Q5" i="11" s="1"/>
  <c r="R5" i="11"/>
  <c r="S5" i="11" s="1"/>
  <c r="T5" i="11"/>
  <c r="U5" i="11" s="1"/>
  <c r="V5" i="11"/>
  <c r="W5" i="11" s="1"/>
  <c r="AG5" i="11"/>
  <c r="AI5" i="11"/>
  <c r="AK5" i="11"/>
  <c r="AM5" i="11"/>
  <c r="AO5" i="11"/>
  <c r="AQ5" i="11"/>
  <c r="AS5" i="11"/>
  <c r="AU5" i="11"/>
  <c r="AW5" i="11"/>
  <c r="AY5" i="11"/>
  <c r="BA5" i="11"/>
  <c r="BC5" i="11"/>
  <c r="P6" i="11"/>
  <c r="Q6" i="11" s="1"/>
  <c r="R6" i="11"/>
  <c r="S6" i="11" s="1"/>
  <c r="T6" i="11"/>
  <c r="U6" i="11" s="1"/>
  <c r="V6" i="11"/>
  <c r="W6" i="11" s="1"/>
  <c r="AG6" i="11"/>
  <c r="AI6" i="11"/>
  <c r="AK6" i="11"/>
  <c r="AM6" i="11"/>
  <c r="AO6" i="11"/>
  <c r="AQ6" i="11"/>
  <c r="AS6" i="11"/>
  <c r="AU6" i="11"/>
  <c r="AW6" i="11"/>
  <c r="AY6" i="11"/>
  <c r="BA6" i="11"/>
  <c r="BC6" i="11"/>
  <c r="P7" i="11"/>
  <c r="Q7" i="11" s="1"/>
  <c r="R7" i="11"/>
  <c r="S7" i="11" s="1"/>
  <c r="T7" i="11"/>
  <c r="U7" i="11" s="1"/>
  <c r="V7" i="11"/>
  <c r="W7" i="11" s="1"/>
  <c r="AG7" i="11"/>
  <c r="AI7" i="11"/>
  <c r="AK7" i="11"/>
  <c r="AM7" i="11"/>
  <c r="AO7" i="11"/>
  <c r="AQ7" i="11"/>
  <c r="AS7" i="11"/>
  <c r="AU7" i="11"/>
  <c r="AW7" i="11"/>
  <c r="AY7" i="11"/>
  <c r="BA7" i="11"/>
  <c r="BC7" i="11"/>
  <c r="P8" i="11"/>
  <c r="Q8" i="11" s="1"/>
  <c r="R8" i="11"/>
  <c r="S8" i="11" s="1"/>
  <c r="T8" i="11"/>
  <c r="U8" i="11" s="1"/>
  <c r="V8" i="11"/>
  <c r="W8" i="11" s="1"/>
  <c r="AG8" i="11"/>
  <c r="AI8" i="11"/>
  <c r="AK8" i="11"/>
  <c r="AM8" i="11"/>
  <c r="AO8" i="11"/>
  <c r="AQ8" i="11"/>
  <c r="AS8" i="11"/>
  <c r="AU8" i="11"/>
  <c r="AW8" i="11"/>
  <c r="AY8" i="11"/>
  <c r="BA8" i="11"/>
  <c r="BC8" i="11"/>
  <c r="P9" i="11"/>
  <c r="Q9" i="11" s="1"/>
  <c r="R9" i="11"/>
  <c r="S9" i="11" s="1"/>
  <c r="T9" i="11"/>
  <c r="U9" i="11" s="1"/>
  <c r="V9" i="11"/>
  <c r="W9" i="11" s="1"/>
  <c r="AG9" i="11"/>
  <c r="AI9" i="11"/>
  <c r="AK9" i="11"/>
  <c r="AM9" i="11"/>
  <c r="AO9" i="11"/>
  <c r="AQ9" i="11"/>
  <c r="AS9" i="11"/>
  <c r="AU9" i="11"/>
  <c r="AW9" i="11"/>
  <c r="AY9" i="11"/>
  <c r="BA9" i="11"/>
  <c r="BC9" i="11"/>
  <c r="P10" i="11"/>
  <c r="Q10" i="11" s="1"/>
  <c r="R10" i="11"/>
  <c r="S10" i="11" s="1"/>
  <c r="T10" i="11"/>
  <c r="U10" i="11" s="1"/>
  <c r="V10" i="11"/>
  <c r="W10" i="11" s="1"/>
  <c r="AG10" i="11"/>
  <c r="AI10" i="11"/>
  <c r="AK10" i="11"/>
  <c r="AM10" i="11"/>
  <c r="AO10" i="11"/>
  <c r="AQ10" i="11"/>
  <c r="AS10" i="11"/>
  <c r="AU10" i="11"/>
  <c r="AW10" i="11"/>
  <c r="AY10" i="11"/>
  <c r="BA10" i="11"/>
  <c r="BC10" i="11"/>
  <c r="P11" i="11"/>
  <c r="Q11" i="11" s="1"/>
  <c r="R11" i="11"/>
  <c r="S11" i="11" s="1"/>
  <c r="T11" i="11"/>
  <c r="U11" i="11" s="1"/>
  <c r="V11" i="11"/>
  <c r="W11" i="11" s="1"/>
  <c r="AG11" i="11"/>
  <c r="AI11" i="11"/>
  <c r="AK11" i="11"/>
  <c r="AM11" i="11"/>
  <c r="AO11" i="11"/>
  <c r="AQ11" i="11"/>
  <c r="AS11" i="11"/>
  <c r="AU11" i="11"/>
  <c r="AW11" i="11"/>
  <c r="AY11" i="11"/>
  <c r="BA11" i="11"/>
  <c r="BC11" i="11"/>
  <c r="P12" i="11"/>
  <c r="Q12" i="11" s="1"/>
  <c r="R12" i="11"/>
  <c r="S12" i="11" s="1"/>
  <c r="T12" i="11"/>
  <c r="U12" i="11" s="1"/>
  <c r="V12" i="11"/>
  <c r="W12" i="11" s="1"/>
  <c r="AG12" i="11"/>
  <c r="AI12" i="11"/>
  <c r="AK12" i="11"/>
  <c r="AM12" i="11"/>
  <c r="AO12" i="11"/>
  <c r="AQ12" i="11"/>
  <c r="AS12" i="11"/>
  <c r="AU12" i="11"/>
  <c r="AW12" i="11"/>
  <c r="AY12" i="11"/>
  <c r="BA12" i="11"/>
  <c r="BC12" i="11"/>
  <c r="P13" i="11"/>
  <c r="Q13" i="11" s="1"/>
  <c r="R13" i="11"/>
  <c r="S13" i="11" s="1"/>
  <c r="T13" i="11"/>
  <c r="U13" i="11" s="1"/>
  <c r="V13" i="11"/>
  <c r="W13" i="11" s="1"/>
  <c r="AG13" i="11"/>
  <c r="AI13" i="11"/>
  <c r="AK13" i="11"/>
  <c r="AM13" i="11"/>
  <c r="AO13" i="11"/>
  <c r="AQ13" i="11"/>
  <c r="AS13" i="11"/>
  <c r="AU13" i="11"/>
  <c r="AW13" i="11"/>
  <c r="AY13" i="11"/>
  <c r="BA13" i="11"/>
  <c r="BC13" i="11"/>
  <c r="P14" i="11"/>
  <c r="Q14" i="11" s="1"/>
  <c r="R14" i="11"/>
  <c r="S14" i="11" s="1"/>
  <c r="T14" i="11"/>
  <c r="U14" i="11" s="1"/>
  <c r="V14" i="11"/>
  <c r="W14" i="11" s="1"/>
  <c r="AG14" i="11"/>
  <c r="AI14" i="11"/>
  <c r="AK14" i="11"/>
  <c r="AM14" i="11"/>
  <c r="AO14" i="11"/>
  <c r="AQ14" i="11"/>
  <c r="AS14" i="11"/>
  <c r="AU14" i="11"/>
  <c r="AW14" i="11"/>
  <c r="AY14" i="11"/>
  <c r="BA14" i="11"/>
  <c r="BC14" i="11"/>
  <c r="P15" i="11"/>
  <c r="Q15" i="11" s="1"/>
  <c r="R15" i="11"/>
  <c r="S15" i="11" s="1"/>
  <c r="T15" i="11"/>
  <c r="U15" i="11" s="1"/>
  <c r="V15" i="11"/>
  <c r="W15" i="11" s="1"/>
  <c r="AG15" i="11"/>
  <c r="AI15" i="11"/>
  <c r="AK15" i="11"/>
  <c r="AM15" i="11"/>
  <c r="AO15" i="11"/>
  <c r="AQ15" i="11"/>
  <c r="AS15" i="11"/>
  <c r="AU15" i="11"/>
  <c r="AW15" i="11"/>
  <c r="AY15" i="11"/>
  <c r="BA15" i="11"/>
  <c r="BC15" i="11"/>
  <c r="P16" i="11"/>
  <c r="Q16" i="11" s="1"/>
  <c r="R16" i="11"/>
  <c r="S16" i="11" s="1"/>
  <c r="T16" i="11"/>
  <c r="U16" i="11" s="1"/>
  <c r="V16" i="11"/>
  <c r="W16" i="11" s="1"/>
  <c r="AG16" i="11"/>
  <c r="AI16" i="11"/>
  <c r="AK16" i="11"/>
  <c r="AM16" i="11"/>
  <c r="AO16" i="11"/>
  <c r="AQ16" i="11"/>
  <c r="AS16" i="11"/>
  <c r="AU16" i="11"/>
  <c r="AW16" i="11"/>
  <c r="AY16" i="11"/>
  <c r="BA16" i="11"/>
  <c r="BC16" i="11"/>
  <c r="P17" i="11"/>
  <c r="R17" i="11"/>
  <c r="S17" i="11" s="1"/>
  <c r="T17" i="11"/>
  <c r="U17" i="11" s="1"/>
  <c r="V17" i="11"/>
  <c r="W17" i="11" s="1"/>
  <c r="AG17" i="11"/>
  <c r="AI17" i="11"/>
  <c r="AK17" i="11"/>
  <c r="AM17" i="11"/>
  <c r="AO17" i="11"/>
  <c r="AQ17" i="11"/>
  <c r="AS17" i="11"/>
  <c r="AU17" i="11"/>
  <c r="AW17" i="11"/>
  <c r="AY17" i="11"/>
  <c r="BA17" i="11"/>
  <c r="BC17" i="11"/>
  <c r="P18" i="11"/>
  <c r="Q18" i="11" s="1"/>
  <c r="R18" i="11"/>
  <c r="S18" i="11" s="1"/>
  <c r="T18" i="11"/>
  <c r="U18" i="11" s="1"/>
  <c r="V18" i="11"/>
  <c r="W18" i="11" s="1"/>
  <c r="AG18" i="11"/>
  <c r="AI18" i="11"/>
  <c r="AK18" i="11"/>
  <c r="AM18" i="11"/>
  <c r="AO18" i="11"/>
  <c r="AQ18" i="11"/>
  <c r="AS18" i="11"/>
  <c r="AU18" i="11"/>
  <c r="AW18" i="11"/>
  <c r="AY18" i="11"/>
  <c r="BA18" i="11"/>
  <c r="BC18" i="11"/>
  <c r="P19" i="11"/>
  <c r="Q19" i="11" s="1"/>
  <c r="R19" i="11"/>
  <c r="S19" i="11" s="1"/>
  <c r="T19" i="11"/>
  <c r="U19" i="11" s="1"/>
  <c r="V19" i="11"/>
  <c r="W19" i="11" s="1"/>
  <c r="AG19" i="11"/>
  <c r="AI19" i="11"/>
  <c r="AK19" i="11"/>
  <c r="AM19" i="11"/>
  <c r="AO19" i="11"/>
  <c r="AQ19" i="11"/>
  <c r="AS19" i="11"/>
  <c r="AU19" i="11"/>
  <c r="AW19" i="11"/>
  <c r="AY19" i="11"/>
  <c r="BA19" i="11"/>
  <c r="BC19" i="11"/>
  <c r="P20" i="11"/>
  <c r="Q20" i="11" s="1"/>
  <c r="R20" i="11"/>
  <c r="S20" i="11" s="1"/>
  <c r="T20" i="11"/>
  <c r="U20" i="11" s="1"/>
  <c r="V20" i="11"/>
  <c r="W20" i="11" s="1"/>
  <c r="AG20" i="11"/>
  <c r="AI20" i="11"/>
  <c r="AK20" i="11"/>
  <c r="AM20" i="11"/>
  <c r="AO20" i="11"/>
  <c r="AQ20" i="11"/>
  <c r="AS20" i="11"/>
  <c r="AU20" i="11"/>
  <c r="AW20" i="11"/>
  <c r="AY20" i="11"/>
  <c r="BA20" i="11"/>
  <c r="BC20" i="11"/>
  <c r="P21" i="11"/>
  <c r="Q21" i="11" s="1"/>
  <c r="R21" i="11"/>
  <c r="S21" i="11" s="1"/>
  <c r="T21" i="11"/>
  <c r="U21" i="11"/>
  <c r="V21" i="11"/>
  <c r="W21" i="11" s="1"/>
  <c r="AG21" i="11"/>
  <c r="AI21" i="11"/>
  <c r="AK21" i="11"/>
  <c r="AM21" i="11"/>
  <c r="AO21" i="11"/>
  <c r="AQ21" i="11"/>
  <c r="AS21" i="11"/>
  <c r="AU21" i="11"/>
  <c r="AW21" i="11"/>
  <c r="AY21" i="11"/>
  <c r="BA21" i="11"/>
  <c r="BC21" i="11"/>
  <c r="P22" i="11"/>
  <c r="Q22" i="11" s="1"/>
  <c r="R22" i="11"/>
  <c r="S22" i="11" s="1"/>
  <c r="T22" i="11"/>
  <c r="U22" i="11" s="1"/>
  <c r="V22" i="11"/>
  <c r="W22" i="11" s="1"/>
  <c r="AG22" i="11"/>
  <c r="AI22" i="11"/>
  <c r="AK22" i="11"/>
  <c r="AM22" i="11"/>
  <c r="AO22" i="11"/>
  <c r="AQ22" i="11"/>
  <c r="AS22" i="11"/>
  <c r="AU22" i="11"/>
  <c r="AW22" i="11"/>
  <c r="AY22" i="11"/>
  <c r="BA22" i="11"/>
  <c r="BC22" i="11"/>
  <c r="P23" i="11"/>
  <c r="Q23" i="11" s="1"/>
  <c r="R23" i="11"/>
  <c r="S23" i="11" s="1"/>
  <c r="T23" i="11"/>
  <c r="U23" i="11" s="1"/>
  <c r="V23" i="11"/>
  <c r="W23" i="11" s="1"/>
  <c r="AG23" i="11"/>
  <c r="AI23" i="11"/>
  <c r="AK23" i="11"/>
  <c r="AM23" i="11"/>
  <c r="AO23" i="11"/>
  <c r="AQ23" i="11"/>
  <c r="AS23" i="11"/>
  <c r="AU23" i="11"/>
  <c r="AW23" i="11"/>
  <c r="AY23" i="11"/>
  <c r="BA23" i="11"/>
  <c r="BC23" i="11"/>
  <c r="P24" i="11"/>
  <c r="Q24" i="11" s="1"/>
  <c r="R24" i="11"/>
  <c r="S24" i="11" s="1"/>
  <c r="T24" i="11"/>
  <c r="U24" i="11" s="1"/>
  <c r="V24" i="11"/>
  <c r="W24" i="11" s="1"/>
  <c r="AG24" i="11"/>
  <c r="AI24" i="11"/>
  <c r="AK24" i="11"/>
  <c r="AM24" i="11"/>
  <c r="AO24" i="11"/>
  <c r="AQ24" i="11"/>
  <c r="AS24" i="11"/>
  <c r="AU24" i="11"/>
  <c r="AW24" i="11"/>
  <c r="AY24" i="11"/>
  <c r="BA24" i="11"/>
  <c r="BC24" i="11"/>
  <c r="P25" i="11"/>
  <c r="Q25" i="11" s="1"/>
  <c r="R25" i="11"/>
  <c r="S25" i="11" s="1"/>
  <c r="T25" i="11"/>
  <c r="U25" i="11" s="1"/>
  <c r="V25" i="11"/>
  <c r="W25" i="11" s="1"/>
  <c r="AG25" i="11"/>
  <c r="AI25" i="11"/>
  <c r="AK25" i="11"/>
  <c r="AM25" i="11"/>
  <c r="AO25" i="11"/>
  <c r="AQ25" i="11"/>
  <c r="AS25" i="11"/>
  <c r="AU25" i="11"/>
  <c r="AW25" i="11"/>
  <c r="AY25" i="11"/>
  <c r="BA25" i="11"/>
  <c r="BC25" i="11"/>
  <c r="P26" i="11"/>
  <c r="Q26" i="11" s="1"/>
  <c r="R26" i="11"/>
  <c r="S26" i="11" s="1"/>
  <c r="T26" i="11"/>
  <c r="U26" i="11" s="1"/>
  <c r="V26" i="11"/>
  <c r="W26" i="11" s="1"/>
  <c r="AG26" i="11"/>
  <c r="AI26" i="11"/>
  <c r="AK26" i="11"/>
  <c r="AM26" i="11"/>
  <c r="AO26" i="11"/>
  <c r="AQ26" i="11"/>
  <c r="AS26" i="11"/>
  <c r="AU26" i="11"/>
  <c r="AW26" i="11"/>
  <c r="AY26" i="11"/>
  <c r="BA26" i="11"/>
  <c r="BC26" i="11"/>
  <c r="P27" i="11"/>
  <c r="Q27" i="11" s="1"/>
  <c r="R27" i="11"/>
  <c r="S27" i="11" s="1"/>
  <c r="T27" i="11"/>
  <c r="U27" i="11" s="1"/>
  <c r="V27" i="11"/>
  <c r="W27" i="11" s="1"/>
  <c r="AG27" i="11"/>
  <c r="AI27" i="11"/>
  <c r="AK27" i="11"/>
  <c r="AM27" i="11"/>
  <c r="AO27" i="11"/>
  <c r="AQ27" i="11"/>
  <c r="AS27" i="11"/>
  <c r="AU27" i="11"/>
  <c r="AW27" i="11"/>
  <c r="AY27" i="11"/>
  <c r="BA27" i="11"/>
  <c r="BC27" i="11"/>
  <c r="P28" i="11"/>
  <c r="Q28" i="11" s="1"/>
  <c r="R28" i="11"/>
  <c r="S28" i="11" s="1"/>
  <c r="T28" i="11"/>
  <c r="U28" i="11" s="1"/>
  <c r="V28" i="11"/>
  <c r="W28" i="11" s="1"/>
  <c r="AG28" i="11"/>
  <c r="AI28" i="11"/>
  <c r="AK28" i="11"/>
  <c r="AM28" i="11"/>
  <c r="AO28" i="11"/>
  <c r="AQ28" i="11"/>
  <c r="AS28" i="11"/>
  <c r="AU28" i="11"/>
  <c r="AW28" i="11"/>
  <c r="AY28" i="11"/>
  <c r="BA28" i="11"/>
  <c r="BC28" i="11"/>
  <c r="P29" i="11"/>
  <c r="Q29" i="11" s="1"/>
  <c r="R29" i="11"/>
  <c r="S29" i="11" s="1"/>
  <c r="T29" i="11"/>
  <c r="U29" i="11" s="1"/>
  <c r="V29" i="11"/>
  <c r="W29" i="11" s="1"/>
  <c r="AG29" i="11"/>
  <c r="AI29" i="11"/>
  <c r="AK29" i="11"/>
  <c r="AM29" i="11"/>
  <c r="AO29" i="11"/>
  <c r="AQ29" i="11"/>
  <c r="AS29" i="11"/>
  <c r="AU29" i="11"/>
  <c r="AW29" i="11"/>
  <c r="AY29" i="11"/>
  <c r="BA29" i="11"/>
  <c r="BC29" i="11"/>
  <c r="P30" i="11"/>
  <c r="Q30" i="11" s="1"/>
  <c r="R30" i="11"/>
  <c r="S30" i="11" s="1"/>
  <c r="T30" i="11"/>
  <c r="U30" i="11" s="1"/>
  <c r="V30" i="11"/>
  <c r="W30" i="11" s="1"/>
  <c r="AG30" i="11"/>
  <c r="AI30" i="11"/>
  <c r="AK30" i="11"/>
  <c r="AM30" i="11"/>
  <c r="AO30" i="11"/>
  <c r="AQ30" i="11"/>
  <c r="AS30" i="11"/>
  <c r="AU30" i="11"/>
  <c r="AW30" i="11"/>
  <c r="AY30" i="11"/>
  <c r="BA30" i="11"/>
  <c r="BC30" i="11"/>
  <c r="P31" i="11"/>
  <c r="Q31" i="11" s="1"/>
  <c r="R31" i="11"/>
  <c r="S31" i="11" s="1"/>
  <c r="T31" i="11"/>
  <c r="U31" i="11"/>
  <c r="V31" i="11"/>
  <c r="W31" i="11" s="1"/>
  <c r="AG31" i="11"/>
  <c r="AI31" i="11"/>
  <c r="AK31" i="11"/>
  <c r="AM31" i="11"/>
  <c r="AO31" i="11"/>
  <c r="AQ31" i="11"/>
  <c r="AS31" i="11"/>
  <c r="AU31" i="11"/>
  <c r="AW31" i="11"/>
  <c r="AY31" i="11"/>
  <c r="BA31" i="11"/>
  <c r="BC31" i="11"/>
  <c r="P32" i="11"/>
  <c r="Q32" i="11" s="1"/>
  <c r="R32" i="11"/>
  <c r="S32" i="11" s="1"/>
  <c r="T32" i="11"/>
  <c r="U32" i="11" s="1"/>
  <c r="V32" i="11"/>
  <c r="W32" i="11" s="1"/>
  <c r="AG32" i="11"/>
  <c r="AI32" i="11"/>
  <c r="AK32" i="11"/>
  <c r="AM32" i="11"/>
  <c r="AO32" i="11"/>
  <c r="AQ32" i="11"/>
  <c r="AS32" i="11"/>
  <c r="AU32" i="11"/>
  <c r="AW32" i="11"/>
  <c r="AY32" i="11"/>
  <c r="BA32" i="11"/>
  <c r="BC32" i="11"/>
  <c r="P33" i="11"/>
  <c r="Q33" i="11" s="1"/>
  <c r="R33" i="11"/>
  <c r="S33" i="11" s="1"/>
  <c r="T33" i="11"/>
  <c r="U33" i="11" s="1"/>
  <c r="V33" i="11"/>
  <c r="W33" i="11" s="1"/>
  <c r="AG33" i="11"/>
  <c r="AI33" i="11"/>
  <c r="AK33" i="11"/>
  <c r="AM33" i="11"/>
  <c r="AO33" i="11"/>
  <c r="AQ33" i="11"/>
  <c r="AS33" i="11"/>
  <c r="AU33" i="11"/>
  <c r="AW33" i="11"/>
  <c r="AY33" i="11"/>
  <c r="BA33" i="11"/>
  <c r="BC33" i="11"/>
  <c r="P34" i="11"/>
  <c r="Q34" i="11" s="1"/>
  <c r="R34" i="11"/>
  <c r="S34" i="11" s="1"/>
  <c r="T34" i="11"/>
  <c r="U34" i="11" s="1"/>
  <c r="V34" i="11"/>
  <c r="W34" i="11" s="1"/>
  <c r="AG34" i="11"/>
  <c r="AI34" i="11"/>
  <c r="AK34" i="11"/>
  <c r="AM34" i="11"/>
  <c r="AO34" i="11"/>
  <c r="AQ34" i="11"/>
  <c r="AS34" i="11"/>
  <c r="AU34" i="11"/>
  <c r="AW34" i="11"/>
  <c r="AY34" i="11"/>
  <c r="BA34" i="11"/>
  <c r="BC34" i="11"/>
  <c r="P35" i="11"/>
  <c r="Q35" i="11" s="1"/>
  <c r="R35" i="11"/>
  <c r="S35" i="11" s="1"/>
  <c r="T35" i="11"/>
  <c r="U35" i="11" s="1"/>
  <c r="V35" i="11"/>
  <c r="W35" i="11" s="1"/>
  <c r="AG35" i="11"/>
  <c r="AI35" i="11"/>
  <c r="AK35" i="11"/>
  <c r="AM35" i="11"/>
  <c r="AO35" i="11"/>
  <c r="AQ35" i="11"/>
  <c r="AS35" i="11"/>
  <c r="AU35" i="11"/>
  <c r="AW35" i="11"/>
  <c r="AY35" i="11"/>
  <c r="BA35" i="11"/>
  <c r="BC35" i="11"/>
  <c r="P36" i="11"/>
  <c r="Q36" i="11" s="1"/>
  <c r="R36" i="11"/>
  <c r="S36" i="11" s="1"/>
  <c r="T36" i="11"/>
  <c r="U36" i="11" s="1"/>
  <c r="V36" i="11"/>
  <c r="W36" i="11" s="1"/>
  <c r="AG36" i="11"/>
  <c r="AI36" i="11"/>
  <c r="AK36" i="11"/>
  <c r="AM36" i="11"/>
  <c r="AO36" i="11"/>
  <c r="AQ36" i="11"/>
  <c r="AS36" i="11"/>
  <c r="AU36" i="11"/>
  <c r="AW36" i="11"/>
  <c r="AY36" i="11"/>
  <c r="BA36" i="11"/>
  <c r="BC36" i="11"/>
  <c r="P37" i="11"/>
  <c r="Q37" i="11" s="1"/>
  <c r="R37" i="11"/>
  <c r="S37" i="11" s="1"/>
  <c r="T37" i="11"/>
  <c r="U37" i="11" s="1"/>
  <c r="V37" i="11"/>
  <c r="W37" i="11" s="1"/>
  <c r="AG37" i="11"/>
  <c r="AI37" i="11"/>
  <c r="AK37" i="11"/>
  <c r="AM37" i="11"/>
  <c r="AO37" i="11"/>
  <c r="AQ37" i="11"/>
  <c r="AS37" i="11"/>
  <c r="AU37" i="11"/>
  <c r="AW37" i="11"/>
  <c r="AY37" i="11"/>
  <c r="BA37" i="11"/>
  <c r="BC37" i="11"/>
  <c r="P38" i="11"/>
  <c r="Q38" i="11" s="1"/>
  <c r="R38" i="11"/>
  <c r="S38" i="11" s="1"/>
  <c r="T38" i="11"/>
  <c r="U38" i="11" s="1"/>
  <c r="V38" i="11"/>
  <c r="W38" i="11" s="1"/>
  <c r="AG38" i="11"/>
  <c r="AI38" i="11"/>
  <c r="AK38" i="11"/>
  <c r="AM38" i="11"/>
  <c r="AO38" i="11"/>
  <c r="AQ38" i="11"/>
  <c r="AS38" i="11"/>
  <c r="AU38" i="11"/>
  <c r="AW38" i="11"/>
  <c r="AY38" i="11"/>
  <c r="BA38" i="11"/>
  <c r="BC38" i="11"/>
  <c r="P39" i="11"/>
  <c r="Q39" i="11" s="1"/>
  <c r="R39" i="11"/>
  <c r="S39" i="11" s="1"/>
  <c r="T39" i="11"/>
  <c r="U39" i="11" s="1"/>
  <c r="V39" i="11"/>
  <c r="W39" i="11" s="1"/>
  <c r="AG39" i="11"/>
  <c r="AI39" i="11"/>
  <c r="AK39" i="11"/>
  <c r="AM39" i="11"/>
  <c r="AO39" i="11"/>
  <c r="AQ39" i="11"/>
  <c r="AS39" i="11"/>
  <c r="AU39" i="11"/>
  <c r="AW39" i="11"/>
  <c r="AY39" i="11"/>
  <c r="BA39" i="11"/>
  <c r="BC39" i="11"/>
  <c r="P40" i="11"/>
  <c r="Q40" i="11" s="1"/>
  <c r="R40" i="11"/>
  <c r="S40" i="11" s="1"/>
  <c r="T40" i="11"/>
  <c r="U40" i="11" s="1"/>
  <c r="V40" i="11"/>
  <c r="W40" i="11" s="1"/>
  <c r="AG40" i="11"/>
  <c r="AI40" i="11"/>
  <c r="AK40" i="11"/>
  <c r="AM40" i="11"/>
  <c r="AO40" i="11"/>
  <c r="AQ40" i="11"/>
  <c r="AS40" i="11"/>
  <c r="AU40" i="11"/>
  <c r="AW40" i="11"/>
  <c r="AY40" i="11"/>
  <c r="BA40" i="11"/>
  <c r="BC40" i="11"/>
  <c r="P41" i="11"/>
  <c r="Q41" i="11" s="1"/>
  <c r="R41" i="11"/>
  <c r="S41" i="11" s="1"/>
  <c r="T41" i="11"/>
  <c r="U41" i="11" s="1"/>
  <c r="V41" i="11"/>
  <c r="W41" i="11" s="1"/>
  <c r="AG41" i="11"/>
  <c r="AI41" i="11"/>
  <c r="AK41" i="11"/>
  <c r="AM41" i="11"/>
  <c r="AO41" i="11"/>
  <c r="AQ41" i="11"/>
  <c r="AS41" i="11"/>
  <c r="AU41" i="11"/>
  <c r="AW41" i="11"/>
  <c r="AY41" i="11"/>
  <c r="BA41" i="11"/>
  <c r="BC41" i="11"/>
  <c r="P42" i="11"/>
  <c r="Q42" i="11" s="1"/>
  <c r="R42" i="11"/>
  <c r="S42" i="11" s="1"/>
  <c r="T42" i="11"/>
  <c r="U42" i="11" s="1"/>
  <c r="V42" i="11"/>
  <c r="W42" i="11" s="1"/>
  <c r="AG42" i="11"/>
  <c r="AI42" i="11"/>
  <c r="AK42" i="11"/>
  <c r="AM42" i="11"/>
  <c r="AO42" i="11"/>
  <c r="AQ42" i="11"/>
  <c r="AS42" i="11"/>
  <c r="AU42" i="11"/>
  <c r="AW42" i="11"/>
  <c r="AY42" i="11"/>
  <c r="BA42" i="11"/>
  <c r="BC42" i="11"/>
  <c r="P43" i="11"/>
  <c r="Q43" i="11" s="1"/>
  <c r="R43" i="11"/>
  <c r="S43" i="11" s="1"/>
  <c r="T43" i="11"/>
  <c r="U43" i="11" s="1"/>
  <c r="V43" i="11"/>
  <c r="W43" i="11" s="1"/>
  <c r="AG43" i="11"/>
  <c r="AI43" i="11"/>
  <c r="AK43" i="11"/>
  <c r="AM43" i="11"/>
  <c r="AO43" i="11"/>
  <c r="AQ43" i="11"/>
  <c r="AS43" i="11"/>
  <c r="AU43" i="11"/>
  <c r="AW43" i="11"/>
  <c r="AY43" i="11"/>
  <c r="BA43" i="11"/>
  <c r="BC43" i="11"/>
  <c r="P44" i="11"/>
  <c r="Q44" i="11" s="1"/>
  <c r="R44" i="11"/>
  <c r="S44" i="11" s="1"/>
  <c r="T44" i="11"/>
  <c r="U44" i="11" s="1"/>
  <c r="V44" i="11"/>
  <c r="W44" i="11" s="1"/>
  <c r="AG44" i="11"/>
  <c r="AI44" i="11"/>
  <c r="AK44" i="11"/>
  <c r="AM44" i="11"/>
  <c r="AO44" i="11"/>
  <c r="AQ44" i="11"/>
  <c r="AS44" i="11"/>
  <c r="AU44" i="11"/>
  <c r="AW44" i="11"/>
  <c r="AY44" i="11"/>
  <c r="BA44" i="11"/>
  <c r="BC44" i="11"/>
  <c r="P45" i="11"/>
  <c r="Q45" i="11" s="1"/>
  <c r="R45" i="11"/>
  <c r="S45" i="11" s="1"/>
  <c r="T45" i="11"/>
  <c r="U45" i="11" s="1"/>
  <c r="V45" i="11"/>
  <c r="W45" i="11" s="1"/>
  <c r="AG45" i="11"/>
  <c r="AI45" i="11"/>
  <c r="AK45" i="11"/>
  <c r="AM45" i="11"/>
  <c r="AO45" i="11"/>
  <c r="AQ45" i="11"/>
  <c r="AS45" i="11"/>
  <c r="AU45" i="11"/>
  <c r="AW45" i="11"/>
  <c r="AY45" i="11"/>
  <c r="BA45" i="11"/>
  <c r="BC45" i="11"/>
  <c r="P46" i="11"/>
  <c r="Q46" i="11" s="1"/>
  <c r="R46" i="11"/>
  <c r="S46" i="11" s="1"/>
  <c r="T46" i="11"/>
  <c r="U46" i="11" s="1"/>
  <c r="V46" i="11"/>
  <c r="W46" i="11" s="1"/>
  <c r="AG46" i="11"/>
  <c r="AI46" i="11"/>
  <c r="AK46" i="11"/>
  <c r="AM46" i="11"/>
  <c r="AO46" i="11"/>
  <c r="AQ46" i="11"/>
  <c r="AS46" i="11"/>
  <c r="AU46" i="11"/>
  <c r="AW46" i="11"/>
  <c r="AY46" i="11"/>
  <c r="BA46" i="11"/>
  <c r="BC46" i="11"/>
  <c r="P47" i="11"/>
  <c r="Q47" i="11" s="1"/>
  <c r="R47" i="11"/>
  <c r="S47" i="11" s="1"/>
  <c r="T47" i="11"/>
  <c r="U47" i="11" s="1"/>
  <c r="V47" i="11"/>
  <c r="W47" i="11" s="1"/>
  <c r="AG47" i="11"/>
  <c r="AI47" i="11"/>
  <c r="AK47" i="11"/>
  <c r="AM47" i="11"/>
  <c r="AO47" i="11"/>
  <c r="AQ47" i="11"/>
  <c r="AS47" i="11"/>
  <c r="AU47" i="11"/>
  <c r="AW47" i="11"/>
  <c r="AY47" i="11"/>
  <c r="BA47" i="11"/>
  <c r="BC47" i="11"/>
  <c r="P48" i="11"/>
  <c r="Q48" i="11" s="1"/>
  <c r="R48" i="11"/>
  <c r="S48" i="11" s="1"/>
  <c r="T48" i="11"/>
  <c r="U48" i="11" s="1"/>
  <c r="V48" i="11"/>
  <c r="W48" i="11" s="1"/>
  <c r="AG48" i="11"/>
  <c r="AI48" i="11"/>
  <c r="AK48" i="11"/>
  <c r="AM48" i="11"/>
  <c r="AO48" i="11"/>
  <c r="AQ48" i="11"/>
  <c r="AS48" i="11"/>
  <c r="AU48" i="11"/>
  <c r="AW48" i="11"/>
  <c r="AY48" i="11"/>
  <c r="BA48" i="11"/>
  <c r="BC48" i="11"/>
  <c r="P49" i="11"/>
  <c r="Q49" i="11" s="1"/>
  <c r="R49" i="11"/>
  <c r="S49" i="11" s="1"/>
  <c r="T49" i="11"/>
  <c r="U49" i="11" s="1"/>
  <c r="V49" i="11"/>
  <c r="W49" i="11" s="1"/>
  <c r="AG49" i="11"/>
  <c r="AI49" i="11"/>
  <c r="AK49" i="11"/>
  <c r="AM49" i="11"/>
  <c r="AO49" i="11"/>
  <c r="AQ49" i="11"/>
  <c r="AS49" i="11"/>
  <c r="AU49" i="11"/>
  <c r="AW49" i="11"/>
  <c r="AY49" i="11"/>
  <c r="BA49" i="11"/>
  <c r="BC49" i="11"/>
  <c r="P50" i="11"/>
  <c r="Q50" i="11" s="1"/>
  <c r="R50" i="11"/>
  <c r="S50" i="11" s="1"/>
  <c r="T50" i="11"/>
  <c r="U50" i="11" s="1"/>
  <c r="V50" i="11"/>
  <c r="W50" i="11" s="1"/>
  <c r="AG50" i="11"/>
  <c r="AI50" i="11"/>
  <c r="AK50" i="11"/>
  <c r="AM50" i="11"/>
  <c r="AO50" i="11"/>
  <c r="AQ50" i="11"/>
  <c r="AS50" i="11"/>
  <c r="AU50" i="11"/>
  <c r="AW50" i="11"/>
  <c r="AY50" i="11"/>
  <c r="BA50" i="11"/>
  <c r="BC50" i="11"/>
  <c r="P51" i="11"/>
  <c r="Q51" i="11" s="1"/>
  <c r="R51" i="11"/>
  <c r="S51" i="11" s="1"/>
  <c r="T51" i="11"/>
  <c r="U51" i="11" s="1"/>
  <c r="V51" i="11"/>
  <c r="W51" i="11" s="1"/>
  <c r="AG51" i="11"/>
  <c r="AI51" i="11"/>
  <c r="AK51" i="11"/>
  <c r="AM51" i="11"/>
  <c r="AO51" i="11"/>
  <c r="AQ51" i="11"/>
  <c r="AS51" i="11"/>
  <c r="AU51" i="11"/>
  <c r="AW51" i="11"/>
  <c r="AY51" i="11"/>
  <c r="BA51" i="11"/>
  <c r="BC51" i="11"/>
  <c r="P52" i="11"/>
  <c r="Q52" i="11" s="1"/>
  <c r="R52" i="11"/>
  <c r="S52" i="11" s="1"/>
  <c r="T52" i="11"/>
  <c r="U52" i="11" s="1"/>
  <c r="V52" i="11"/>
  <c r="W52" i="11" s="1"/>
  <c r="AG52" i="11"/>
  <c r="AI52" i="11"/>
  <c r="AK52" i="11"/>
  <c r="AM52" i="11"/>
  <c r="AO52" i="11"/>
  <c r="AQ52" i="11"/>
  <c r="AS52" i="11"/>
  <c r="AU52" i="11"/>
  <c r="AW52" i="11"/>
  <c r="AY52" i="11"/>
  <c r="BA52" i="11"/>
  <c r="BC52" i="11"/>
  <c r="P53" i="11"/>
  <c r="Q53" i="11" s="1"/>
  <c r="R53" i="11"/>
  <c r="S53" i="11" s="1"/>
  <c r="T53" i="11"/>
  <c r="U53" i="11" s="1"/>
  <c r="V53" i="11"/>
  <c r="W53" i="11" s="1"/>
  <c r="AG53" i="11"/>
  <c r="AI53" i="11"/>
  <c r="AK53" i="11"/>
  <c r="AM53" i="11"/>
  <c r="AO53" i="11"/>
  <c r="AQ53" i="11"/>
  <c r="AS53" i="11"/>
  <c r="AU53" i="11"/>
  <c r="AW53" i="11"/>
  <c r="AY53" i="11"/>
  <c r="BA53" i="11"/>
  <c r="BC53" i="11"/>
  <c r="P54" i="11"/>
  <c r="Q54" i="11" s="1"/>
  <c r="R54" i="11"/>
  <c r="S54" i="11" s="1"/>
  <c r="T54" i="11"/>
  <c r="U54" i="11" s="1"/>
  <c r="V54" i="11"/>
  <c r="W54" i="11" s="1"/>
  <c r="AG54" i="11"/>
  <c r="AI54" i="11"/>
  <c r="AK54" i="11"/>
  <c r="AM54" i="11"/>
  <c r="AO54" i="11"/>
  <c r="AQ54" i="11"/>
  <c r="AS54" i="11"/>
  <c r="AU54" i="11"/>
  <c r="AW54" i="11"/>
  <c r="AY54" i="11"/>
  <c r="BA54" i="11"/>
  <c r="BC54" i="11"/>
  <c r="P55" i="11"/>
  <c r="Q55" i="11" s="1"/>
  <c r="R55" i="11"/>
  <c r="S55" i="11" s="1"/>
  <c r="T55" i="11"/>
  <c r="U55" i="11" s="1"/>
  <c r="V55" i="11"/>
  <c r="W55" i="11" s="1"/>
  <c r="AG55" i="11"/>
  <c r="AI55" i="11"/>
  <c r="AK55" i="11"/>
  <c r="AM55" i="11"/>
  <c r="AO55" i="11"/>
  <c r="AQ55" i="11"/>
  <c r="AS55" i="11"/>
  <c r="AU55" i="11"/>
  <c r="AW55" i="11"/>
  <c r="AY55" i="11"/>
  <c r="BA55" i="11"/>
  <c r="BC55" i="11"/>
  <c r="P56" i="11"/>
  <c r="Q56" i="11" s="1"/>
  <c r="R56" i="11"/>
  <c r="S56" i="11" s="1"/>
  <c r="T56" i="11"/>
  <c r="U56" i="11" s="1"/>
  <c r="V56" i="11"/>
  <c r="W56" i="11" s="1"/>
  <c r="AG56" i="11"/>
  <c r="AI56" i="11"/>
  <c r="AK56" i="11"/>
  <c r="AM56" i="11"/>
  <c r="AO56" i="11"/>
  <c r="AQ56" i="11"/>
  <c r="AS56" i="11"/>
  <c r="AU56" i="11"/>
  <c r="AW56" i="11"/>
  <c r="AY56" i="11"/>
  <c r="BA56" i="11"/>
  <c r="BC56" i="11"/>
  <c r="P57" i="11"/>
  <c r="Q57" i="11" s="1"/>
  <c r="R57" i="11"/>
  <c r="S57" i="11" s="1"/>
  <c r="T57" i="11"/>
  <c r="U57" i="11" s="1"/>
  <c r="V57" i="11"/>
  <c r="W57" i="11" s="1"/>
  <c r="AG57" i="11"/>
  <c r="AI57" i="11"/>
  <c r="AK57" i="11"/>
  <c r="AM57" i="11"/>
  <c r="AO57" i="11"/>
  <c r="AQ57" i="11"/>
  <c r="AS57" i="11"/>
  <c r="AU57" i="11"/>
  <c r="AW57" i="11"/>
  <c r="AY57" i="11"/>
  <c r="BA57" i="11"/>
  <c r="BC57" i="11"/>
  <c r="P58" i="11"/>
  <c r="Q58" i="11" s="1"/>
  <c r="R58" i="11"/>
  <c r="S58" i="11" s="1"/>
  <c r="T58" i="11"/>
  <c r="U58" i="11" s="1"/>
  <c r="V58" i="11"/>
  <c r="W58" i="11" s="1"/>
  <c r="AG58" i="11"/>
  <c r="AI58" i="11"/>
  <c r="AK58" i="11"/>
  <c r="AM58" i="11"/>
  <c r="AO58" i="11"/>
  <c r="AQ58" i="11"/>
  <c r="AS58" i="11"/>
  <c r="AU58" i="11"/>
  <c r="AW58" i="11"/>
  <c r="AY58" i="11"/>
  <c r="BA58" i="11"/>
  <c r="BC58" i="11"/>
  <c r="P59" i="11"/>
  <c r="Q59" i="11" s="1"/>
  <c r="R59" i="11"/>
  <c r="S59" i="11" s="1"/>
  <c r="T59" i="11"/>
  <c r="U59" i="11" s="1"/>
  <c r="V59" i="11"/>
  <c r="W59" i="11" s="1"/>
  <c r="AG59" i="11"/>
  <c r="AI59" i="11"/>
  <c r="AK59" i="11"/>
  <c r="AM59" i="11"/>
  <c r="AO59" i="11"/>
  <c r="AQ59" i="11"/>
  <c r="AS59" i="11"/>
  <c r="AU59" i="11"/>
  <c r="AW59" i="11"/>
  <c r="AY59" i="11"/>
  <c r="BA59" i="11"/>
  <c r="BC59" i="11"/>
  <c r="P60" i="11"/>
  <c r="Q60" i="11" s="1"/>
  <c r="R60" i="11"/>
  <c r="S60" i="11" s="1"/>
  <c r="T60" i="11"/>
  <c r="U60" i="11" s="1"/>
  <c r="V60" i="11"/>
  <c r="W60" i="11" s="1"/>
  <c r="AG60" i="11"/>
  <c r="AI60" i="11"/>
  <c r="AK60" i="11"/>
  <c r="AM60" i="11"/>
  <c r="AO60" i="11"/>
  <c r="AQ60" i="11"/>
  <c r="AS60" i="11"/>
  <c r="AU60" i="11"/>
  <c r="AW60" i="11"/>
  <c r="AY60" i="11"/>
  <c r="BA60" i="11"/>
  <c r="BC60" i="11"/>
  <c r="P61" i="11"/>
  <c r="R61" i="11"/>
  <c r="S61" i="11" s="1"/>
  <c r="T61" i="11"/>
  <c r="U61" i="11" s="1"/>
  <c r="V61" i="11"/>
  <c r="W61" i="11" s="1"/>
  <c r="AG61" i="11"/>
  <c r="AI61" i="11"/>
  <c r="AK61" i="11"/>
  <c r="AM61" i="11"/>
  <c r="AO61" i="11"/>
  <c r="AQ61" i="11"/>
  <c r="AS61" i="11"/>
  <c r="AU61" i="11"/>
  <c r="AW61" i="11"/>
  <c r="AY61" i="11"/>
  <c r="BA61" i="11"/>
  <c r="BC61" i="11"/>
  <c r="P63" i="11"/>
  <c r="Q63" i="11" s="1"/>
  <c r="R63" i="11"/>
  <c r="S63" i="11" s="1"/>
  <c r="T63" i="11"/>
  <c r="U63" i="11" s="1"/>
  <c r="V63" i="11"/>
  <c r="W63" i="11" s="1"/>
  <c r="AG63" i="11"/>
  <c r="AI63" i="11"/>
  <c r="AK63" i="11"/>
  <c r="AM63" i="11"/>
  <c r="AO63" i="11"/>
  <c r="AQ63" i="11"/>
  <c r="AS63" i="11"/>
  <c r="AU63" i="11"/>
  <c r="AW63" i="11"/>
  <c r="AY63" i="11"/>
  <c r="BA63" i="11"/>
  <c r="BC63" i="11"/>
  <c r="P64" i="11"/>
  <c r="R64" i="11"/>
  <c r="S64" i="11" s="1"/>
  <c r="T64" i="11"/>
  <c r="U64" i="11" s="1"/>
  <c r="V64" i="11"/>
  <c r="W64" i="11" s="1"/>
  <c r="AG64" i="11"/>
  <c r="AI64" i="11"/>
  <c r="AK64" i="11"/>
  <c r="AM64" i="11"/>
  <c r="AO64" i="11"/>
  <c r="AQ64" i="11"/>
  <c r="AS64" i="11"/>
  <c r="AU64" i="11"/>
  <c r="AW64" i="11"/>
  <c r="AY64" i="11"/>
  <c r="BA64" i="11"/>
  <c r="BC64" i="11"/>
  <c r="P65" i="11"/>
  <c r="Q65" i="11" s="1"/>
  <c r="R65" i="11"/>
  <c r="S65" i="11" s="1"/>
  <c r="T65" i="11"/>
  <c r="U65" i="11" s="1"/>
  <c r="V65" i="11"/>
  <c r="W65" i="11" s="1"/>
  <c r="AG65" i="11"/>
  <c r="AI65" i="11"/>
  <c r="AK65" i="11"/>
  <c r="AM65" i="11"/>
  <c r="AO65" i="11"/>
  <c r="AQ65" i="11"/>
  <c r="AS65" i="11"/>
  <c r="AU65" i="11"/>
  <c r="AW65" i="11"/>
  <c r="AY65" i="11"/>
  <c r="BA65" i="11"/>
  <c r="BC65" i="11"/>
  <c r="P66" i="11"/>
  <c r="R66" i="11"/>
  <c r="S66" i="11" s="1"/>
  <c r="T66" i="11"/>
  <c r="U66" i="11" s="1"/>
  <c r="V66" i="11"/>
  <c r="W66" i="11" s="1"/>
  <c r="AG66" i="11"/>
  <c r="AI66" i="11"/>
  <c r="AK66" i="11"/>
  <c r="AM66" i="11"/>
  <c r="AO66" i="11"/>
  <c r="AQ66" i="11"/>
  <c r="AS66" i="11"/>
  <c r="AU66" i="11"/>
  <c r="AW66" i="11"/>
  <c r="AY66" i="11"/>
  <c r="BA66" i="11"/>
  <c r="BC66" i="11"/>
  <c r="P67" i="11"/>
  <c r="R67" i="11"/>
  <c r="S67" i="11" s="1"/>
  <c r="T67" i="11"/>
  <c r="U67" i="11" s="1"/>
  <c r="V67" i="11"/>
  <c r="W67" i="11" s="1"/>
  <c r="AG67" i="11"/>
  <c r="AI67" i="11"/>
  <c r="AK67" i="11"/>
  <c r="AM67" i="11"/>
  <c r="AO67" i="11"/>
  <c r="AQ67" i="11"/>
  <c r="AS67" i="11"/>
  <c r="AU67" i="11"/>
  <c r="AW67" i="11"/>
  <c r="AY67" i="11"/>
  <c r="BA67" i="11"/>
  <c r="BC67" i="11"/>
  <c r="P68" i="11"/>
  <c r="Q68" i="11" s="1"/>
  <c r="R68" i="11"/>
  <c r="S68" i="11"/>
  <c r="T68" i="11"/>
  <c r="U68" i="11" s="1"/>
  <c r="V68" i="11"/>
  <c r="W68" i="11" s="1"/>
  <c r="AG68" i="11"/>
  <c r="AI68" i="11"/>
  <c r="AK68" i="11"/>
  <c r="AM68" i="11"/>
  <c r="AO68" i="11"/>
  <c r="AQ68" i="11"/>
  <c r="AS68" i="11"/>
  <c r="AU68" i="11"/>
  <c r="AW68" i="11"/>
  <c r="AY68" i="11"/>
  <c r="BA68" i="11"/>
  <c r="BC68" i="11"/>
  <c r="P69" i="11"/>
  <c r="Q69" i="11" s="1"/>
  <c r="R69" i="11"/>
  <c r="S69" i="11" s="1"/>
  <c r="T69" i="11"/>
  <c r="U69" i="11" s="1"/>
  <c r="V69" i="11"/>
  <c r="W69" i="11" s="1"/>
  <c r="AG69" i="11"/>
  <c r="AI69" i="11"/>
  <c r="AK69" i="11"/>
  <c r="AM69" i="11"/>
  <c r="AO69" i="11"/>
  <c r="AQ69" i="11"/>
  <c r="AS69" i="11"/>
  <c r="AU69" i="11"/>
  <c r="AW69" i="11"/>
  <c r="AY69" i="11"/>
  <c r="BA69" i="11"/>
  <c r="BC69" i="11"/>
  <c r="P70" i="11"/>
  <c r="Q70" i="11" s="1"/>
  <c r="R70" i="11"/>
  <c r="S70" i="11" s="1"/>
  <c r="T70" i="11"/>
  <c r="U70" i="11" s="1"/>
  <c r="V70" i="11"/>
  <c r="W70" i="11" s="1"/>
  <c r="AG70" i="11"/>
  <c r="AI70" i="11"/>
  <c r="AK70" i="11"/>
  <c r="AM70" i="11"/>
  <c r="AO70" i="11"/>
  <c r="AQ70" i="11"/>
  <c r="AS70" i="11"/>
  <c r="AU70" i="11"/>
  <c r="AW70" i="11"/>
  <c r="AY70" i="11"/>
  <c r="BA70" i="11"/>
  <c r="BC70" i="11"/>
  <c r="P71" i="11"/>
  <c r="Q71" i="11" s="1"/>
  <c r="R71" i="11"/>
  <c r="S71" i="11" s="1"/>
  <c r="T71" i="11"/>
  <c r="U71" i="11" s="1"/>
  <c r="V71" i="11"/>
  <c r="W71" i="11" s="1"/>
  <c r="AG71" i="11"/>
  <c r="AI71" i="11"/>
  <c r="AK71" i="11"/>
  <c r="AM71" i="11"/>
  <c r="AO71" i="11"/>
  <c r="AQ71" i="11"/>
  <c r="AS71" i="11"/>
  <c r="AU71" i="11"/>
  <c r="AW71" i="11"/>
  <c r="AY71" i="11"/>
  <c r="BA71" i="11"/>
  <c r="BC71" i="11"/>
  <c r="P72" i="11"/>
  <c r="Q72" i="11" s="1"/>
  <c r="R72" i="11"/>
  <c r="S72" i="11" s="1"/>
  <c r="T72" i="11"/>
  <c r="U72" i="11" s="1"/>
  <c r="V72" i="11"/>
  <c r="W72" i="11" s="1"/>
  <c r="AG72" i="11"/>
  <c r="AI72" i="11"/>
  <c r="AK72" i="11"/>
  <c r="AM72" i="11"/>
  <c r="AO72" i="11"/>
  <c r="AQ72" i="11"/>
  <c r="AS72" i="11"/>
  <c r="AU72" i="11"/>
  <c r="AW72" i="11"/>
  <c r="AY72" i="11"/>
  <c r="BA72" i="11"/>
  <c r="BC72" i="11"/>
  <c r="P73" i="11"/>
  <c r="Q73" i="11" s="1"/>
  <c r="R73" i="11"/>
  <c r="S73" i="11" s="1"/>
  <c r="T73" i="11"/>
  <c r="U73" i="11" s="1"/>
  <c r="V73" i="11"/>
  <c r="W73" i="11" s="1"/>
  <c r="AG73" i="11"/>
  <c r="AI73" i="11"/>
  <c r="AK73" i="11"/>
  <c r="AM73" i="11"/>
  <c r="AO73" i="11"/>
  <c r="AQ73" i="11"/>
  <c r="AS73" i="11"/>
  <c r="AU73" i="11"/>
  <c r="AW73" i="11"/>
  <c r="AY73" i="11"/>
  <c r="BA73" i="11"/>
  <c r="BC73" i="11"/>
  <c r="P74" i="11"/>
  <c r="Q74" i="11" s="1"/>
  <c r="R74" i="11"/>
  <c r="S74" i="11" s="1"/>
  <c r="T74" i="11"/>
  <c r="U74" i="11" s="1"/>
  <c r="V74" i="11"/>
  <c r="W74" i="11" s="1"/>
  <c r="AG74" i="11"/>
  <c r="AI74" i="11"/>
  <c r="AK74" i="11"/>
  <c r="AM74" i="11"/>
  <c r="AO74" i="11"/>
  <c r="AQ74" i="11"/>
  <c r="AS74" i="11"/>
  <c r="AU74" i="11"/>
  <c r="AW74" i="11"/>
  <c r="AY74" i="11"/>
  <c r="BA74" i="11"/>
  <c r="BC74" i="11"/>
  <c r="P75" i="11"/>
  <c r="Q75" i="11" s="1"/>
  <c r="R75" i="11"/>
  <c r="S75" i="11" s="1"/>
  <c r="T75" i="11"/>
  <c r="U75" i="11" s="1"/>
  <c r="V75" i="11"/>
  <c r="W75" i="11" s="1"/>
  <c r="AG75" i="11"/>
  <c r="AI75" i="11"/>
  <c r="AK75" i="11"/>
  <c r="AM75" i="11"/>
  <c r="AO75" i="11"/>
  <c r="AQ75" i="11"/>
  <c r="AS75" i="11"/>
  <c r="AU75" i="11"/>
  <c r="AW75" i="11"/>
  <c r="AY75" i="11"/>
  <c r="BA75" i="11"/>
  <c r="BC75" i="11"/>
  <c r="P76" i="11"/>
  <c r="Q76" i="11" s="1"/>
  <c r="R76" i="11"/>
  <c r="S76" i="11" s="1"/>
  <c r="T76" i="11"/>
  <c r="U76" i="11" s="1"/>
  <c r="V76" i="11"/>
  <c r="W76" i="11" s="1"/>
  <c r="AG76" i="11"/>
  <c r="AI76" i="11"/>
  <c r="AK76" i="11"/>
  <c r="AM76" i="11"/>
  <c r="AO76" i="11"/>
  <c r="AQ76" i="11"/>
  <c r="AS76" i="11"/>
  <c r="AU76" i="11"/>
  <c r="AW76" i="11"/>
  <c r="AY76" i="11"/>
  <c r="BA76" i="11"/>
  <c r="BC76" i="11"/>
  <c r="P77" i="11"/>
  <c r="Q77" i="11" s="1"/>
  <c r="R77" i="11"/>
  <c r="S77" i="11" s="1"/>
  <c r="T77" i="11"/>
  <c r="U77" i="11" s="1"/>
  <c r="V77" i="11"/>
  <c r="W77" i="11" s="1"/>
  <c r="AG77" i="11"/>
  <c r="AI77" i="11"/>
  <c r="AK77" i="11"/>
  <c r="AM77" i="11"/>
  <c r="AO77" i="11"/>
  <c r="AQ77" i="11"/>
  <c r="AS77" i="11"/>
  <c r="AU77" i="11"/>
  <c r="AW77" i="11"/>
  <c r="AY77" i="11"/>
  <c r="BA77" i="11"/>
  <c r="BC77" i="11"/>
  <c r="P78" i="11"/>
  <c r="Q78" i="11" s="1"/>
  <c r="R78" i="11"/>
  <c r="S78" i="11" s="1"/>
  <c r="T78" i="11"/>
  <c r="U78" i="11" s="1"/>
  <c r="V78" i="11"/>
  <c r="W78" i="11" s="1"/>
  <c r="AG78" i="11"/>
  <c r="AI78" i="11"/>
  <c r="AK78" i="11"/>
  <c r="AM78" i="11"/>
  <c r="AO78" i="11"/>
  <c r="AQ78" i="11"/>
  <c r="AS78" i="11"/>
  <c r="AU78" i="11"/>
  <c r="AW78" i="11"/>
  <c r="AY78" i="11"/>
  <c r="BA78" i="11"/>
  <c r="BC78" i="11"/>
  <c r="P79" i="11"/>
  <c r="Q79" i="11" s="1"/>
  <c r="R79" i="11"/>
  <c r="S79" i="11" s="1"/>
  <c r="T79" i="11"/>
  <c r="U79" i="11" s="1"/>
  <c r="V79" i="11"/>
  <c r="W79" i="11" s="1"/>
  <c r="AG79" i="11"/>
  <c r="AI79" i="11"/>
  <c r="AK79" i="11"/>
  <c r="AM79" i="11"/>
  <c r="AO79" i="11"/>
  <c r="AQ79" i="11"/>
  <c r="AS79" i="11"/>
  <c r="AU79" i="11"/>
  <c r="AW79" i="11"/>
  <c r="AY79" i="11"/>
  <c r="BA79" i="11"/>
  <c r="BC79" i="11"/>
  <c r="P80" i="11"/>
  <c r="Q80" i="11" s="1"/>
  <c r="R80" i="11"/>
  <c r="S80" i="11" s="1"/>
  <c r="T80" i="11"/>
  <c r="U80" i="11" s="1"/>
  <c r="V80" i="11"/>
  <c r="W80" i="11" s="1"/>
  <c r="AG80" i="11"/>
  <c r="AI80" i="11"/>
  <c r="AK80" i="11"/>
  <c r="AM80" i="11"/>
  <c r="AO80" i="11"/>
  <c r="AQ80" i="11"/>
  <c r="AS80" i="11"/>
  <c r="AU80" i="11"/>
  <c r="AW80" i="11"/>
  <c r="AY80" i="11"/>
  <c r="BA80" i="11"/>
  <c r="BC80" i="11"/>
  <c r="P81" i="11"/>
  <c r="Q81" i="11" s="1"/>
  <c r="R81" i="11"/>
  <c r="S81" i="11" s="1"/>
  <c r="T81" i="11"/>
  <c r="U81" i="11" s="1"/>
  <c r="V81" i="11"/>
  <c r="W81" i="11" s="1"/>
  <c r="AG81" i="11"/>
  <c r="AI81" i="11"/>
  <c r="AK81" i="11"/>
  <c r="AM81" i="11"/>
  <c r="AO81" i="11"/>
  <c r="AQ81" i="11"/>
  <c r="AS81" i="11"/>
  <c r="AU81" i="11"/>
  <c r="AW81" i="11"/>
  <c r="AY81" i="11"/>
  <c r="BA81" i="11"/>
  <c r="BC81" i="11"/>
  <c r="P82" i="11"/>
  <c r="Q82" i="11" s="1"/>
  <c r="R82" i="11"/>
  <c r="S82" i="11" s="1"/>
  <c r="T82" i="11"/>
  <c r="U82" i="11" s="1"/>
  <c r="V82" i="11"/>
  <c r="W82" i="11" s="1"/>
  <c r="AG82" i="11"/>
  <c r="AI82" i="11"/>
  <c r="AK82" i="11"/>
  <c r="AM82" i="11"/>
  <c r="AO82" i="11"/>
  <c r="AQ82" i="11"/>
  <c r="AS82" i="11"/>
  <c r="AU82" i="11"/>
  <c r="AW82" i="11"/>
  <c r="AY82" i="11"/>
  <c r="BA82" i="11"/>
  <c r="BC82" i="11"/>
  <c r="P83" i="11"/>
  <c r="Q83" i="11" s="1"/>
  <c r="R83" i="11"/>
  <c r="S83" i="11" s="1"/>
  <c r="T83" i="11"/>
  <c r="U83" i="11" s="1"/>
  <c r="V83" i="11"/>
  <c r="W83" i="11" s="1"/>
  <c r="AG83" i="11"/>
  <c r="AI83" i="11"/>
  <c r="AK83" i="11"/>
  <c r="AM83" i="11"/>
  <c r="AO83" i="11"/>
  <c r="AQ83" i="11"/>
  <c r="AS83" i="11"/>
  <c r="AU83" i="11"/>
  <c r="AW83" i="11"/>
  <c r="AY83" i="11"/>
  <c r="BA83" i="11"/>
  <c r="BC83" i="11"/>
  <c r="P84" i="11"/>
  <c r="Q84" i="11" s="1"/>
  <c r="R84" i="11"/>
  <c r="S84" i="11" s="1"/>
  <c r="T84" i="11"/>
  <c r="U84" i="11" s="1"/>
  <c r="V84" i="11"/>
  <c r="W84" i="11" s="1"/>
  <c r="AG84" i="11"/>
  <c r="AI84" i="11"/>
  <c r="AK84" i="11"/>
  <c r="AM84" i="11"/>
  <c r="AO84" i="11"/>
  <c r="AQ84" i="11"/>
  <c r="AS84" i="11"/>
  <c r="AU84" i="11"/>
  <c r="AW84" i="11"/>
  <c r="AY84" i="11"/>
  <c r="BA84" i="11"/>
  <c r="BC84" i="11"/>
  <c r="P85" i="11"/>
  <c r="Q85" i="11" s="1"/>
  <c r="R85" i="11"/>
  <c r="S85" i="11" s="1"/>
  <c r="T85" i="11"/>
  <c r="U85" i="11" s="1"/>
  <c r="V85" i="11"/>
  <c r="W85" i="11" s="1"/>
  <c r="AG85" i="11"/>
  <c r="AI85" i="11"/>
  <c r="AK85" i="11"/>
  <c r="AM85" i="11"/>
  <c r="AO85" i="11"/>
  <c r="AQ85" i="11"/>
  <c r="AS85" i="11"/>
  <c r="AU85" i="11"/>
  <c r="AW85" i="11"/>
  <c r="AY85" i="11"/>
  <c r="BA85" i="11"/>
  <c r="BC85" i="11"/>
  <c r="P86" i="11"/>
  <c r="Q86" i="11" s="1"/>
  <c r="R86" i="11"/>
  <c r="S86" i="11" s="1"/>
  <c r="T86" i="11"/>
  <c r="U86" i="11" s="1"/>
  <c r="V86" i="11"/>
  <c r="W86" i="11" s="1"/>
  <c r="AG86" i="11"/>
  <c r="AI86" i="11"/>
  <c r="AK86" i="11"/>
  <c r="AM86" i="11"/>
  <c r="AO86" i="11"/>
  <c r="AQ86" i="11"/>
  <c r="AS86" i="11"/>
  <c r="AU86" i="11"/>
  <c r="AW86" i="11"/>
  <c r="AY86" i="11"/>
  <c r="BA86" i="11"/>
  <c r="BC86" i="11"/>
  <c r="P87" i="11"/>
  <c r="Q87" i="11" s="1"/>
  <c r="R87" i="11"/>
  <c r="S87" i="11" s="1"/>
  <c r="T87" i="11"/>
  <c r="U87" i="11" s="1"/>
  <c r="V87" i="11"/>
  <c r="W87" i="11" s="1"/>
  <c r="AG87" i="11"/>
  <c r="AI87" i="11"/>
  <c r="AK87" i="11"/>
  <c r="AM87" i="11"/>
  <c r="AO87" i="11"/>
  <c r="AQ87" i="11"/>
  <c r="AS87" i="11"/>
  <c r="AU87" i="11"/>
  <c r="AW87" i="11"/>
  <c r="AY87" i="11"/>
  <c r="BA87" i="11"/>
  <c r="BC87" i="11"/>
  <c r="P88" i="11"/>
  <c r="Q88" i="11" s="1"/>
  <c r="R88" i="11"/>
  <c r="S88" i="11" s="1"/>
  <c r="T88" i="11"/>
  <c r="U88" i="11" s="1"/>
  <c r="V88" i="11"/>
  <c r="W88" i="11" s="1"/>
  <c r="AG88" i="11"/>
  <c r="AI88" i="11"/>
  <c r="AK88" i="11"/>
  <c r="AM88" i="11"/>
  <c r="AO88" i="11"/>
  <c r="AQ88" i="11"/>
  <c r="AS88" i="11"/>
  <c r="AU88" i="11"/>
  <c r="AW88" i="11"/>
  <c r="AY88" i="11"/>
  <c r="BA88" i="11"/>
  <c r="BC88" i="11"/>
  <c r="P89" i="11"/>
  <c r="Q89" i="11" s="1"/>
  <c r="R89" i="11"/>
  <c r="S89" i="11" s="1"/>
  <c r="T89" i="11"/>
  <c r="U89" i="11" s="1"/>
  <c r="V89" i="11"/>
  <c r="W89" i="11" s="1"/>
  <c r="AG89" i="11"/>
  <c r="AI89" i="11"/>
  <c r="AK89" i="11"/>
  <c r="AM89" i="11"/>
  <c r="AO89" i="11"/>
  <c r="AQ89" i="11"/>
  <c r="AS89" i="11"/>
  <c r="AU89" i="11"/>
  <c r="AW89" i="11"/>
  <c r="AY89" i="11"/>
  <c r="BA89" i="11"/>
  <c r="BC89" i="11"/>
  <c r="P90" i="11"/>
  <c r="Q90" i="11" s="1"/>
  <c r="R90" i="11"/>
  <c r="S90" i="11" s="1"/>
  <c r="T90" i="11"/>
  <c r="U90" i="11" s="1"/>
  <c r="V90" i="11"/>
  <c r="W90" i="11" s="1"/>
  <c r="AG90" i="11"/>
  <c r="AI90" i="11"/>
  <c r="AK90" i="11"/>
  <c r="AM90" i="11"/>
  <c r="AO90" i="11"/>
  <c r="AQ90" i="11"/>
  <c r="AS90" i="11"/>
  <c r="AU90" i="11"/>
  <c r="AW90" i="11"/>
  <c r="AY90" i="11"/>
  <c r="BA90" i="11"/>
  <c r="BC90" i="11"/>
  <c r="P91" i="11"/>
  <c r="Q91" i="11" s="1"/>
  <c r="R91" i="11"/>
  <c r="S91" i="11" s="1"/>
  <c r="T91" i="11"/>
  <c r="U91" i="11" s="1"/>
  <c r="V91" i="11"/>
  <c r="W91" i="11" s="1"/>
  <c r="AG91" i="11"/>
  <c r="AI91" i="11"/>
  <c r="AK91" i="11"/>
  <c r="AM91" i="11"/>
  <c r="AO91" i="11"/>
  <c r="AQ91" i="11"/>
  <c r="AS91" i="11"/>
  <c r="AU91" i="11"/>
  <c r="AW91" i="11"/>
  <c r="AY91" i="11"/>
  <c r="BA91" i="11"/>
  <c r="BC91" i="11"/>
  <c r="P93" i="11"/>
  <c r="Q93" i="11" s="1"/>
  <c r="R93" i="11"/>
  <c r="S93" i="11" s="1"/>
  <c r="T93" i="11"/>
  <c r="U93" i="11" s="1"/>
  <c r="V93" i="11"/>
  <c r="W93" i="11" s="1"/>
  <c r="AG93" i="11"/>
  <c r="AI93" i="11"/>
  <c r="AK93" i="11"/>
  <c r="AM93" i="11"/>
  <c r="AO93" i="11"/>
  <c r="AQ93" i="11"/>
  <c r="AS93" i="11"/>
  <c r="AU93" i="11"/>
  <c r="AW93" i="11"/>
  <c r="AY93" i="11"/>
  <c r="BA93" i="11"/>
  <c r="BC93" i="11"/>
  <c r="P95" i="11"/>
  <c r="Q95" i="11" s="1"/>
  <c r="R95" i="11"/>
  <c r="S95" i="11" s="1"/>
  <c r="T95" i="11"/>
  <c r="U95" i="11" s="1"/>
  <c r="V95" i="11"/>
  <c r="W95" i="11" s="1"/>
  <c r="AG95" i="11"/>
  <c r="AI95" i="11"/>
  <c r="AK95" i="11"/>
  <c r="AM95" i="11"/>
  <c r="AO95" i="11"/>
  <c r="AQ95" i="11"/>
  <c r="AS95" i="11"/>
  <c r="AU95" i="11"/>
  <c r="AW95" i="11"/>
  <c r="AY95" i="11"/>
  <c r="BA95" i="11"/>
  <c r="BC95" i="11"/>
  <c r="P96" i="11"/>
  <c r="Q96" i="11" s="1"/>
  <c r="R96" i="11"/>
  <c r="S96" i="11" s="1"/>
  <c r="T96" i="11"/>
  <c r="U96" i="11" s="1"/>
  <c r="V96" i="11"/>
  <c r="W96" i="11" s="1"/>
  <c r="AG96" i="11"/>
  <c r="AI96" i="11"/>
  <c r="AK96" i="11"/>
  <c r="AM96" i="11"/>
  <c r="AO96" i="11"/>
  <c r="AQ96" i="11"/>
  <c r="AS96" i="11"/>
  <c r="AU96" i="11"/>
  <c r="AW96" i="11"/>
  <c r="AY96" i="11"/>
  <c r="BA96" i="11"/>
  <c r="BC96" i="11"/>
  <c r="P97" i="11"/>
  <c r="Q97" i="11" s="1"/>
  <c r="R97" i="11"/>
  <c r="S97" i="11" s="1"/>
  <c r="T97" i="11"/>
  <c r="U97" i="11" s="1"/>
  <c r="V97" i="11"/>
  <c r="W97" i="11" s="1"/>
  <c r="AG97" i="11"/>
  <c r="AI97" i="11"/>
  <c r="AK97" i="11"/>
  <c r="AM97" i="11"/>
  <c r="AO97" i="11"/>
  <c r="AQ97" i="11"/>
  <c r="AS97" i="11"/>
  <c r="AU97" i="11"/>
  <c r="AW97" i="11"/>
  <c r="AY97" i="11"/>
  <c r="BA97" i="11"/>
  <c r="BC97" i="11"/>
  <c r="P98" i="11"/>
  <c r="Q98" i="11" s="1"/>
  <c r="R98" i="11"/>
  <c r="S98" i="11" s="1"/>
  <c r="T98" i="11"/>
  <c r="U98" i="11" s="1"/>
  <c r="V98" i="11"/>
  <c r="W98" i="11" s="1"/>
  <c r="AG98" i="11"/>
  <c r="AI98" i="11"/>
  <c r="AK98" i="11"/>
  <c r="AM98" i="11"/>
  <c r="AO98" i="11"/>
  <c r="AQ98" i="11"/>
  <c r="AS98" i="11"/>
  <c r="AU98" i="11"/>
  <c r="AW98" i="11"/>
  <c r="AY98" i="11"/>
  <c r="BA98" i="11"/>
  <c r="BC98" i="11"/>
  <c r="P99" i="11"/>
  <c r="Q99" i="11" s="1"/>
  <c r="R99" i="11"/>
  <c r="S99" i="11" s="1"/>
  <c r="T99" i="11"/>
  <c r="U99" i="11" s="1"/>
  <c r="V99" i="11"/>
  <c r="W99" i="11" s="1"/>
  <c r="AG99" i="11"/>
  <c r="AI99" i="11"/>
  <c r="AK99" i="11"/>
  <c r="AM99" i="11"/>
  <c r="AO99" i="11"/>
  <c r="AQ99" i="11"/>
  <c r="AS99" i="11"/>
  <c r="AU99" i="11"/>
  <c r="AW99" i="11"/>
  <c r="AY99" i="11"/>
  <c r="BA99" i="11"/>
  <c r="BC99" i="11"/>
  <c r="P100" i="11"/>
  <c r="Q100" i="11" s="1"/>
  <c r="R100" i="11"/>
  <c r="S100" i="11" s="1"/>
  <c r="T100" i="11"/>
  <c r="U100" i="11" s="1"/>
  <c r="V100" i="11"/>
  <c r="W100" i="11" s="1"/>
  <c r="AG100" i="11"/>
  <c r="AI100" i="11"/>
  <c r="AK100" i="11"/>
  <c r="AM100" i="11"/>
  <c r="AO100" i="11"/>
  <c r="AQ100" i="11"/>
  <c r="AS100" i="11"/>
  <c r="AU100" i="11"/>
  <c r="AW100" i="11"/>
  <c r="AY100" i="11"/>
  <c r="BA100" i="11"/>
  <c r="BC100" i="11"/>
  <c r="P101" i="11"/>
  <c r="Q101" i="11" s="1"/>
  <c r="R101" i="11"/>
  <c r="S101" i="11" s="1"/>
  <c r="T101" i="11"/>
  <c r="U101" i="11" s="1"/>
  <c r="V101" i="11"/>
  <c r="W101" i="11" s="1"/>
  <c r="AG101" i="11"/>
  <c r="AI101" i="11"/>
  <c r="AK101" i="11"/>
  <c r="AM101" i="11"/>
  <c r="AO101" i="11"/>
  <c r="AQ101" i="11"/>
  <c r="AS101" i="11"/>
  <c r="AU101" i="11"/>
  <c r="AW101" i="11"/>
  <c r="AY101" i="11"/>
  <c r="BA101" i="11"/>
  <c r="BC101" i="11"/>
  <c r="P102" i="11"/>
  <c r="Q102" i="11" s="1"/>
  <c r="R102" i="11"/>
  <c r="S102" i="11" s="1"/>
  <c r="T102" i="11"/>
  <c r="U102" i="11" s="1"/>
  <c r="V102" i="11"/>
  <c r="W102" i="11" s="1"/>
  <c r="AG102" i="11"/>
  <c r="AI102" i="11"/>
  <c r="AK102" i="11"/>
  <c r="AM102" i="11"/>
  <c r="AO102" i="11"/>
  <c r="AQ102" i="11"/>
  <c r="AS102" i="11"/>
  <c r="AU102" i="11"/>
  <c r="AW102" i="11"/>
  <c r="AY102" i="11"/>
  <c r="BA102" i="11"/>
  <c r="BC102" i="11"/>
  <c r="P103" i="11"/>
  <c r="Q103" i="11" s="1"/>
  <c r="R103" i="11"/>
  <c r="S103" i="11" s="1"/>
  <c r="T103" i="11"/>
  <c r="U103" i="11" s="1"/>
  <c r="V103" i="11"/>
  <c r="W103" i="11" s="1"/>
  <c r="AG103" i="11"/>
  <c r="AI103" i="11"/>
  <c r="AK103" i="11"/>
  <c r="AM103" i="11"/>
  <c r="AO103" i="11"/>
  <c r="AQ103" i="11"/>
  <c r="AS103" i="11"/>
  <c r="AU103" i="11"/>
  <c r="AW103" i="11"/>
  <c r="AY103" i="11"/>
  <c r="BA103" i="11"/>
  <c r="BC103" i="11"/>
  <c r="P104" i="11"/>
  <c r="Q104" i="11" s="1"/>
  <c r="R104" i="11"/>
  <c r="S104" i="11" s="1"/>
  <c r="T104" i="11"/>
  <c r="U104" i="11" s="1"/>
  <c r="V104" i="11"/>
  <c r="W104" i="11" s="1"/>
  <c r="AG104" i="11"/>
  <c r="AI104" i="11"/>
  <c r="AK104" i="11"/>
  <c r="AM104" i="11"/>
  <c r="AO104" i="11"/>
  <c r="AQ104" i="11"/>
  <c r="AS104" i="11"/>
  <c r="AU104" i="11"/>
  <c r="AW104" i="11"/>
  <c r="AY104" i="11"/>
  <c r="BA104" i="11"/>
  <c r="BC104" i="11"/>
  <c r="P105" i="11"/>
  <c r="Q105" i="11" s="1"/>
  <c r="R105" i="11"/>
  <c r="S105" i="11" s="1"/>
  <c r="T105" i="11"/>
  <c r="U105" i="11" s="1"/>
  <c r="V105" i="11"/>
  <c r="W105" i="11" s="1"/>
  <c r="AG105" i="11"/>
  <c r="AI105" i="11"/>
  <c r="AK105" i="11"/>
  <c r="AM105" i="11"/>
  <c r="AO105" i="11"/>
  <c r="AQ105" i="11"/>
  <c r="AS105" i="11"/>
  <c r="AU105" i="11"/>
  <c r="AW105" i="11"/>
  <c r="AY105" i="11"/>
  <c r="BA105" i="11"/>
  <c r="BC105" i="11"/>
  <c r="P106" i="11"/>
  <c r="Q106" i="11" s="1"/>
  <c r="R106" i="11"/>
  <c r="S106" i="11" s="1"/>
  <c r="T106" i="11"/>
  <c r="U106" i="11" s="1"/>
  <c r="V106" i="11"/>
  <c r="W106" i="11" s="1"/>
  <c r="AG106" i="11"/>
  <c r="AI106" i="11"/>
  <c r="AK106" i="11"/>
  <c r="AM106" i="11"/>
  <c r="AO106" i="11"/>
  <c r="AQ106" i="11"/>
  <c r="AS106" i="11"/>
  <c r="AU106" i="11"/>
  <c r="AW106" i="11"/>
  <c r="AY106" i="11"/>
  <c r="BA106" i="11"/>
  <c r="BC106" i="11"/>
  <c r="P107" i="11"/>
  <c r="Q107" i="11" s="1"/>
  <c r="R107" i="11"/>
  <c r="S107" i="11" s="1"/>
  <c r="T107" i="11"/>
  <c r="U107" i="11" s="1"/>
  <c r="V107" i="11"/>
  <c r="W107" i="11" s="1"/>
  <c r="AG107" i="11"/>
  <c r="AI107" i="11"/>
  <c r="AK107" i="11"/>
  <c r="AM107" i="11"/>
  <c r="AO107" i="11"/>
  <c r="AQ107" i="11"/>
  <c r="AS107" i="11"/>
  <c r="AU107" i="11"/>
  <c r="AW107" i="11"/>
  <c r="AY107" i="11"/>
  <c r="BA107" i="11"/>
  <c r="BC107" i="11"/>
  <c r="P108" i="11"/>
  <c r="Q108" i="11" s="1"/>
  <c r="R108" i="11"/>
  <c r="S108" i="11" s="1"/>
  <c r="T108" i="11"/>
  <c r="U108" i="11" s="1"/>
  <c r="V108" i="11"/>
  <c r="W108" i="11" s="1"/>
  <c r="AG108" i="11"/>
  <c r="AI108" i="11"/>
  <c r="AK108" i="11"/>
  <c r="AM108" i="11"/>
  <c r="AO108" i="11"/>
  <c r="AQ108" i="11"/>
  <c r="AS108" i="11"/>
  <c r="AU108" i="11"/>
  <c r="AW108" i="11"/>
  <c r="AY108" i="11"/>
  <c r="BA108" i="11"/>
  <c r="BC108" i="11"/>
  <c r="P109" i="11"/>
  <c r="Q109" i="11" s="1"/>
  <c r="R109" i="11"/>
  <c r="S109" i="11" s="1"/>
  <c r="T109" i="11"/>
  <c r="U109" i="11" s="1"/>
  <c r="V109" i="11"/>
  <c r="W109" i="11" s="1"/>
  <c r="AG109" i="11"/>
  <c r="AI109" i="11"/>
  <c r="AK109" i="11"/>
  <c r="AM109" i="11"/>
  <c r="AO109" i="11"/>
  <c r="AQ109" i="11"/>
  <c r="AS109" i="11"/>
  <c r="AU109" i="11"/>
  <c r="AW109" i="11"/>
  <c r="AY109" i="11"/>
  <c r="BA109" i="11"/>
  <c r="BC109" i="11"/>
  <c r="P110" i="11"/>
  <c r="Q110" i="11" s="1"/>
  <c r="R110" i="11"/>
  <c r="S110" i="11" s="1"/>
  <c r="T110" i="11"/>
  <c r="U110" i="11" s="1"/>
  <c r="V110" i="11"/>
  <c r="W110" i="11" s="1"/>
  <c r="AG110" i="11"/>
  <c r="AI110" i="11"/>
  <c r="AK110" i="11"/>
  <c r="AM110" i="11"/>
  <c r="AO110" i="11"/>
  <c r="AQ110" i="11"/>
  <c r="AS110" i="11"/>
  <c r="AU110" i="11"/>
  <c r="AW110" i="11"/>
  <c r="AY110" i="11"/>
  <c r="BA110" i="11"/>
  <c r="BC110" i="11"/>
  <c r="P111" i="11"/>
  <c r="Q111" i="11" s="1"/>
  <c r="R111" i="11"/>
  <c r="S111" i="11" s="1"/>
  <c r="T111" i="11"/>
  <c r="U111" i="11" s="1"/>
  <c r="V111" i="11"/>
  <c r="W111" i="11" s="1"/>
  <c r="AG111" i="11"/>
  <c r="AI111" i="11"/>
  <c r="AK111" i="11"/>
  <c r="AM111" i="11"/>
  <c r="AO111" i="11"/>
  <c r="AQ111" i="11"/>
  <c r="AS111" i="11"/>
  <c r="AU111" i="11"/>
  <c r="AW111" i="11"/>
  <c r="AY111" i="11"/>
  <c r="BA111" i="11"/>
  <c r="BC111" i="11"/>
  <c r="P112" i="11"/>
  <c r="Q112" i="11" s="1"/>
  <c r="R112" i="11"/>
  <c r="S112" i="11" s="1"/>
  <c r="T112" i="11"/>
  <c r="U112" i="11" s="1"/>
  <c r="V112" i="11"/>
  <c r="W112" i="11" s="1"/>
  <c r="AG112" i="11"/>
  <c r="AI112" i="11"/>
  <c r="AK112" i="11"/>
  <c r="AM112" i="11"/>
  <c r="AO112" i="11"/>
  <c r="AQ112" i="11"/>
  <c r="AS112" i="11"/>
  <c r="AU112" i="11"/>
  <c r="AW112" i="11"/>
  <c r="AY112" i="11"/>
  <c r="BA112" i="11"/>
  <c r="BC112" i="11"/>
  <c r="P113" i="11"/>
  <c r="Q113" i="11" s="1"/>
  <c r="R113" i="11"/>
  <c r="S113" i="11" s="1"/>
  <c r="T113" i="11"/>
  <c r="U113" i="11" s="1"/>
  <c r="V113" i="11"/>
  <c r="W113" i="11" s="1"/>
  <c r="AG113" i="11"/>
  <c r="AI113" i="11"/>
  <c r="AK113" i="11"/>
  <c r="AM113" i="11"/>
  <c r="AO113" i="11"/>
  <c r="AQ113" i="11"/>
  <c r="AS113" i="11"/>
  <c r="AU113" i="11"/>
  <c r="AW113" i="11"/>
  <c r="AY113" i="11"/>
  <c r="BA113" i="11"/>
  <c r="BC113" i="11"/>
  <c r="P114" i="11"/>
  <c r="Q114" i="11" s="1"/>
  <c r="R114" i="11"/>
  <c r="S114" i="11" s="1"/>
  <c r="T114" i="11"/>
  <c r="U114" i="11" s="1"/>
  <c r="V114" i="11"/>
  <c r="W114" i="11" s="1"/>
  <c r="AG114" i="11"/>
  <c r="AI114" i="11"/>
  <c r="AK114" i="11"/>
  <c r="AM114" i="11"/>
  <c r="AO114" i="11"/>
  <c r="AQ114" i="11"/>
  <c r="AS114" i="11"/>
  <c r="AU114" i="11"/>
  <c r="AW114" i="11"/>
  <c r="AY114" i="11"/>
  <c r="BA114" i="11"/>
  <c r="BC114" i="11"/>
  <c r="P115" i="11"/>
  <c r="Q115" i="11" s="1"/>
  <c r="R115" i="11"/>
  <c r="S115" i="11" s="1"/>
  <c r="T115" i="11"/>
  <c r="U115" i="11" s="1"/>
  <c r="V115" i="11"/>
  <c r="W115" i="11" s="1"/>
  <c r="AG115" i="11"/>
  <c r="AI115" i="11"/>
  <c r="AK115" i="11"/>
  <c r="AM115" i="11"/>
  <c r="AO115" i="11"/>
  <c r="AQ115" i="11"/>
  <c r="AS115" i="11"/>
  <c r="AU115" i="11"/>
  <c r="AW115" i="11"/>
  <c r="AY115" i="11"/>
  <c r="BA115" i="11"/>
  <c r="BC115" i="11"/>
  <c r="P116" i="11"/>
  <c r="Q116" i="11" s="1"/>
  <c r="R116" i="11"/>
  <c r="S116" i="11" s="1"/>
  <c r="T116" i="11"/>
  <c r="U116" i="11" s="1"/>
  <c r="V116" i="11"/>
  <c r="W116" i="11" s="1"/>
  <c r="AG116" i="11"/>
  <c r="AI116" i="11"/>
  <c r="AK116" i="11"/>
  <c r="AM116" i="11"/>
  <c r="AO116" i="11"/>
  <c r="AQ116" i="11"/>
  <c r="AS116" i="11"/>
  <c r="AU116" i="11"/>
  <c r="AW116" i="11"/>
  <c r="AY116" i="11"/>
  <c r="BA116" i="11"/>
  <c r="BC116" i="11"/>
  <c r="P117" i="11"/>
  <c r="Q117" i="11" s="1"/>
  <c r="R117" i="11"/>
  <c r="S117" i="11" s="1"/>
  <c r="T117" i="11"/>
  <c r="U117" i="11" s="1"/>
  <c r="V117" i="11"/>
  <c r="W117" i="11"/>
  <c r="AG117" i="11"/>
  <c r="AI117" i="11"/>
  <c r="AK117" i="11"/>
  <c r="AM117" i="11"/>
  <c r="AO117" i="11"/>
  <c r="AQ117" i="11"/>
  <c r="AS117" i="11"/>
  <c r="AU117" i="11"/>
  <c r="AW117" i="11"/>
  <c r="AY117" i="11"/>
  <c r="BA117" i="11"/>
  <c r="BC117" i="11"/>
  <c r="P118" i="11"/>
  <c r="Q118" i="11" s="1"/>
  <c r="R118" i="11"/>
  <c r="S118" i="11" s="1"/>
  <c r="T118" i="11"/>
  <c r="U118" i="11"/>
  <c r="V118" i="11"/>
  <c r="W118" i="11" s="1"/>
  <c r="AG118" i="11"/>
  <c r="AI118" i="11"/>
  <c r="AK118" i="11"/>
  <c r="AM118" i="11"/>
  <c r="AO118" i="11"/>
  <c r="AQ118" i="11"/>
  <c r="AS118" i="11"/>
  <c r="AU118" i="11"/>
  <c r="AW118" i="11"/>
  <c r="AY118" i="11"/>
  <c r="BA118" i="11"/>
  <c r="BC118" i="11"/>
  <c r="P119" i="11"/>
  <c r="Q119" i="11" s="1"/>
  <c r="R119" i="11"/>
  <c r="S119" i="11"/>
  <c r="T119" i="11"/>
  <c r="U119" i="11" s="1"/>
  <c r="V119" i="11"/>
  <c r="W119" i="11" s="1"/>
  <c r="AG119" i="11"/>
  <c r="AI119" i="11"/>
  <c r="AK119" i="11"/>
  <c r="AM119" i="11"/>
  <c r="AO119" i="11"/>
  <c r="AQ119" i="11"/>
  <c r="AS119" i="11"/>
  <c r="AU119" i="11"/>
  <c r="AW119" i="11"/>
  <c r="AY119" i="11"/>
  <c r="BA119" i="11"/>
  <c r="BC119" i="11"/>
  <c r="P120" i="11"/>
  <c r="Q120" i="11" s="1"/>
  <c r="R120" i="11"/>
  <c r="S120" i="11" s="1"/>
  <c r="T120" i="11"/>
  <c r="U120" i="11" s="1"/>
  <c r="V120" i="11"/>
  <c r="W120" i="11" s="1"/>
  <c r="AG120" i="11"/>
  <c r="AI120" i="11"/>
  <c r="AK120" i="11"/>
  <c r="AM120" i="11"/>
  <c r="AO120" i="11"/>
  <c r="AQ120" i="11"/>
  <c r="AS120" i="11"/>
  <c r="AU120" i="11"/>
  <c r="AW120" i="11"/>
  <c r="AY120" i="11"/>
  <c r="BA120" i="11"/>
  <c r="BC120" i="11"/>
  <c r="P121" i="11"/>
  <c r="Q121" i="11" s="1"/>
  <c r="R121" i="11"/>
  <c r="S121" i="11" s="1"/>
  <c r="T121" i="11"/>
  <c r="U121" i="11" s="1"/>
  <c r="V121" i="11"/>
  <c r="W121" i="11" s="1"/>
  <c r="AG121" i="11"/>
  <c r="AI121" i="11"/>
  <c r="AK121" i="11"/>
  <c r="AM121" i="11"/>
  <c r="AO121" i="11"/>
  <c r="AQ121" i="11"/>
  <c r="AS121" i="11"/>
  <c r="AU121" i="11"/>
  <c r="AW121" i="11"/>
  <c r="AY121" i="11"/>
  <c r="BA121" i="11"/>
  <c r="BC121" i="11"/>
  <c r="P123" i="11"/>
  <c r="Q123" i="11" s="1"/>
  <c r="R123" i="11"/>
  <c r="S123" i="11" s="1"/>
  <c r="T123" i="11"/>
  <c r="U123" i="11" s="1"/>
  <c r="V123" i="11"/>
  <c r="W123" i="11" s="1"/>
  <c r="AG123" i="11"/>
  <c r="AI123" i="11"/>
  <c r="AK123" i="11"/>
  <c r="AM123" i="11"/>
  <c r="AO123" i="11"/>
  <c r="AQ123" i="11"/>
  <c r="AS123" i="11"/>
  <c r="AU123" i="11"/>
  <c r="AW123" i="11"/>
  <c r="AY123" i="11"/>
  <c r="BA123" i="11"/>
  <c r="BC123" i="11"/>
  <c r="P124" i="11"/>
  <c r="Q124" i="11" s="1"/>
  <c r="R124" i="11"/>
  <c r="S124" i="11" s="1"/>
  <c r="T124" i="11"/>
  <c r="U124" i="11" s="1"/>
  <c r="V124" i="11"/>
  <c r="W124" i="11" s="1"/>
  <c r="AG124" i="11"/>
  <c r="AI124" i="11"/>
  <c r="AK124" i="11"/>
  <c r="AM124" i="11"/>
  <c r="AO124" i="11"/>
  <c r="AQ124" i="11"/>
  <c r="AS124" i="11"/>
  <c r="AU124" i="11"/>
  <c r="AW124" i="11"/>
  <c r="AY124" i="11"/>
  <c r="BA124" i="11"/>
  <c r="BC124" i="11"/>
  <c r="P125" i="11"/>
  <c r="Q125" i="11" s="1"/>
  <c r="R125" i="11"/>
  <c r="S125" i="11" s="1"/>
  <c r="T125" i="11"/>
  <c r="U125" i="11" s="1"/>
  <c r="V125" i="11"/>
  <c r="W125" i="11" s="1"/>
  <c r="AG125" i="11"/>
  <c r="AI125" i="11"/>
  <c r="AK125" i="11"/>
  <c r="AM125" i="11"/>
  <c r="AO125" i="11"/>
  <c r="AQ125" i="11"/>
  <c r="AS125" i="11"/>
  <c r="AU125" i="11"/>
  <c r="AW125" i="11"/>
  <c r="AY125" i="11"/>
  <c r="BA125" i="11"/>
  <c r="BC125" i="11"/>
  <c r="P127" i="11"/>
  <c r="Q127" i="11" s="1"/>
  <c r="R127" i="11"/>
  <c r="S127" i="11" s="1"/>
  <c r="T127" i="11"/>
  <c r="U127" i="11" s="1"/>
  <c r="V127" i="11"/>
  <c r="W127" i="11" s="1"/>
  <c r="AG127" i="11"/>
  <c r="AI127" i="11"/>
  <c r="AK127" i="11"/>
  <c r="AM127" i="11"/>
  <c r="AO127" i="11"/>
  <c r="AQ127" i="11"/>
  <c r="AS127" i="11"/>
  <c r="AU127" i="11"/>
  <c r="AW127" i="11"/>
  <c r="AY127" i="11"/>
  <c r="BA127" i="11"/>
  <c r="BC127" i="11"/>
  <c r="P128" i="11"/>
  <c r="Q128" i="11" s="1"/>
  <c r="R128" i="11"/>
  <c r="S128" i="11" s="1"/>
  <c r="T128" i="11"/>
  <c r="U128" i="11" s="1"/>
  <c r="V128" i="11"/>
  <c r="W128" i="11" s="1"/>
  <c r="AG128" i="11"/>
  <c r="AI128" i="11"/>
  <c r="AK128" i="11"/>
  <c r="AM128" i="11"/>
  <c r="AO128" i="11"/>
  <c r="AQ128" i="11"/>
  <c r="AS128" i="11"/>
  <c r="AU128" i="11"/>
  <c r="AW128" i="11"/>
  <c r="AY128" i="11"/>
  <c r="BA128" i="11"/>
  <c r="BC128" i="11"/>
  <c r="P129" i="11"/>
  <c r="R129" i="11"/>
  <c r="S129" i="11" s="1"/>
  <c r="T129" i="11"/>
  <c r="U129" i="11" s="1"/>
  <c r="V129" i="11"/>
  <c r="W129" i="11" s="1"/>
  <c r="AG129" i="11"/>
  <c r="AI129" i="11"/>
  <c r="AK129" i="11"/>
  <c r="AM129" i="11"/>
  <c r="AO129" i="11"/>
  <c r="AQ129" i="11"/>
  <c r="AS129" i="11"/>
  <c r="AU129" i="11"/>
  <c r="AW129" i="11"/>
  <c r="AY129" i="11"/>
  <c r="BA129" i="11"/>
  <c r="BC129" i="11"/>
  <c r="P130" i="11"/>
  <c r="Q130" i="11" s="1"/>
  <c r="R130" i="11"/>
  <c r="S130" i="11" s="1"/>
  <c r="T130" i="11"/>
  <c r="U130" i="11" s="1"/>
  <c r="V130" i="11"/>
  <c r="W130" i="11" s="1"/>
  <c r="AG130" i="11"/>
  <c r="AI130" i="11"/>
  <c r="AK130" i="11"/>
  <c r="AM130" i="11"/>
  <c r="AO130" i="11"/>
  <c r="AQ130" i="11"/>
  <c r="AS130" i="11"/>
  <c r="AU130" i="11"/>
  <c r="AW130" i="11"/>
  <c r="AY130" i="11"/>
  <c r="BA130" i="11"/>
  <c r="BC130" i="11"/>
  <c r="P131" i="11"/>
  <c r="R131" i="11"/>
  <c r="S131" i="11" s="1"/>
  <c r="T131" i="11"/>
  <c r="U131" i="11" s="1"/>
  <c r="V131" i="11"/>
  <c r="W131" i="11" s="1"/>
  <c r="AG131" i="11"/>
  <c r="AI131" i="11"/>
  <c r="AK131" i="11"/>
  <c r="AM131" i="11"/>
  <c r="AO131" i="11"/>
  <c r="AQ131" i="11"/>
  <c r="AS131" i="11"/>
  <c r="AU131" i="11"/>
  <c r="AW131" i="11"/>
  <c r="AY131" i="11"/>
  <c r="BA131" i="11"/>
  <c r="BC131" i="11"/>
  <c r="P132" i="11"/>
  <c r="Q132" i="11" s="1"/>
  <c r="R132" i="11"/>
  <c r="S132" i="11" s="1"/>
  <c r="T132" i="11"/>
  <c r="U132" i="11" s="1"/>
  <c r="V132" i="11"/>
  <c r="W132" i="11" s="1"/>
  <c r="AG132" i="11"/>
  <c r="AI132" i="11"/>
  <c r="AK132" i="11"/>
  <c r="AM132" i="11"/>
  <c r="AO132" i="11"/>
  <c r="AQ132" i="11"/>
  <c r="AS132" i="11"/>
  <c r="AU132" i="11"/>
  <c r="AW132" i="11"/>
  <c r="AY132" i="11"/>
  <c r="BA132" i="11"/>
  <c r="BC132" i="11"/>
  <c r="P134" i="11"/>
  <c r="R134" i="11"/>
  <c r="S134" i="11" s="1"/>
  <c r="T134" i="11"/>
  <c r="U134" i="11" s="1"/>
  <c r="V134" i="11"/>
  <c r="W134" i="11" s="1"/>
  <c r="AG134" i="11"/>
  <c r="AI134" i="11"/>
  <c r="AK134" i="11"/>
  <c r="AM134" i="11"/>
  <c r="AO134" i="11"/>
  <c r="AQ134" i="11"/>
  <c r="AS134" i="11"/>
  <c r="AU134" i="11"/>
  <c r="AW134" i="11"/>
  <c r="AY134" i="11"/>
  <c r="BA134" i="11"/>
  <c r="BC134" i="11"/>
  <c r="P135" i="11"/>
  <c r="R135" i="11"/>
  <c r="S135" i="11" s="1"/>
  <c r="T135" i="11"/>
  <c r="U135" i="11" s="1"/>
  <c r="V135" i="11"/>
  <c r="W135" i="11" s="1"/>
  <c r="AG135" i="11"/>
  <c r="AI135" i="11"/>
  <c r="AK135" i="11"/>
  <c r="AM135" i="11"/>
  <c r="AO135" i="11"/>
  <c r="AQ135" i="11"/>
  <c r="AS135" i="11"/>
  <c r="AU135" i="11"/>
  <c r="AW135" i="11"/>
  <c r="AY135" i="11"/>
  <c r="BA135" i="11"/>
  <c r="BC135" i="11"/>
  <c r="P136" i="11"/>
  <c r="R136" i="11"/>
  <c r="S136" i="11" s="1"/>
  <c r="T136" i="11"/>
  <c r="U136" i="11" s="1"/>
  <c r="V136" i="11"/>
  <c r="W136" i="11" s="1"/>
  <c r="AG136" i="11"/>
  <c r="AI136" i="11"/>
  <c r="AK136" i="11"/>
  <c r="AM136" i="11"/>
  <c r="AO136" i="11"/>
  <c r="AQ136" i="11"/>
  <c r="AS136" i="11"/>
  <c r="AU136" i="11"/>
  <c r="AW136" i="11"/>
  <c r="AY136" i="11"/>
  <c r="BA136" i="11"/>
  <c r="BC136" i="11"/>
  <c r="P137" i="11"/>
  <c r="Q137" i="11" s="1"/>
  <c r="R137" i="11"/>
  <c r="S137" i="11" s="1"/>
  <c r="T137" i="11"/>
  <c r="U137" i="11" s="1"/>
  <c r="V137" i="11"/>
  <c r="W137" i="11" s="1"/>
  <c r="AG137" i="11"/>
  <c r="AI137" i="11"/>
  <c r="AK137" i="11"/>
  <c r="AM137" i="11"/>
  <c r="AO137" i="11"/>
  <c r="AQ137" i="11"/>
  <c r="AS137" i="11"/>
  <c r="AU137" i="11"/>
  <c r="AW137" i="11"/>
  <c r="AY137" i="11"/>
  <c r="BA137" i="11"/>
  <c r="BC137" i="11"/>
  <c r="P139" i="11"/>
  <c r="R139" i="11"/>
  <c r="S139" i="11" s="1"/>
  <c r="T139" i="11"/>
  <c r="U139" i="11" s="1"/>
  <c r="V139" i="11"/>
  <c r="W139" i="11" s="1"/>
  <c r="AG139" i="11"/>
  <c r="AI139" i="11"/>
  <c r="AK139" i="11"/>
  <c r="AM139" i="11"/>
  <c r="AO139" i="11"/>
  <c r="AQ139" i="11"/>
  <c r="AS139" i="11"/>
  <c r="AU139" i="11"/>
  <c r="AW139" i="11"/>
  <c r="AY139" i="11"/>
  <c r="BA139" i="11"/>
  <c r="BC139" i="11"/>
  <c r="P142" i="11"/>
  <c r="Q142" i="11" s="1"/>
  <c r="R142" i="11"/>
  <c r="S142" i="11" s="1"/>
  <c r="T142" i="11"/>
  <c r="U142" i="11" s="1"/>
  <c r="V142" i="11"/>
  <c r="W142" i="11" s="1"/>
  <c r="AG142" i="11"/>
  <c r="AI142" i="11"/>
  <c r="AK142" i="11"/>
  <c r="AM142" i="11"/>
  <c r="AO142" i="11"/>
  <c r="AQ142" i="11"/>
  <c r="AS142" i="11"/>
  <c r="AU142" i="11"/>
  <c r="AW142" i="11"/>
  <c r="AY142" i="11"/>
  <c r="BA142" i="11"/>
  <c r="BC142" i="11"/>
  <c r="P143" i="11"/>
  <c r="R143" i="11"/>
  <c r="S143" i="11" s="1"/>
  <c r="T143" i="11"/>
  <c r="U143" i="11" s="1"/>
  <c r="V143" i="11"/>
  <c r="W143" i="11" s="1"/>
  <c r="AG143" i="11"/>
  <c r="AI143" i="11"/>
  <c r="AK143" i="11"/>
  <c r="AM143" i="11"/>
  <c r="AO143" i="11"/>
  <c r="AQ143" i="11"/>
  <c r="AS143" i="11"/>
  <c r="AU143" i="11"/>
  <c r="AW143" i="11"/>
  <c r="AY143" i="11"/>
  <c r="BA143" i="11"/>
  <c r="BC143" i="11"/>
  <c r="P144" i="11"/>
  <c r="Q144" i="11" s="1"/>
  <c r="R144" i="11"/>
  <c r="S144" i="11" s="1"/>
  <c r="T144" i="11"/>
  <c r="U144" i="11" s="1"/>
  <c r="V144" i="11"/>
  <c r="W144" i="11" s="1"/>
  <c r="AG144" i="11"/>
  <c r="AI144" i="11"/>
  <c r="AK144" i="11"/>
  <c r="AM144" i="11"/>
  <c r="AO144" i="11"/>
  <c r="AQ144" i="11"/>
  <c r="AS144" i="11"/>
  <c r="AU144" i="11"/>
  <c r="AW144" i="11"/>
  <c r="AY144" i="11"/>
  <c r="BA144" i="11"/>
  <c r="BC144" i="11"/>
  <c r="P145" i="11"/>
  <c r="R145" i="11"/>
  <c r="S145" i="11" s="1"/>
  <c r="T145" i="11"/>
  <c r="U145" i="11" s="1"/>
  <c r="V145" i="11"/>
  <c r="W145" i="11" s="1"/>
  <c r="AG145" i="11"/>
  <c r="AI145" i="11"/>
  <c r="AK145" i="11"/>
  <c r="AM145" i="11"/>
  <c r="AO145" i="11"/>
  <c r="AQ145" i="11"/>
  <c r="AS145" i="11"/>
  <c r="AU145" i="11"/>
  <c r="AW145" i="11"/>
  <c r="AY145" i="11"/>
  <c r="BA145" i="11"/>
  <c r="BC145" i="11"/>
  <c r="P146" i="11"/>
  <c r="R146" i="11"/>
  <c r="S146" i="11" s="1"/>
  <c r="T146" i="11"/>
  <c r="U146" i="11" s="1"/>
  <c r="V146" i="11"/>
  <c r="W146" i="11" s="1"/>
  <c r="AG146" i="11"/>
  <c r="AI146" i="11"/>
  <c r="AK146" i="11"/>
  <c r="AM146" i="11"/>
  <c r="AO146" i="11"/>
  <c r="AQ146" i="11"/>
  <c r="AS146" i="11"/>
  <c r="AU146" i="11"/>
  <c r="AW146" i="11"/>
  <c r="AY146" i="11"/>
  <c r="BA146" i="11"/>
  <c r="BC146" i="11"/>
  <c r="P147" i="11"/>
  <c r="R147" i="11"/>
  <c r="S147" i="11" s="1"/>
  <c r="T147" i="11"/>
  <c r="U147" i="11" s="1"/>
  <c r="V147" i="11"/>
  <c r="W147" i="11" s="1"/>
  <c r="AG147" i="11"/>
  <c r="AI147" i="11"/>
  <c r="AK147" i="11"/>
  <c r="AM147" i="11"/>
  <c r="AO147" i="11"/>
  <c r="AQ147" i="11"/>
  <c r="AS147" i="11"/>
  <c r="AU147" i="11"/>
  <c r="AW147" i="11"/>
  <c r="AY147" i="11"/>
  <c r="BA147" i="11"/>
  <c r="BC147" i="11"/>
  <c r="P148" i="11"/>
  <c r="Q148" i="11" s="1"/>
  <c r="R148" i="11"/>
  <c r="S148" i="11" s="1"/>
  <c r="T148" i="11"/>
  <c r="U148" i="11" s="1"/>
  <c r="V148" i="11"/>
  <c r="W148" i="11" s="1"/>
  <c r="AG148" i="11"/>
  <c r="AI148" i="11"/>
  <c r="AK148" i="11"/>
  <c r="AM148" i="11"/>
  <c r="AO148" i="11"/>
  <c r="AQ148" i="11"/>
  <c r="AS148" i="11"/>
  <c r="AU148" i="11"/>
  <c r="AW148" i="11"/>
  <c r="AY148" i="11"/>
  <c r="BA148" i="11"/>
  <c r="BC148" i="11"/>
  <c r="P149" i="11"/>
  <c r="Q149" i="11" s="1"/>
  <c r="R149" i="11"/>
  <c r="S149" i="11" s="1"/>
  <c r="T149" i="11"/>
  <c r="U149" i="11" s="1"/>
  <c r="V149" i="11"/>
  <c r="W149" i="11" s="1"/>
  <c r="AG149" i="11"/>
  <c r="AI149" i="11"/>
  <c r="AK149" i="11"/>
  <c r="AM149" i="11"/>
  <c r="AO149" i="11"/>
  <c r="AQ149" i="11"/>
  <c r="AS149" i="11"/>
  <c r="AU149" i="11"/>
  <c r="AW149" i="11"/>
  <c r="AY149" i="11"/>
  <c r="BA149" i="11"/>
  <c r="BC149" i="11"/>
  <c r="P150" i="11"/>
  <c r="Q150" i="11" s="1"/>
  <c r="R150" i="11"/>
  <c r="S150" i="11" s="1"/>
  <c r="T150" i="11"/>
  <c r="U150" i="11" s="1"/>
  <c r="V150" i="11"/>
  <c r="W150" i="11" s="1"/>
  <c r="AG150" i="11"/>
  <c r="AI150" i="11"/>
  <c r="AK150" i="11"/>
  <c r="AM150" i="11"/>
  <c r="AO150" i="11"/>
  <c r="AQ150" i="11"/>
  <c r="AS150" i="11"/>
  <c r="AU150" i="11"/>
  <c r="AW150" i="11"/>
  <c r="AY150" i="11"/>
  <c r="BA150" i="11"/>
  <c r="BC150" i="11"/>
  <c r="P151" i="11"/>
  <c r="Q151" i="11" s="1"/>
  <c r="R151" i="11"/>
  <c r="S151" i="11" s="1"/>
  <c r="T151" i="11"/>
  <c r="U151" i="11" s="1"/>
  <c r="V151" i="11"/>
  <c r="W151" i="11" s="1"/>
  <c r="AG151" i="11"/>
  <c r="AI151" i="11"/>
  <c r="AK151" i="11"/>
  <c r="AM151" i="11"/>
  <c r="AO151" i="11"/>
  <c r="AQ151" i="11"/>
  <c r="AS151" i="11"/>
  <c r="AU151" i="11"/>
  <c r="AW151" i="11"/>
  <c r="AY151" i="11"/>
  <c r="BA151" i="11"/>
  <c r="BC151" i="11"/>
  <c r="P152" i="11"/>
  <c r="R152" i="11"/>
  <c r="S152" i="11" s="1"/>
  <c r="T152" i="11"/>
  <c r="U152" i="11" s="1"/>
  <c r="V152" i="11"/>
  <c r="W152" i="11" s="1"/>
  <c r="AG152" i="11"/>
  <c r="AI152" i="11"/>
  <c r="AK152" i="11"/>
  <c r="AM152" i="11"/>
  <c r="AO152" i="11"/>
  <c r="AQ152" i="11"/>
  <c r="AS152" i="11"/>
  <c r="AU152" i="11"/>
  <c r="AW152" i="11"/>
  <c r="AY152" i="11"/>
  <c r="BA152" i="11"/>
  <c r="BC152" i="11"/>
  <c r="P153" i="11"/>
  <c r="Q153" i="11" s="1"/>
  <c r="R153" i="11"/>
  <c r="S153" i="11" s="1"/>
  <c r="T153" i="11"/>
  <c r="U153" i="11" s="1"/>
  <c r="V153" i="11"/>
  <c r="W153" i="11" s="1"/>
  <c r="AG153" i="11"/>
  <c r="AI153" i="11"/>
  <c r="AK153" i="11"/>
  <c r="AM153" i="11"/>
  <c r="AO153" i="11"/>
  <c r="AQ153" i="11"/>
  <c r="AS153" i="11"/>
  <c r="AU153" i="11"/>
  <c r="AW153" i="11"/>
  <c r="AY153" i="11"/>
  <c r="BA153" i="11"/>
  <c r="BC153" i="11"/>
  <c r="P154" i="11"/>
  <c r="Q154" i="11" s="1"/>
  <c r="R154" i="11"/>
  <c r="S154" i="11" s="1"/>
  <c r="T154" i="11"/>
  <c r="U154" i="11" s="1"/>
  <c r="V154" i="11"/>
  <c r="AG154" i="11"/>
  <c r="AI154" i="11"/>
  <c r="AK154" i="11"/>
  <c r="AM154" i="11"/>
  <c r="AO154" i="11"/>
  <c r="AQ154" i="11"/>
  <c r="AS154" i="11"/>
  <c r="AU154" i="11"/>
  <c r="AW154" i="11"/>
  <c r="AY154" i="11"/>
  <c r="BA154" i="11"/>
  <c r="BC154" i="11"/>
  <c r="P155" i="11"/>
  <c r="Q155" i="11" s="1"/>
  <c r="R155" i="11"/>
  <c r="S155" i="11" s="1"/>
  <c r="T155" i="11"/>
  <c r="U155" i="11" s="1"/>
  <c r="V155" i="11"/>
  <c r="W155" i="11" s="1"/>
  <c r="AG155" i="11"/>
  <c r="AI155" i="11"/>
  <c r="AK155" i="11"/>
  <c r="AM155" i="11"/>
  <c r="AO155" i="11"/>
  <c r="AQ155" i="11"/>
  <c r="AS155" i="11"/>
  <c r="AU155" i="11"/>
  <c r="AW155" i="11"/>
  <c r="AY155" i="11"/>
  <c r="BA155" i="11"/>
  <c r="BC155" i="11"/>
  <c r="P156" i="11"/>
  <c r="Q156" i="11" s="1"/>
  <c r="R156" i="11"/>
  <c r="S156" i="11" s="1"/>
  <c r="T156" i="11"/>
  <c r="U156" i="11" s="1"/>
  <c r="V156" i="11"/>
  <c r="W156" i="11" s="1"/>
  <c r="AG156" i="11"/>
  <c r="AI156" i="11"/>
  <c r="AK156" i="11"/>
  <c r="AM156" i="11"/>
  <c r="AO156" i="11"/>
  <c r="AQ156" i="11"/>
  <c r="AS156" i="11"/>
  <c r="AU156" i="11"/>
  <c r="AW156" i="11"/>
  <c r="AY156" i="11"/>
  <c r="BA156" i="11"/>
  <c r="BC156" i="11"/>
  <c r="P157" i="11"/>
  <c r="Q157" i="11" s="1"/>
  <c r="R157" i="11"/>
  <c r="S157" i="11" s="1"/>
  <c r="T157" i="11"/>
  <c r="U157" i="11" s="1"/>
  <c r="V157" i="11"/>
  <c r="W157" i="11" s="1"/>
  <c r="AG157" i="11"/>
  <c r="AI157" i="11"/>
  <c r="AK157" i="11"/>
  <c r="AM157" i="11"/>
  <c r="AO157" i="11"/>
  <c r="AQ157" i="11"/>
  <c r="AS157" i="11"/>
  <c r="AU157" i="11"/>
  <c r="AW157" i="11"/>
  <c r="AY157" i="11"/>
  <c r="BA157" i="11"/>
  <c r="BC157" i="11"/>
  <c r="P158" i="11"/>
  <c r="Q158" i="11" s="1"/>
  <c r="R158" i="11"/>
  <c r="S158" i="11" s="1"/>
  <c r="T158" i="11"/>
  <c r="U158" i="11" s="1"/>
  <c r="V158" i="11"/>
  <c r="W158" i="11" s="1"/>
  <c r="AG158" i="11"/>
  <c r="AI158" i="11"/>
  <c r="AK158" i="11"/>
  <c r="AM158" i="11"/>
  <c r="AO158" i="11"/>
  <c r="AQ158" i="11"/>
  <c r="AS158" i="11"/>
  <c r="AU158" i="11"/>
  <c r="AW158" i="11"/>
  <c r="AY158" i="11"/>
  <c r="BA158" i="11"/>
  <c r="BC158" i="11"/>
  <c r="P160" i="11"/>
  <c r="Q160" i="11" s="1"/>
  <c r="R160" i="11"/>
  <c r="S160" i="11" s="1"/>
  <c r="T160" i="11"/>
  <c r="U160" i="11" s="1"/>
  <c r="V160" i="11"/>
  <c r="W160" i="11" s="1"/>
  <c r="AG160" i="11"/>
  <c r="AI160" i="11"/>
  <c r="AK160" i="11"/>
  <c r="AM160" i="11"/>
  <c r="AO160" i="11"/>
  <c r="AQ160" i="11"/>
  <c r="AS160" i="11"/>
  <c r="AU160" i="11"/>
  <c r="AW160" i="11"/>
  <c r="AY160" i="11"/>
  <c r="BA160" i="11"/>
  <c r="BC160" i="11"/>
  <c r="P161" i="11"/>
  <c r="Q161" i="11" s="1"/>
  <c r="R161" i="11"/>
  <c r="S161" i="11" s="1"/>
  <c r="T161" i="11"/>
  <c r="U161" i="11" s="1"/>
  <c r="V161" i="11"/>
  <c r="W161" i="11" s="1"/>
  <c r="AG161" i="11"/>
  <c r="AI161" i="11"/>
  <c r="AK161" i="11"/>
  <c r="AM161" i="11"/>
  <c r="AO161" i="11"/>
  <c r="AQ161" i="11"/>
  <c r="AS161" i="11"/>
  <c r="AU161" i="11"/>
  <c r="AW161" i="11"/>
  <c r="AY161" i="11"/>
  <c r="BA161" i="11"/>
  <c r="BC161" i="11"/>
  <c r="P162" i="11"/>
  <c r="Q162" i="11" s="1"/>
  <c r="R162" i="11"/>
  <c r="S162" i="11" s="1"/>
  <c r="T162" i="11"/>
  <c r="U162" i="11" s="1"/>
  <c r="V162" i="11"/>
  <c r="W162" i="11" s="1"/>
  <c r="AG162" i="11"/>
  <c r="AI162" i="11"/>
  <c r="AK162" i="11"/>
  <c r="AM162" i="11"/>
  <c r="AO162" i="11"/>
  <c r="AQ162" i="11"/>
  <c r="AS162" i="11"/>
  <c r="AU162" i="11"/>
  <c r="AW162" i="11"/>
  <c r="AY162" i="11"/>
  <c r="BA162" i="11"/>
  <c r="BC162" i="11"/>
  <c r="P163" i="11"/>
  <c r="Q163" i="11" s="1"/>
  <c r="R163" i="11"/>
  <c r="S163" i="11" s="1"/>
  <c r="T163" i="11"/>
  <c r="U163" i="11" s="1"/>
  <c r="V163" i="11"/>
  <c r="W163" i="11" s="1"/>
  <c r="AG163" i="11"/>
  <c r="AI163" i="11"/>
  <c r="AK163" i="11"/>
  <c r="AM163" i="11"/>
  <c r="AO163" i="11"/>
  <c r="AQ163" i="11"/>
  <c r="AS163" i="11"/>
  <c r="AU163" i="11"/>
  <c r="AW163" i="11"/>
  <c r="AY163" i="11"/>
  <c r="BA163" i="11"/>
  <c r="BC163" i="11"/>
  <c r="P164" i="11"/>
  <c r="Q164" i="11" s="1"/>
  <c r="R164" i="11"/>
  <c r="S164" i="11" s="1"/>
  <c r="T164" i="11"/>
  <c r="U164" i="11" s="1"/>
  <c r="V164" i="11"/>
  <c r="W164" i="11" s="1"/>
  <c r="AG164" i="11"/>
  <c r="AI164" i="11"/>
  <c r="AK164" i="11"/>
  <c r="AM164" i="11"/>
  <c r="AO164" i="11"/>
  <c r="AQ164" i="11"/>
  <c r="AS164" i="11"/>
  <c r="AU164" i="11"/>
  <c r="AW164" i="11"/>
  <c r="AY164" i="11"/>
  <c r="BA164" i="11"/>
  <c r="BC164" i="11"/>
  <c r="P165" i="11"/>
  <c r="Q165" i="11" s="1"/>
  <c r="R165" i="11"/>
  <c r="S165" i="11" s="1"/>
  <c r="T165" i="11"/>
  <c r="U165" i="11" s="1"/>
  <c r="V165" i="11"/>
  <c r="W165" i="11" s="1"/>
  <c r="AG165" i="11"/>
  <c r="AI165" i="11"/>
  <c r="AK165" i="11"/>
  <c r="AM165" i="11"/>
  <c r="AO165" i="11"/>
  <c r="AQ165" i="11"/>
  <c r="AS165" i="11"/>
  <c r="AU165" i="11"/>
  <c r="AW165" i="11"/>
  <c r="AY165" i="11"/>
  <c r="BA165" i="11"/>
  <c r="BC165" i="11"/>
  <c r="P166" i="11"/>
  <c r="Q166" i="11" s="1"/>
  <c r="R166" i="11"/>
  <c r="S166" i="11" s="1"/>
  <c r="T166" i="11"/>
  <c r="U166" i="11" s="1"/>
  <c r="V166" i="11"/>
  <c r="W166" i="11" s="1"/>
  <c r="AG166" i="11"/>
  <c r="AI166" i="11"/>
  <c r="AK166" i="11"/>
  <c r="AM166" i="11"/>
  <c r="AO166" i="11"/>
  <c r="AQ166" i="11"/>
  <c r="AS166" i="11"/>
  <c r="AU166" i="11"/>
  <c r="AW166" i="11"/>
  <c r="AY166" i="11"/>
  <c r="BA166" i="11"/>
  <c r="BC166" i="11"/>
  <c r="P167" i="11"/>
  <c r="Q167" i="11" s="1"/>
  <c r="R167" i="11"/>
  <c r="S167" i="11" s="1"/>
  <c r="T167" i="11"/>
  <c r="U167" i="11" s="1"/>
  <c r="V167" i="11"/>
  <c r="W167" i="11" s="1"/>
  <c r="AG167" i="11"/>
  <c r="AI167" i="11"/>
  <c r="AK167" i="11"/>
  <c r="AM167" i="11"/>
  <c r="AO167" i="11"/>
  <c r="AQ167" i="11"/>
  <c r="AS167" i="11"/>
  <c r="AU167" i="11"/>
  <c r="AW167" i="11"/>
  <c r="AY167" i="11"/>
  <c r="BA167" i="11"/>
  <c r="BC167" i="11"/>
  <c r="P168" i="11"/>
  <c r="Q168" i="11" s="1"/>
  <c r="R168" i="11"/>
  <c r="S168" i="11" s="1"/>
  <c r="T168" i="11"/>
  <c r="U168" i="11" s="1"/>
  <c r="V168" i="11"/>
  <c r="W168" i="11" s="1"/>
  <c r="AG168" i="11"/>
  <c r="AI168" i="11"/>
  <c r="AK168" i="11"/>
  <c r="AM168" i="11"/>
  <c r="AO168" i="11"/>
  <c r="AQ168" i="11"/>
  <c r="AS168" i="11"/>
  <c r="AU168" i="11"/>
  <c r="AW168" i="11"/>
  <c r="AY168" i="11"/>
  <c r="BA168" i="11"/>
  <c r="BC168" i="11"/>
  <c r="P169" i="11"/>
  <c r="Q169" i="11" s="1"/>
  <c r="R169" i="11"/>
  <c r="S169" i="11" s="1"/>
  <c r="T169" i="11"/>
  <c r="U169" i="11" s="1"/>
  <c r="V169" i="11"/>
  <c r="W169" i="11" s="1"/>
  <c r="AG169" i="11"/>
  <c r="AI169" i="11"/>
  <c r="AK169" i="11"/>
  <c r="AM169" i="11"/>
  <c r="AO169" i="11"/>
  <c r="AQ169" i="11"/>
  <c r="AS169" i="11"/>
  <c r="AU169" i="11"/>
  <c r="AW169" i="11"/>
  <c r="AY169" i="11"/>
  <c r="BA169" i="11"/>
  <c r="BC169" i="11"/>
  <c r="P170" i="11"/>
  <c r="Q170" i="11" s="1"/>
  <c r="R170" i="11"/>
  <c r="S170" i="11" s="1"/>
  <c r="T170" i="11"/>
  <c r="U170" i="11" s="1"/>
  <c r="V170" i="11"/>
  <c r="W170" i="11" s="1"/>
  <c r="AG170" i="11"/>
  <c r="AI170" i="11"/>
  <c r="AK170" i="11"/>
  <c r="AM170" i="11"/>
  <c r="AO170" i="11"/>
  <c r="AQ170" i="11"/>
  <c r="AS170" i="11"/>
  <c r="AU170" i="11"/>
  <c r="AW170" i="11"/>
  <c r="AY170" i="11"/>
  <c r="BA170" i="11"/>
  <c r="BC170" i="11"/>
  <c r="P171" i="11"/>
  <c r="Q171" i="11" s="1"/>
  <c r="R171" i="11"/>
  <c r="S171" i="11" s="1"/>
  <c r="T171" i="11"/>
  <c r="U171" i="11" s="1"/>
  <c r="V171" i="11"/>
  <c r="W171" i="11" s="1"/>
  <c r="AG171" i="11"/>
  <c r="AI171" i="11"/>
  <c r="AK171" i="11"/>
  <c r="AM171" i="11"/>
  <c r="AO171" i="11"/>
  <c r="AQ171" i="11"/>
  <c r="AS171" i="11"/>
  <c r="AU171" i="11"/>
  <c r="AW171" i="11"/>
  <c r="AY171" i="11"/>
  <c r="BA171" i="11"/>
  <c r="BC171" i="11"/>
  <c r="P172" i="11"/>
  <c r="Q172" i="11" s="1"/>
  <c r="R172" i="11"/>
  <c r="S172" i="11" s="1"/>
  <c r="T172" i="11"/>
  <c r="U172" i="11" s="1"/>
  <c r="V172" i="11"/>
  <c r="W172" i="11" s="1"/>
  <c r="AG172" i="11"/>
  <c r="AI172" i="11"/>
  <c r="AK172" i="11"/>
  <c r="AM172" i="11"/>
  <c r="AO172" i="11"/>
  <c r="AQ172" i="11"/>
  <c r="AS172" i="11"/>
  <c r="AU172" i="11"/>
  <c r="AW172" i="11"/>
  <c r="AY172" i="11"/>
  <c r="BA172" i="11"/>
  <c r="BC172" i="11"/>
  <c r="P173" i="11"/>
  <c r="Q173" i="11" s="1"/>
  <c r="R173" i="11"/>
  <c r="S173" i="11" s="1"/>
  <c r="T173" i="11"/>
  <c r="U173" i="11" s="1"/>
  <c r="V173" i="11"/>
  <c r="W173" i="11" s="1"/>
  <c r="AG173" i="11"/>
  <c r="AI173" i="11"/>
  <c r="AK173" i="11"/>
  <c r="AM173" i="11"/>
  <c r="AO173" i="11"/>
  <c r="AQ173" i="11"/>
  <c r="AS173" i="11"/>
  <c r="AU173" i="11"/>
  <c r="AW173" i="11"/>
  <c r="AY173" i="11"/>
  <c r="BA173" i="11"/>
  <c r="BC173" i="11"/>
  <c r="P174" i="11"/>
  <c r="Q174" i="11" s="1"/>
  <c r="R174" i="11"/>
  <c r="S174" i="11" s="1"/>
  <c r="T174" i="11"/>
  <c r="U174" i="11" s="1"/>
  <c r="V174" i="11"/>
  <c r="W174" i="11" s="1"/>
  <c r="AG174" i="11"/>
  <c r="AI174" i="11"/>
  <c r="AK174" i="11"/>
  <c r="AM174" i="11"/>
  <c r="AO174" i="11"/>
  <c r="AQ174" i="11"/>
  <c r="AS174" i="11"/>
  <c r="AU174" i="11"/>
  <c r="AW174" i="11"/>
  <c r="AY174" i="11"/>
  <c r="BA174" i="11"/>
  <c r="BC174" i="11"/>
  <c r="P175" i="11"/>
  <c r="Q175" i="11" s="1"/>
  <c r="R175" i="11"/>
  <c r="S175" i="11" s="1"/>
  <c r="T175" i="11"/>
  <c r="U175" i="11" s="1"/>
  <c r="V175" i="11"/>
  <c r="W175" i="11" s="1"/>
  <c r="AG175" i="11"/>
  <c r="AI175" i="11"/>
  <c r="AK175" i="11"/>
  <c r="AM175" i="11"/>
  <c r="AO175" i="11"/>
  <c r="AQ175" i="11"/>
  <c r="AS175" i="11"/>
  <c r="AU175" i="11"/>
  <c r="AW175" i="11"/>
  <c r="AY175" i="11"/>
  <c r="BA175" i="11"/>
  <c r="BC175" i="11"/>
  <c r="P176" i="11"/>
  <c r="Q176" i="11" s="1"/>
  <c r="R176" i="11"/>
  <c r="S176" i="11" s="1"/>
  <c r="T176" i="11"/>
  <c r="U176" i="11" s="1"/>
  <c r="V176" i="11"/>
  <c r="W176" i="11" s="1"/>
  <c r="AG176" i="11"/>
  <c r="AI176" i="11"/>
  <c r="AK176" i="11"/>
  <c r="AM176" i="11"/>
  <c r="AO176" i="11"/>
  <c r="AQ176" i="11"/>
  <c r="AS176" i="11"/>
  <c r="AU176" i="11"/>
  <c r="AW176" i="11"/>
  <c r="AY176" i="11"/>
  <c r="BA176" i="11"/>
  <c r="BC176" i="11"/>
  <c r="P177" i="11"/>
  <c r="Q177" i="11" s="1"/>
  <c r="R177" i="11"/>
  <c r="S177" i="11" s="1"/>
  <c r="T177" i="11"/>
  <c r="U177" i="11" s="1"/>
  <c r="V177" i="11"/>
  <c r="W177" i="11" s="1"/>
  <c r="AG177" i="11"/>
  <c r="AI177" i="11"/>
  <c r="AK177" i="11"/>
  <c r="AM177" i="11"/>
  <c r="AO177" i="11"/>
  <c r="AQ177" i="11"/>
  <c r="AS177" i="11"/>
  <c r="AU177" i="11"/>
  <c r="AW177" i="11"/>
  <c r="AY177" i="11"/>
  <c r="BA177" i="11"/>
  <c r="BC177" i="11"/>
  <c r="P178" i="11"/>
  <c r="Q178" i="11" s="1"/>
  <c r="R178" i="11"/>
  <c r="S178" i="11" s="1"/>
  <c r="T178" i="11"/>
  <c r="U178" i="11" s="1"/>
  <c r="V178" i="11"/>
  <c r="W178" i="11" s="1"/>
  <c r="AG178" i="11"/>
  <c r="AI178" i="11"/>
  <c r="AK178" i="11"/>
  <c r="AM178" i="11"/>
  <c r="AO178" i="11"/>
  <c r="AQ178" i="11"/>
  <c r="AS178" i="11"/>
  <c r="AU178" i="11"/>
  <c r="AW178" i="11"/>
  <c r="AY178" i="11"/>
  <c r="BA178" i="11"/>
  <c r="BC178" i="11"/>
  <c r="P180" i="11"/>
  <c r="Q180" i="11" s="1"/>
  <c r="R180" i="11"/>
  <c r="S180" i="11" s="1"/>
  <c r="T180" i="11"/>
  <c r="U180" i="11" s="1"/>
  <c r="V180" i="11"/>
  <c r="W180" i="11" s="1"/>
  <c r="AG180" i="11"/>
  <c r="AI180" i="11"/>
  <c r="AK180" i="11"/>
  <c r="AM180" i="11"/>
  <c r="AO180" i="11"/>
  <c r="AQ180" i="11"/>
  <c r="AS180" i="11"/>
  <c r="AU180" i="11"/>
  <c r="AW180" i="11"/>
  <c r="AY180" i="11"/>
  <c r="BA180" i="11"/>
  <c r="BC180" i="11"/>
  <c r="P181" i="11"/>
  <c r="Q181" i="11" s="1"/>
  <c r="R181" i="11"/>
  <c r="S181" i="11" s="1"/>
  <c r="T181" i="11"/>
  <c r="U181" i="11" s="1"/>
  <c r="V181" i="11"/>
  <c r="W181" i="11" s="1"/>
  <c r="AG181" i="11"/>
  <c r="AI181" i="11"/>
  <c r="AK181" i="11"/>
  <c r="AM181" i="11"/>
  <c r="AO181" i="11"/>
  <c r="AQ181" i="11"/>
  <c r="AS181" i="11"/>
  <c r="AU181" i="11"/>
  <c r="AW181" i="11"/>
  <c r="AY181" i="11"/>
  <c r="BA181" i="11"/>
  <c r="BC181" i="11"/>
  <c r="P182" i="11"/>
  <c r="Q182" i="11" s="1"/>
  <c r="R182" i="11"/>
  <c r="S182" i="11" s="1"/>
  <c r="T182" i="11"/>
  <c r="U182" i="11" s="1"/>
  <c r="V182" i="11"/>
  <c r="W182" i="11" s="1"/>
  <c r="AG182" i="11"/>
  <c r="AI182" i="11"/>
  <c r="AK182" i="11"/>
  <c r="AM182" i="11"/>
  <c r="AO182" i="11"/>
  <c r="AQ182" i="11"/>
  <c r="AS182" i="11"/>
  <c r="AU182" i="11"/>
  <c r="AW182" i="11"/>
  <c r="AY182" i="11"/>
  <c r="BA182" i="11"/>
  <c r="BC182" i="11"/>
  <c r="P183" i="11"/>
  <c r="Q183" i="11" s="1"/>
  <c r="R183" i="11"/>
  <c r="S183" i="11" s="1"/>
  <c r="T183" i="11"/>
  <c r="U183" i="11" s="1"/>
  <c r="V183" i="11"/>
  <c r="W183" i="11" s="1"/>
  <c r="AG183" i="11"/>
  <c r="AI183" i="11"/>
  <c r="AK183" i="11"/>
  <c r="AM183" i="11"/>
  <c r="AO183" i="11"/>
  <c r="AQ183" i="11"/>
  <c r="AS183" i="11"/>
  <c r="AU183" i="11"/>
  <c r="AW183" i="11"/>
  <c r="AY183" i="11"/>
  <c r="BA183" i="11"/>
  <c r="BC183" i="11"/>
  <c r="P184" i="11"/>
  <c r="Q184" i="11" s="1"/>
  <c r="R184" i="11"/>
  <c r="S184" i="11" s="1"/>
  <c r="T184" i="11"/>
  <c r="U184" i="11" s="1"/>
  <c r="V184" i="11"/>
  <c r="W184" i="11" s="1"/>
  <c r="AG184" i="11"/>
  <c r="AI184" i="11"/>
  <c r="AK184" i="11"/>
  <c r="AM184" i="11"/>
  <c r="AO184" i="11"/>
  <c r="AQ184" i="11"/>
  <c r="AS184" i="11"/>
  <c r="AU184" i="11"/>
  <c r="AW184" i="11"/>
  <c r="AY184" i="11"/>
  <c r="BA184" i="11"/>
  <c r="BC184" i="11"/>
  <c r="P185" i="11"/>
  <c r="Q185" i="11" s="1"/>
  <c r="R185" i="11"/>
  <c r="S185" i="11" s="1"/>
  <c r="T185" i="11"/>
  <c r="U185" i="11" s="1"/>
  <c r="V185" i="11"/>
  <c r="W185" i="11" s="1"/>
  <c r="AG185" i="11"/>
  <c r="AI185" i="11"/>
  <c r="AK185" i="11"/>
  <c r="AM185" i="11"/>
  <c r="AO185" i="11"/>
  <c r="AQ185" i="11"/>
  <c r="AS185" i="11"/>
  <c r="AU185" i="11"/>
  <c r="AW185" i="11"/>
  <c r="AY185" i="11"/>
  <c r="BA185" i="11"/>
  <c r="BC185" i="11"/>
  <c r="P186" i="11"/>
  <c r="Q186" i="11" s="1"/>
  <c r="R186" i="11"/>
  <c r="S186" i="11" s="1"/>
  <c r="T186" i="11"/>
  <c r="U186" i="11" s="1"/>
  <c r="V186" i="11"/>
  <c r="W186" i="11" s="1"/>
  <c r="AG186" i="11"/>
  <c r="AI186" i="11"/>
  <c r="AK186" i="11"/>
  <c r="AM186" i="11"/>
  <c r="AO186" i="11"/>
  <c r="AQ186" i="11"/>
  <c r="AS186" i="11"/>
  <c r="AU186" i="11"/>
  <c r="AW186" i="11"/>
  <c r="AY186" i="11"/>
  <c r="BA186" i="11"/>
  <c r="BC186" i="11"/>
  <c r="P187" i="11"/>
  <c r="Q187" i="11" s="1"/>
  <c r="R187" i="11"/>
  <c r="S187" i="11" s="1"/>
  <c r="T187" i="11"/>
  <c r="U187" i="11" s="1"/>
  <c r="V187" i="11"/>
  <c r="W187" i="11" s="1"/>
  <c r="AG187" i="11"/>
  <c r="AI187" i="11"/>
  <c r="AK187" i="11"/>
  <c r="AM187" i="11"/>
  <c r="AO187" i="11"/>
  <c r="AQ187" i="11"/>
  <c r="AS187" i="11"/>
  <c r="AU187" i="11"/>
  <c r="AW187" i="11"/>
  <c r="AY187" i="11"/>
  <c r="BA187" i="11"/>
  <c r="BC187" i="11"/>
  <c r="P188" i="11"/>
  <c r="Q188" i="11" s="1"/>
  <c r="R188" i="11"/>
  <c r="S188" i="11" s="1"/>
  <c r="T188" i="11"/>
  <c r="U188" i="11" s="1"/>
  <c r="V188" i="11"/>
  <c r="W188" i="11" s="1"/>
  <c r="AG188" i="11"/>
  <c r="AI188" i="11"/>
  <c r="AK188" i="11"/>
  <c r="AM188" i="11"/>
  <c r="AO188" i="11"/>
  <c r="AQ188" i="11"/>
  <c r="AS188" i="11"/>
  <c r="AU188" i="11"/>
  <c r="AW188" i="11"/>
  <c r="AY188" i="11"/>
  <c r="BA188" i="11"/>
  <c r="BC188" i="11"/>
  <c r="P189" i="11"/>
  <c r="Q189" i="11" s="1"/>
  <c r="R189" i="11"/>
  <c r="S189" i="11" s="1"/>
  <c r="T189" i="11"/>
  <c r="U189" i="11" s="1"/>
  <c r="V189" i="11"/>
  <c r="W189" i="11" s="1"/>
  <c r="AG189" i="11"/>
  <c r="AI189" i="11"/>
  <c r="AK189" i="11"/>
  <c r="AM189" i="11"/>
  <c r="AO189" i="11"/>
  <c r="AQ189" i="11"/>
  <c r="AS189" i="11"/>
  <c r="AU189" i="11"/>
  <c r="AW189" i="11"/>
  <c r="AY189" i="11"/>
  <c r="BA189" i="11"/>
  <c r="BC189" i="11"/>
  <c r="P190" i="11"/>
  <c r="Q190" i="11" s="1"/>
  <c r="R190" i="11"/>
  <c r="S190" i="11" s="1"/>
  <c r="T190" i="11"/>
  <c r="U190" i="11" s="1"/>
  <c r="V190" i="11"/>
  <c r="W190" i="11" s="1"/>
  <c r="AG190" i="11"/>
  <c r="AI190" i="11"/>
  <c r="AK190" i="11"/>
  <c r="AM190" i="11"/>
  <c r="AO190" i="11"/>
  <c r="AQ190" i="11"/>
  <c r="AS190" i="11"/>
  <c r="AU190" i="11"/>
  <c r="AW190" i="11"/>
  <c r="AY190" i="11"/>
  <c r="BA190" i="11"/>
  <c r="BC190" i="11"/>
  <c r="P191" i="11"/>
  <c r="Q191" i="11" s="1"/>
  <c r="R191" i="11"/>
  <c r="S191" i="11" s="1"/>
  <c r="T191" i="11"/>
  <c r="U191" i="11" s="1"/>
  <c r="V191" i="11"/>
  <c r="W191" i="11" s="1"/>
  <c r="AG191" i="11"/>
  <c r="AI191" i="11"/>
  <c r="AK191" i="11"/>
  <c r="AM191" i="11"/>
  <c r="AO191" i="11"/>
  <c r="AQ191" i="11"/>
  <c r="AS191" i="11"/>
  <c r="AU191" i="11"/>
  <c r="AW191" i="11"/>
  <c r="AY191" i="11"/>
  <c r="BA191" i="11"/>
  <c r="BC191" i="11"/>
  <c r="P192" i="11"/>
  <c r="Q192" i="11" s="1"/>
  <c r="R192" i="11"/>
  <c r="S192" i="11" s="1"/>
  <c r="T192" i="11"/>
  <c r="U192" i="11" s="1"/>
  <c r="V192" i="11"/>
  <c r="W192" i="11" s="1"/>
  <c r="AG192" i="11"/>
  <c r="AI192" i="11"/>
  <c r="AK192" i="11"/>
  <c r="AM192" i="11"/>
  <c r="AO192" i="11"/>
  <c r="AQ192" i="11"/>
  <c r="AS192" i="11"/>
  <c r="AU192" i="11"/>
  <c r="AW192" i="11"/>
  <c r="AY192" i="11"/>
  <c r="BA192" i="11"/>
  <c r="BC192" i="11"/>
  <c r="P193" i="11"/>
  <c r="Q193" i="11" s="1"/>
  <c r="R193" i="11"/>
  <c r="S193" i="11" s="1"/>
  <c r="T193" i="11"/>
  <c r="U193" i="11" s="1"/>
  <c r="V193" i="11"/>
  <c r="W193" i="11" s="1"/>
  <c r="AG193" i="11"/>
  <c r="AI193" i="11"/>
  <c r="AK193" i="11"/>
  <c r="AM193" i="11"/>
  <c r="AO193" i="11"/>
  <c r="AQ193" i="11"/>
  <c r="AS193" i="11"/>
  <c r="AU193" i="11"/>
  <c r="AW193" i="11"/>
  <c r="AY193" i="11"/>
  <c r="BA193" i="11"/>
  <c r="BC193" i="11"/>
  <c r="P194" i="11"/>
  <c r="Q194" i="11" s="1"/>
  <c r="R194" i="11"/>
  <c r="S194" i="11" s="1"/>
  <c r="T194" i="11"/>
  <c r="U194" i="11" s="1"/>
  <c r="V194" i="11"/>
  <c r="W194" i="11" s="1"/>
  <c r="AG194" i="11"/>
  <c r="AI194" i="11"/>
  <c r="AK194" i="11"/>
  <c r="AM194" i="11"/>
  <c r="AO194" i="11"/>
  <c r="AQ194" i="11"/>
  <c r="AS194" i="11"/>
  <c r="AU194" i="11"/>
  <c r="AW194" i="11"/>
  <c r="AY194" i="11"/>
  <c r="BA194" i="11"/>
  <c r="BC194" i="11"/>
  <c r="P195" i="11"/>
  <c r="Q195" i="11" s="1"/>
  <c r="R195" i="11"/>
  <c r="S195" i="11" s="1"/>
  <c r="T195" i="11"/>
  <c r="U195" i="11" s="1"/>
  <c r="V195" i="11"/>
  <c r="W195" i="11" s="1"/>
  <c r="AG195" i="11"/>
  <c r="AI195" i="11"/>
  <c r="AK195" i="11"/>
  <c r="AM195" i="11"/>
  <c r="AO195" i="11"/>
  <c r="AQ195" i="11"/>
  <c r="AS195" i="11"/>
  <c r="AU195" i="11"/>
  <c r="AW195" i="11"/>
  <c r="AY195" i="11"/>
  <c r="BA195" i="11"/>
  <c r="BC195" i="11"/>
  <c r="P196" i="11"/>
  <c r="Q196" i="11" s="1"/>
  <c r="R196" i="11"/>
  <c r="S196" i="11" s="1"/>
  <c r="T196" i="11"/>
  <c r="U196" i="11" s="1"/>
  <c r="V196" i="11"/>
  <c r="W196" i="11" s="1"/>
  <c r="AG196" i="11"/>
  <c r="AI196" i="11"/>
  <c r="AK196" i="11"/>
  <c r="AM196" i="11"/>
  <c r="AO196" i="11"/>
  <c r="AQ196" i="11"/>
  <c r="AS196" i="11"/>
  <c r="AU196" i="11"/>
  <c r="AW196" i="11"/>
  <c r="AY196" i="11"/>
  <c r="BA196" i="11"/>
  <c r="BC196" i="11"/>
  <c r="P197" i="11"/>
  <c r="Q197" i="11" s="1"/>
  <c r="R197" i="11"/>
  <c r="S197" i="11" s="1"/>
  <c r="T197" i="11"/>
  <c r="U197" i="11" s="1"/>
  <c r="V197" i="11"/>
  <c r="W197" i="11" s="1"/>
  <c r="AG197" i="11"/>
  <c r="AI197" i="11"/>
  <c r="AK197" i="11"/>
  <c r="AM197" i="11"/>
  <c r="AO197" i="11"/>
  <c r="AQ197" i="11"/>
  <c r="AS197" i="11"/>
  <c r="AU197" i="11"/>
  <c r="AW197" i="11"/>
  <c r="AY197" i="11"/>
  <c r="BA197" i="11"/>
  <c r="BC197" i="11"/>
  <c r="P198" i="11"/>
  <c r="Q198" i="11" s="1"/>
  <c r="R198" i="11"/>
  <c r="S198" i="11" s="1"/>
  <c r="T198" i="11"/>
  <c r="U198" i="11" s="1"/>
  <c r="V198" i="11"/>
  <c r="W198" i="11" s="1"/>
  <c r="AG198" i="11"/>
  <c r="AI198" i="11"/>
  <c r="AK198" i="11"/>
  <c r="AM198" i="11"/>
  <c r="AO198" i="11"/>
  <c r="AQ198" i="11"/>
  <c r="AS198" i="11"/>
  <c r="AU198" i="11"/>
  <c r="AW198" i="11"/>
  <c r="AY198" i="11"/>
  <c r="BA198" i="11"/>
  <c r="BC198" i="11"/>
  <c r="P199" i="11"/>
  <c r="Q199" i="11" s="1"/>
  <c r="R199" i="11"/>
  <c r="S199" i="11" s="1"/>
  <c r="T199" i="11"/>
  <c r="U199" i="11" s="1"/>
  <c r="V199" i="11"/>
  <c r="W199" i="11" s="1"/>
  <c r="AG199" i="11"/>
  <c r="AI199" i="11"/>
  <c r="AK199" i="11"/>
  <c r="AM199" i="11"/>
  <c r="AO199" i="11"/>
  <c r="AQ199" i="11"/>
  <c r="AS199" i="11"/>
  <c r="AU199" i="11"/>
  <c r="AW199" i="11"/>
  <c r="AY199" i="11"/>
  <c r="BA199" i="11"/>
  <c r="BC199" i="11"/>
  <c r="P200" i="11"/>
  <c r="Q200" i="11" s="1"/>
  <c r="R200" i="11"/>
  <c r="S200" i="11" s="1"/>
  <c r="T200" i="11"/>
  <c r="U200" i="11" s="1"/>
  <c r="V200" i="11"/>
  <c r="W200" i="11" s="1"/>
  <c r="AG200" i="11"/>
  <c r="AI200" i="11"/>
  <c r="AK200" i="11"/>
  <c r="AM200" i="11"/>
  <c r="AO200" i="11"/>
  <c r="AQ200" i="11"/>
  <c r="AS200" i="11"/>
  <c r="AU200" i="11"/>
  <c r="AW200" i="11"/>
  <c r="AY200" i="11"/>
  <c r="BA200" i="11"/>
  <c r="BC200" i="11"/>
  <c r="P201" i="11"/>
  <c r="Q201" i="11" s="1"/>
  <c r="R201" i="11"/>
  <c r="S201" i="11" s="1"/>
  <c r="T201" i="11"/>
  <c r="U201" i="11" s="1"/>
  <c r="V201" i="11"/>
  <c r="W201" i="11" s="1"/>
  <c r="AG201" i="11"/>
  <c r="AI201" i="11"/>
  <c r="AK201" i="11"/>
  <c r="AM201" i="11"/>
  <c r="AO201" i="11"/>
  <c r="AQ201" i="11"/>
  <c r="AS201" i="11"/>
  <c r="AU201" i="11"/>
  <c r="AW201" i="11"/>
  <c r="AY201" i="11"/>
  <c r="BA201" i="11"/>
  <c r="BC201" i="11"/>
  <c r="P202" i="11"/>
  <c r="Q202" i="11" s="1"/>
  <c r="R202" i="11"/>
  <c r="S202" i="11" s="1"/>
  <c r="T202" i="11"/>
  <c r="U202" i="11" s="1"/>
  <c r="V202" i="11"/>
  <c r="W202" i="11" s="1"/>
  <c r="AG202" i="11"/>
  <c r="AI202" i="11"/>
  <c r="AK202" i="11"/>
  <c r="AM202" i="11"/>
  <c r="AO202" i="11"/>
  <c r="AQ202" i="11"/>
  <c r="AS202" i="11"/>
  <c r="AU202" i="11"/>
  <c r="AW202" i="11"/>
  <c r="AY202" i="11"/>
  <c r="BA202" i="11"/>
  <c r="BC202" i="11"/>
  <c r="P204" i="11"/>
  <c r="Q204" i="11" s="1"/>
  <c r="R204" i="11"/>
  <c r="S204" i="11" s="1"/>
  <c r="T204" i="11"/>
  <c r="U204" i="11" s="1"/>
  <c r="V204" i="11"/>
  <c r="W204" i="11" s="1"/>
  <c r="AG204" i="11"/>
  <c r="AI204" i="11"/>
  <c r="AK204" i="11"/>
  <c r="AM204" i="11"/>
  <c r="AO204" i="11"/>
  <c r="AQ204" i="11"/>
  <c r="AS204" i="11"/>
  <c r="AU204" i="11"/>
  <c r="AW204" i="11"/>
  <c r="AY204" i="11"/>
  <c r="BA204" i="11"/>
  <c r="BC204" i="11"/>
  <c r="P205" i="11"/>
  <c r="Q205" i="11" s="1"/>
  <c r="R205" i="11"/>
  <c r="S205" i="11" s="1"/>
  <c r="T205" i="11"/>
  <c r="U205" i="11" s="1"/>
  <c r="V205" i="11"/>
  <c r="W205" i="11" s="1"/>
  <c r="AG205" i="11"/>
  <c r="AI205" i="11"/>
  <c r="AK205" i="11"/>
  <c r="AM205" i="11"/>
  <c r="AO205" i="11"/>
  <c r="AQ205" i="11"/>
  <c r="AS205" i="11"/>
  <c r="AU205" i="11"/>
  <c r="AW205" i="11"/>
  <c r="AY205" i="11"/>
  <c r="BA205" i="11"/>
  <c r="BC205" i="11"/>
  <c r="P206" i="11"/>
  <c r="Q206" i="11" s="1"/>
  <c r="R206" i="11"/>
  <c r="S206" i="11" s="1"/>
  <c r="T206" i="11"/>
  <c r="U206" i="11" s="1"/>
  <c r="V206" i="11"/>
  <c r="W206" i="11" s="1"/>
  <c r="AG206" i="11"/>
  <c r="AI206" i="11"/>
  <c r="AK206" i="11"/>
  <c r="AM206" i="11"/>
  <c r="AO206" i="11"/>
  <c r="AQ206" i="11"/>
  <c r="AS206" i="11"/>
  <c r="AU206" i="11"/>
  <c r="AW206" i="11"/>
  <c r="AY206" i="11"/>
  <c r="BA206" i="11"/>
  <c r="BC206" i="11"/>
  <c r="P207" i="11"/>
  <c r="Q207" i="11" s="1"/>
  <c r="R207" i="11"/>
  <c r="S207" i="11" s="1"/>
  <c r="T207" i="11"/>
  <c r="U207" i="11" s="1"/>
  <c r="V207" i="11"/>
  <c r="W207" i="11" s="1"/>
  <c r="AG207" i="11"/>
  <c r="AI207" i="11"/>
  <c r="AK207" i="11"/>
  <c r="AM207" i="11"/>
  <c r="AO207" i="11"/>
  <c r="AQ207" i="11"/>
  <c r="AS207" i="11"/>
  <c r="AU207" i="11"/>
  <c r="AW207" i="11"/>
  <c r="AY207" i="11"/>
  <c r="BA207" i="11"/>
  <c r="BC207" i="11"/>
  <c r="P208" i="11"/>
  <c r="Q208" i="11" s="1"/>
  <c r="R208" i="11"/>
  <c r="S208" i="11" s="1"/>
  <c r="T208" i="11"/>
  <c r="U208" i="11" s="1"/>
  <c r="V208" i="11"/>
  <c r="W208" i="11" s="1"/>
  <c r="AG208" i="11"/>
  <c r="AI208" i="11"/>
  <c r="AK208" i="11"/>
  <c r="AM208" i="11"/>
  <c r="AO208" i="11"/>
  <c r="AQ208" i="11"/>
  <c r="AS208" i="11"/>
  <c r="AU208" i="11"/>
  <c r="AW208" i="11"/>
  <c r="AY208" i="11"/>
  <c r="BA208" i="11"/>
  <c r="BC208" i="11"/>
  <c r="P209" i="11"/>
  <c r="Q209" i="11" s="1"/>
  <c r="R209" i="11"/>
  <c r="S209" i="11" s="1"/>
  <c r="T209" i="11"/>
  <c r="U209" i="11" s="1"/>
  <c r="V209" i="11"/>
  <c r="W209" i="11" s="1"/>
  <c r="AG209" i="11"/>
  <c r="AI209" i="11"/>
  <c r="AK209" i="11"/>
  <c r="AM209" i="11"/>
  <c r="AO209" i="11"/>
  <c r="AQ209" i="11"/>
  <c r="AS209" i="11"/>
  <c r="AU209" i="11"/>
  <c r="AW209" i="11"/>
  <c r="AY209" i="11"/>
  <c r="BA209" i="11"/>
  <c r="BC209" i="11"/>
  <c r="P210" i="11"/>
  <c r="Q210" i="11" s="1"/>
  <c r="R210" i="11"/>
  <c r="S210" i="11" s="1"/>
  <c r="T210" i="11"/>
  <c r="U210" i="11" s="1"/>
  <c r="V210" i="11"/>
  <c r="W210" i="11" s="1"/>
  <c r="AG210" i="11"/>
  <c r="AI210" i="11"/>
  <c r="AK210" i="11"/>
  <c r="AM210" i="11"/>
  <c r="AO210" i="11"/>
  <c r="AQ210" i="11"/>
  <c r="AS210" i="11"/>
  <c r="AU210" i="11"/>
  <c r="AW210" i="11"/>
  <c r="AY210" i="11"/>
  <c r="BA210" i="11"/>
  <c r="BC210" i="11"/>
  <c r="P233" i="11"/>
  <c r="Q233" i="11" s="1"/>
  <c r="R233" i="11"/>
  <c r="S233" i="11" s="1"/>
  <c r="T233" i="11"/>
  <c r="U233" i="11" s="1"/>
  <c r="V233" i="11"/>
  <c r="W233" i="11" s="1"/>
  <c r="AG233" i="11"/>
  <c r="AI233" i="11"/>
  <c r="AK233" i="11"/>
  <c r="AM233" i="11"/>
  <c r="AO233" i="11"/>
  <c r="AQ233" i="11"/>
  <c r="AS233" i="11"/>
  <c r="AU233" i="11"/>
  <c r="AW233" i="11"/>
  <c r="AY233" i="11"/>
  <c r="BA233" i="11"/>
  <c r="BC233" i="11"/>
  <c r="P234" i="11"/>
  <c r="Q234" i="11" s="1"/>
  <c r="R234" i="11"/>
  <c r="S234" i="11" s="1"/>
  <c r="T234" i="11"/>
  <c r="U234" i="11" s="1"/>
  <c r="V234" i="11"/>
  <c r="W234" i="11" s="1"/>
  <c r="AG234" i="11"/>
  <c r="AI234" i="11"/>
  <c r="AK234" i="11"/>
  <c r="AM234" i="11"/>
  <c r="AO234" i="11"/>
  <c r="AQ234" i="11"/>
  <c r="AS234" i="11"/>
  <c r="AU234" i="11"/>
  <c r="AW234" i="11"/>
  <c r="AY234" i="11"/>
  <c r="BA234" i="11"/>
  <c r="BC234" i="11"/>
  <c r="P235" i="11"/>
  <c r="Q235" i="11" s="1"/>
  <c r="R235" i="11"/>
  <c r="S235" i="11" s="1"/>
  <c r="T235" i="11"/>
  <c r="U235" i="11" s="1"/>
  <c r="V235" i="11"/>
  <c r="W235" i="11" s="1"/>
  <c r="AG235" i="11"/>
  <c r="AI235" i="11"/>
  <c r="AK235" i="11"/>
  <c r="AM235" i="11"/>
  <c r="AO235" i="11"/>
  <c r="AQ235" i="11"/>
  <c r="AS235" i="11"/>
  <c r="AU235" i="11"/>
  <c r="AW235" i="11"/>
  <c r="AY235" i="11"/>
  <c r="BA235" i="11"/>
  <c r="BC235" i="11"/>
  <c r="P236" i="11"/>
  <c r="Q236" i="11" s="1"/>
  <c r="R236" i="11"/>
  <c r="S236" i="11" s="1"/>
  <c r="T236" i="11"/>
  <c r="U236" i="11" s="1"/>
  <c r="V236" i="11"/>
  <c r="W236" i="11" s="1"/>
  <c r="AG236" i="11"/>
  <c r="AI236" i="11"/>
  <c r="AK236" i="11"/>
  <c r="AM236" i="11"/>
  <c r="AO236" i="11"/>
  <c r="AQ236" i="11"/>
  <c r="AS236" i="11"/>
  <c r="AU236" i="11"/>
  <c r="AW236" i="11"/>
  <c r="AY236" i="11"/>
  <c r="BA236" i="11"/>
  <c r="BC236" i="11"/>
  <c r="P237" i="11"/>
  <c r="Q237" i="11" s="1"/>
  <c r="R237" i="11"/>
  <c r="S237" i="11" s="1"/>
  <c r="T237" i="11"/>
  <c r="U237" i="11" s="1"/>
  <c r="V237" i="11"/>
  <c r="W237" i="11" s="1"/>
  <c r="AG237" i="11"/>
  <c r="AI237" i="11"/>
  <c r="AK237" i="11"/>
  <c r="AM237" i="11"/>
  <c r="AO237" i="11"/>
  <c r="AQ237" i="11"/>
  <c r="AS237" i="11"/>
  <c r="AU237" i="11"/>
  <c r="AW237" i="11"/>
  <c r="AY237" i="11"/>
  <c r="BA237" i="11"/>
  <c r="BC237" i="11"/>
  <c r="P238" i="11"/>
  <c r="Q238" i="11" s="1"/>
  <c r="R238" i="11"/>
  <c r="S238" i="11" s="1"/>
  <c r="T238" i="11"/>
  <c r="U238" i="11" s="1"/>
  <c r="V238" i="11"/>
  <c r="W238" i="11" s="1"/>
  <c r="AG238" i="11"/>
  <c r="AI238" i="11"/>
  <c r="AK238" i="11"/>
  <c r="AM238" i="11"/>
  <c r="AO238" i="11"/>
  <c r="AQ238" i="11"/>
  <c r="AS238" i="11"/>
  <c r="AU238" i="11"/>
  <c r="AW238" i="11"/>
  <c r="AY238" i="11"/>
  <c r="BA238" i="11"/>
  <c r="BC238" i="11"/>
  <c r="P239" i="11"/>
  <c r="Q239" i="11" s="1"/>
  <c r="R239" i="11"/>
  <c r="S239" i="11" s="1"/>
  <c r="T239" i="11"/>
  <c r="U239" i="11" s="1"/>
  <c r="V239" i="11"/>
  <c r="W239" i="11" s="1"/>
  <c r="AG239" i="11"/>
  <c r="AI239" i="11"/>
  <c r="AK239" i="11"/>
  <c r="AM239" i="11"/>
  <c r="AO239" i="11"/>
  <c r="AQ239" i="11"/>
  <c r="AS239" i="11"/>
  <c r="AU239" i="11"/>
  <c r="AW239" i="11"/>
  <c r="AY239" i="11"/>
  <c r="BA239" i="11"/>
  <c r="BC239" i="11"/>
  <c r="P240" i="11"/>
  <c r="Q240" i="11" s="1"/>
  <c r="R240" i="11"/>
  <c r="S240" i="11" s="1"/>
  <c r="T240" i="11"/>
  <c r="U240" i="11" s="1"/>
  <c r="V240" i="11"/>
  <c r="W240" i="11" s="1"/>
  <c r="AG240" i="11"/>
  <c r="AI240" i="11"/>
  <c r="AK240" i="11"/>
  <c r="AM240" i="11"/>
  <c r="AO240" i="11"/>
  <c r="AQ240" i="11"/>
  <c r="AS240" i="11"/>
  <c r="AU240" i="11"/>
  <c r="AW240" i="11"/>
  <c r="AY240" i="11"/>
  <c r="BA240" i="11"/>
  <c r="BC240" i="11"/>
  <c r="P241" i="11"/>
  <c r="Q241" i="11" s="1"/>
  <c r="R241" i="11"/>
  <c r="S241" i="11" s="1"/>
  <c r="T241" i="11"/>
  <c r="U241" i="11" s="1"/>
  <c r="V241" i="11"/>
  <c r="W241" i="11" s="1"/>
  <c r="AG241" i="11"/>
  <c r="AI241" i="11"/>
  <c r="AK241" i="11"/>
  <c r="AM241" i="11"/>
  <c r="AO241" i="11"/>
  <c r="AQ241" i="11"/>
  <c r="AS241" i="11"/>
  <c r="AU241" i="11"/>
  <c r="AW241" i="11"/>
  <c r="AY241" i="11"/>
  <c r="BA241" i="11"/>
  <c r="BC241" i="11"/>
  <c r="P242" i="11"/>
  <c r="Q242" i="11" s="1"/>
  <c r="R242" i="11"/>
  <c r="S242" i="11" s="1"/>
  <c r="T242" i="11"/>
  <c r="U242" i="11" s="1"/>
  <c r="V242" i="11"/>
  <c r="W242" i="11" s="1"/>
  <c r="AG242" i="11"/>
  <c r="AI242" i="11"/>
  <c r="AK242" i="11"/>
  <c r="AM242" i="11"/>
  <c r="AO242" i="11"/>
  <c r="AQ242" i="11"/>
  <c r="AS242" i="11"/>
  <c r="AU242" i="11"/>
  <c r="AW242" i="11"/>
  <c r="AY242" i="11"/>
  <c r="BA242" i="11"/>
  <c r="BC242" i="11"/>
  <c r="P243" i="11"/>
  <c r="Q243" i="11" s="1"/>
  <c r="R243" i="11"/>
  <c r="S243" i="11" s="1"/>
  <c r="T243" i="11"/>
  <c r="U243" i="11" s="1"/>
  <c r="V243" i="11"/>
  <c r="W243" i="11" s="1"/>
  <c r="AG243" i="11"/>
  <c r="AI243" i="11"/>
  <c r="AK243" i="11"/>
  <c r="AM243" i="11"/>
  <c r="AO243" i="11"/>
  <c r="AQ243" i="11"/>
  <c r="AS243" i="11"/>
  <c r="AU243" i="11"/>
  <c r="AW243" i="11"/>
  <c r="AY243" i="11"/>
  <c r="BA243" i="11"/>
  <c r="BC243" i="11"/>
  <c r="P244" i="11"/>
  <c r="Q244" i="11" s="1"/>
  <c r="R244" i="11"/>
  <c r="S244" i="11" s="1"/>
  <c r="T244" i="11"/>
  <c r="U244" i="11" s="1"/>
  <c r="V244" i="11"/>
  <c r="W244" i="11" s="1"/>
  <c r="AG244" i="11"/>
  <c r="AI244" i="11"/>
  <c r="AK244" i="11"/>
  <c r="AM244" i="11"/>
  <c r="AO244" i="11"/>
  <c r="AQ244" i="11"/>
  <c r="AS244" i="11"/>
  <c r="AU244" i="11"/>
  <c r="AW244" i="11"/>
  <c r="AY244" i="11"/>
  <c r="BA244" i="11"/>
  <c r="BC244" i="11"/>
  <c r="P245" i="11"/>
  <c r="Q245" i="11" s="1"/>
  <c r="R245" i="11"/>
  <c r="S245" i="11" s="1"/>
  <c r="T245" i="11"/>
  <c r="U245" i="11" s="1"/>
  <c r="V245" i="11"/>
  <c r="W245" i="11" s="1"/>
  <c r="AG245" i="11"/>
  <c r="AI245" i="11"/>
  <c r="AK245" i="11"/>
  <c r="AM245" i="11"/>
  <c r="AO245" i="11"/>
  <c r="AQ245" i="11"/>
  <c r="AS245" i="11"/>
  <c r="AU245" i="11"/>
  <c r="AW245" i="11"/>
  <c r="AY245" i="11"/>
  <c r="BA245" i="11"/>
  <c r="BC245" i="11"/>
  <c r="P246" i="11"/>
  <c r="Q246" i="11" s="1"/>
  <c r="R246" i="11"/>
  <c r="S246" i="11" s="1"/>
  <c r="T246" i="11"/>
  <c r="U246" i="11" s="1"/>
  <c r="V246" i="11"/>
  <c r="W246" i="11" s="1"/>
  <c r="AG246" i="11"/>
  <c r="AI246" i="11"/>
  <c r="AK246" i="11"/>
  <c r="AM246" i="11"/>
  <c r="AO246" i="11"/>
  <c r="AQ246" i="11"/>
  <c r="AS246" i="11"/>
  <c r="AU246" i="11"/>
  <c r="AW246" i="11"/>
  <c r="AY246" i="11"/>
  <c r="BA246" i="11"/>
  <c r="BC246" i="11"/>
  <c r="P247" i="11"/>
  <c r="Q247" i="11" s="1"/>
  <c r="R247" i="11"/>
  <c r="S247" i="11" s="1"/>
  <c r="T247" i="11"/>
  <c r="U247" i="11" s="1"/>
  <c r="V247" i="11"/>
  <c r="W247" i="11" s="1"/>
  <c r="AG247" i="11"/>
  <c r="AI247" i="11"/>
  <c r="AK247" i="11"/>
  <c r="AM247" i="11"/>
  <c r="AO247" i="11"/>
  <c r="AQ247" i="11"/>
  <c r="AS247" i="11"/>
  <c r="AU247" i="11"/>
  <c r="AW247" i="11"/>
  <c r="AY247" i="11"/>
  <c r="BA247" i="11"/>
  <c r="BC247" i="11"/>
  <c r="P248" i="11"/>
  <c r="Q248" i="11" s="1"/>
  <c r="R248" i="11"/>
  <c r="S248" i="11" s="1"/>
  <c r="T248" i="11"/>
  <c r="U248" i="11" s="1"/>
  <c r="V248" i="11"/>
  <c r="W248" i="11" s="1"/>
  <c r="AG248" i="11"/>
  <c r="AI248" i="11"/>
  <c r="AK248" i="11"/>
  <c r="AM248" i="11"/>
  <c r="AO248" i="11"/>
  <c r="AQ248" i="11"/>
  <c r="AS248" i="11"/>
  <c r="AU248" i="11"/>
  <c r="AW248" i="11"/>
  <c r="AY248" i="11"/>
  <c r="BA248" i="11"/>
  <c r="BC248" i="11"/>
  <c r="P250" i="11"/>
  <c r="Q250" i="11" s="1"/>
  <c r="R250" i="11"/>
  <c r="S250" i="11" s="1"/>
  <c r="T250" i="11"/>
  <c r="U250" i="11" s="1"/>
  <c r="V250" i="11"/>
  <c r="W250" i="11" s="1"/>
  <c r="AG250" i="11"/>
  <c r="AI250" i="11"/>
  <c r="AK250" i="11"/>
  <c r="AM250" i="11"/>
  <c r="AO250" i="11"/>
  <c r="AQ250" i="11"/>
  <c r="AS250" i="11"/>
  <c r="AU250" i="11"/>
  <c r="AW250" i="11"/>
  <c r="AY250" i="11"/>
  <c r="BA250" i="11"/>
  <c r="BC250" i="11"/>
  <c r="P251" i="11"/>
  <c r="Q251" i="11" s="1"/>
  <c r="R251" i="11"/>
  <c r="S251" i="11" s="1"/>
  <c r="T251" i="11"/>
  <c r="U251" i="11" s="1"/>
  <c r="V251" i="11"/>
  <c r="W251" i="11" s="1"/>
  <c r="AG251" i="11"/>
  <c r="AI251" i="11"/>
  <c r="AK251" i="11"/>
  <c r="AM251" i="11"/>
  <c r="AO251" i="11"/>
  <c r="AQ251" i="11"/>
  <c r="AS251" i="11"/>
  <c r="AU251" i="11"/>
  <c r="AW251" i="11"/>
  <c r="AY251" i="11"/>
  <c r="BA251" i="11"/>
  <c r="BC251" i="11"/>
  <c r="P252" i="11"/>
  <c r="Q252" i="11" s="1"/>
  <c r="R252" i="11"/>
  <c r="S252" i="11" s="1"/>
  <c r="T252" i="11"/>
  <c r="U252" i="11" s="1"/>
  <c r="V252" i="11"/>
  <c r="W252" i="11" s="1"/>
  <c r="AG252" i="11"/>
  <c r="AI252" i="11"/>
  <c r="AK252" i="11"/>
  <c r="AM252" i="11"/>
  <c r="AO252" i="11"/>
  <c r="AQ252" i="11"/>
  <c r="AS252" i="11"/>
  <c r="AU252" i="11"/>
  <c r="AW252" i="11"/>
  <c r="AY252" i="11"/>
  <c r="BA252" i="11"/>
  <c r="BC252" i="11"/>
  <c r="P253" i="11"/>
  <c r="Q253" i="11" s="1"/>
  <c r="R253" i="11"/>
  <c r="S253" i="11" s="1"/>
  <c r="T253" i="11"/>
  <c r="U253" i="11" s="1"/>
  <c r="V253" i="11"/>
  <c r="W253" i="11" s="1"/>
  <c r="AG253" i="11"/>
  <c r="AI253" i="11"/>
  <c r="AK253" i="11"/>
  <c r="AM253" i="11"/>
  <c r="AO253" i="11"/>
  <c r="AQ253" i="11"/>
  <c r="AS253" i="11"/>
  <c r="AU253" i="11"/>
  <c r="AW253" i="11"/>
  <c r="AY253" i="11"/>
  <c r="BA253" i="11"/>
  <c r="BC253" i="11"/>
  <c r="P254" i="11"/>
  <c r="Q254" i="11" s="1"/>
  <c r="R254" i="11"/>
  <c r="S254" i="11" s="1"/>
  <c r="T254" i="11"/>
  <c r="U254" i="11" s="1"/>
  <c r="V254" i="11"/>
  <c r="W254" i="11" s="1"/>
  <c r="AG254" i="11"/>
  <c r="AI254" i="11"/>
  <c r="AK254" i="11"/>
  <c r="AM254" i="11"/>
  <c r="AO254" i="11"/>
  <c r="AQ254" i="11"/>
  <c r="AS254" i="11"/>
  <c r="AU254" i="11"/>
  <c r="AW254" i="11"/>
  <c r="AY254" i="11"/>
  <c r="BA254" i="11"/>
  <c r="BC254" i="11"/>
  <c r="AI138" i="11" l="1"/>
  <c r="AI133" i="11"/>
  <c r="X239" i="11"/>
  <c r="X235" i="11"/>
  <c r="X207" i="11"/>
  <c r="X247" i="11"/>
  <c r="X243" i="11"/>
  <c r="AI92" i="11"/>
  <c r="X251" i="11"/>
  <c r="AI122" i="11"/>
  <c r="AI62" i="11"/>
  <c r="X210" i="11"/>
  <c r="X208" i="11"/>
  <c r="X248" i="11"/>
  <c r="X246" i="11"/>
  <c r="X245" i="11"/>
  <c r="X237" i="11"/>
  <c r="K152" i="11"/>
  <c r="N152" i="11" s="1"/>
  <c r="X252" i="11"/>
  <c r="X250" i="11"/>
  <c r="X244" i="11"/>
  <c r="X242" i="11"/>
  <c r="X240" i="11"/>
  <c r="X238" i="11"/>
  <c r="X236" i="11"/>
  <c r="X234" i="11"/>
  <c r="X253" i="11"/>
  <c r="X241" i="11"/>
  <c r="X233" i="11"/>
  <c r="X209" i="11"/>
  <c r="K135" i="11"/>
  <c r="N135" i="11" s="1"/>
  <c r="K146" i="11"/>
  <c r="N146" i="11" s="1"/>
  <c r="X254" i="11"/>
  <c r="X154" i="11"/>
  <c r="K147" i="11"/>
  <c r="Q147" i="11"/>
  <c r="X147" i="11" s="1"/>
  <c r="K151" i="11"/>
  <c r="K148" i="11"/>
  <c r="K139" i="11"/>
  <c r="Q139" i="11"/>
  <c r="X139" i="11" s="1"/>
  <c r="K137" i="11"/>
  <c r="K129" i="11"/>
  <c r="Q129" i="11"/>
  <c r="K128" i="11"/>
  <c r="K136" i="11"/>
  <c r="Q136" i="11"/>
  <c r="X136" i="11" s="1"/>
  <c r="K154" i="11"/>
  <c r="N154" i="11" s="1"/>
  <c r="K150" i="11"/>
  <c r="K143" i="11"/>
  <c r="Q143" i="11"/>
  <c r="X143" i="11" s="1"/>
  <c r="K142" i="11"/>
  <c r="K131" i="11"/>
  <c r="Q131" i="11"/>
  <c r="X131" i="11" s="1"/>
  <c r="K130" i="11"/>
  <c r="K67" i="11"/>
  <c r="Q67" i="11"/>
  <c r="X67" i="11" s="1"/>
  <c r="K153" i="11"/>
  <c r="Q152" i="11"/>
  <c r="X152" i="11" s="1"/>
  <c r="K149" i="11"/>
  <c r="Q146" i="11"/>
  <c r="K145" i="11"/>
  <c r="Q145" i="11"/>
  <c r="K144" i="11"/>
  <c r="Q135" i="11"/>
  <c r="X135" i="11" s="1"/>
  <c r="K134" i="11"/>
  <c r="Q134" i="11"/>
  <c r="X134" i="11" s="1"/>
  <c r="K132" i="11"/>
  <c r="K125" i="11"/>
  <c r="K123" i="11"/>
  <c r="K120" i="11"/>
  <c r="K118" i="11"/>
  <c r="K116" i="11"/>
  <c r="K114" i="11"/>
  <c r="K112" i="11"/>
  <c r="K110" i="11"/>
  <c r="K108" i="11"/>
  <c r="K106" i="11"/>
  <c r="K104" i="11"/>
  <c r="K102" i="11"/>
  <c r="K100" i="11"/>
  <c r="K97" i="11"/>
  <c r="K95" i="11"/>
  <c r="K91" i="11"/>
  <c r="K89" i="11"/>
  <c r="K87" i="11"/>
  <c r="K85" i="11"/>
  <c r="K83" i="11"/>
  <c r="K81" i="11"/>
  <c r="K79" i="11"/>
  <c r="K77" i="11"/>
  <c r="K75" i="11"/>
  <c r="K73" i="11"/>
  <c r="K71" i="11"/>
  <c r="K69" i="11"/>
  <c r="K61" i="11"/>
  <c r="Q61" i="11"/>
  <c r="X61" i="11" s="1"/>
  <c r="K60" i="11"/>
  <c r="K64" i="11"/>
  <c r="Q64" i="11"/>
  <c r="X64" i="11" s="1"/>
  <c r="K63" i="11"/>
  <c r="K127" i="11"/>
  <c r="K124" i="11"/>
  <c r="K121" i="11"/>
  <c r="K119" i="11"/>
  <c r="K117" i="11"/>
  <c r="K115" i="11"/>
  <c r="K113" i="11"/>
  <c r="K111" i="11"/>
  <c r="K109" i="11"/>
  <c r="K107" i="11"/>
  <c r="K105" i="11"/>
  <c r="K103" i="11"/>
  <c r="K101" i="11"/>
  <c r="K99" i="11"/>
  <c r="K96" i="11"/>
  <c r="K93" i="11"/>
  <c r="K90" i="11"/>
  <c r="K88" i="11"/>
  <c r="K86" i="11"/>
  <c r="K84" i="11"/>
  <c r="K82" i="11"/>
  <c r="K80" i="11"/>
  <c r="K78" i="11"/>
  <c r="K76" i="11"/>
  <c r="K74" i="11"/>
  <c r="K72" i="11"/>
  <c r="K70" i="11"/>
  <c r="K68" i="11"/>
  <c r="K66" i="11"/>
  <c r="Q66" i="11"/>
  <c r="X66" i="11" s="1"/>
  <c r="K65" i="11"/>
  <c r="K17" i="11"/>
  <c r="N17" i="11" s="1"/>
  <c r="K58" i="11"/>
  <c r="K56" i="11"/>
  <c r="K54" i="11"/>
  <c r="K52" i="11"/>
  <c r="K50" i="11"/>
  <c r="K48" i="11"/>
  <c r="K46" i="11"/>
  <c r="K44" i="11"/>
  <c r="K42" i="11"/>
  <c r="K40" i="11"/>
  <c r="K38" i="11"/>
  <c r="K36" i="11"/>
  <c r="K34" i="11"/>
  <c r="K32" i="11"/>
  <c r="K30" i="11"/>
  <c r="K28" i="11"/>
  <c r="K26" i="11"/>
  <c r="K24" i="11"/>
  <c r="K22" i="11"/>
  <c r="K20" i="11"/>
  <c r="K18" i="11"/>
  <c r="Q17" i="11"/>
  <c r="X17" i="11" s="1"/>
  <c r="K59" i="11"/>
  <c r="K57" i="11"/>
  <c r="K55" i="11"/>
  <c r="K53" i="11"/>
  <c r="K51" i="11"/>
  <c r="K49" i="11"/>
  <c r="K47" i="11"/>
  <c r="K45" i="11"/>
  <c r="K43" i="11"/>
  <c r="K41" i="11"/>
  <c r="K39" i="11"/>
  <c r="K37" i="11"/>
  <c r="K35" i="11"/>
  <c r="K33" i="11"/>
  <c r="K31" i="11"/>
  <c r="K29" i="11"/>
  <c r="K27" i="11"/>
  <c r="K25" i="11"/>
  <c r="K23" i="11"/>
  <c r="K21" i="11"/>
  <c r="K19" i="11"/>
  <c r="X206" i="11"/>
  <c r="K206" i="11"/>
  <c r="X204" i="11"/>
  <c r="K204" i="11"/>
  <c r="X201" i="11"/>
  <c r="K201" i="11"/>
  <c r="X199" i="11"/>
  <c r="K199" i="11"/>
  <c r="X197" i="11"/>
  <c r="K197" i="11"/>
  <c r="X195" i="11"/>
  <c r="K195" i="11"/>
  <c r="X193" i="11"/>
  <c r="K193" i="11"/>
  <c r="X189" i="11"/>
  <c r="K189" i="11"/>
  <c r="X185" i="11"/>
  <c r="K185" i="11"/>
  <c r="K254" i="11"/>
  <c r="K253" i="11"/>
  <c r="K252" i="11"/>
  <c r="K251" i="11"/>
  <c r="K250" i="11"/>
  <c r="K248" i="11"/>
  <c r="K247" i="11"/>
  <c r="K246" i="11"/>
  <c r="K245" i="11"/>
  <c r="K244" i="11"/>
  <c r="K243" i="11"/>
  <c r="K242" i="11"/>
  <c r="K241" i="11"/>
  <c r="K240" i="11"/>
  <c r="K239" i="11"/>
  <c r="K238" i="11"/>
  <c r="K237" i="11"/>
  <c r="K236" i="11"/>
  <c r="K235" i="11"/>
  <c r="K234" i="11"/>
  <c r="K233" i="11"/>
  <c r="K210" i="11"/>
  <c r="K209" i="11"/>
  <c r="K208" i="11"/>
  <c r="K207" i="11"/>
  <c r="X205" i="11"/>
  <c r="K205" i="11"/>
  <c r="X202" i="11"/>
  <c r="K202" i="11"/>
  <c r="X200" i="11"/>
  <c r="K200" i="11"/>
  <c r="X198" i="11"/>
  <c r="K198" i="11"/>
  <c r="X196" i="11"/>
  <c r="K196" i="11"/>
  <c r="X194" i="11"/>
  <c r="K194" i="11"/>
  <c r="X191" i="11"/>
  <c r="K191" i="11"/>
  <c r="X187" i="11"/>
  <c r="K187" i="11"/>
  <c r="X183" i="11"/>
  <c r="K183" i="11"/>
  <c r="X181" i="11"/>
  <c r="K181" i="11"/>
  <c r="X177" i="11"/>
  <c r="K177" i="11"/>
  <c r="X175" i="11"/>
  <c r="K175" i="11"/>
  <c r="X173" i="11"/>
  <c r="K173" i="11"/>
  <c r="X171" i="11"/>
  <c r="K171" i="11"/>
  <c r="X169" i="11"/>
  <c r="K169" i="11"/>
  <c r="X167" i="11"/>
  <c r="K167" i="11"/>
  <c r="X165" i="11"/>
  <c r="K165" i="11"/>
  <c r="X163" i="11"/>
  <c r="K163" i="11"/>
  <c r="X161" i="11"/>
  <c r="K161" i="11"/>
  <c r="X158" i="11"/>
  <c r="K158" i="11"/>
  <c r="X156" i="11"/>
  <c r="K156" i="11"/>
  <c r="X98" i="11"/>
  <c r="X192" i="11"/>
  <c r="K192" i="11"/>
  <c r="X190" i="11"/>
  <c r="K190" i="11"/>
  <c r="X188" i="11"/>
  <c r="K188" i="11"/>
  <c r="X186" i="11"/>
  <c r="K186" i="11"/>
  <c r="X184" i="11"/>
  <c r="K184" i="11"/>
  <c r="X182" i="11"/>
  <c r="K182" i="11"/>
  <c r="X180" i="11"/>
  <c r="K180" i="11"/>
  <c r="X178" i="11"/>
  <c r="K178" i="11"/>
  <c r="X176" i="11"/>
  <c r="K176" i="11"/>
  <c r="X174" i="11"/>
  <c r="K174" i="11"/>
  <c r="X172" i="11"/>
  <c r="K172" i="11"/>
  <c r="X170" i="11"/>
  <c r="K170" i="11"/>
  <c r="X168" i="11"/>
  <c r="K168" i="11"/>
  <c r="X166" i="11"/>
  <c r="K166" i="11"/>
  <c r="X164" i="11"/>
  <c r="K164" i="11"/>
  <c r="X162" i="11"/>
  <c r="K162" i="11"/>
  <c r="X160" i="11"/>
  <c r="K160" i="11"/>
  <c r="X157" i="11"/>
  <c r="K157" i="11"/>
  <c r="X155" i="11"/>
  <c r="K155" i="11"/>
  <c r="X153" i="11"/>
  <c r="X151" i="11"/>
  <c r="X150" i="11"/>
  <c r="X149" i="11"/>
  <c r="X148" i="11"/>
  <c r="X146" i="11"/>
  <c r="X145" i="11"/>
  <c r="X144" i="11"/>
  <c r="X142" i="11"/>
  <c r="X137" i="11"/>
  <c r="X132" i="11"/>
  <c r="X130" i="11"/>
  <c r="X129" i="11"/>
  <c r="X128" i="11"/>
  <c r="X127" i="11"/>
  <c r="X125" i="11"/>
  <c r="X124" i="11"/>
  <c r="X123" i="11"/>
  <c r="X121" i="11"/>
  <c r="X120" i="11"/>
  <c r="X119" i="11"/>
  <c r="X118" i="11"/>
  <c r="X117" i="11"/>
  <c r="X116" i="11"/>
  <c r="X115" i="11"/>
  <c r="X114" i="11"/>
  <c r="X113" i="11"/>
  <c r="X112" i="11"/>
  <c r="X111" i="11"/>
  <c r="X110" i="11"/>
  <c r="X109" i="11"/>
  <c r="X108" i="11"/>
  <c r="X107" i="11"/>
  <c r="X106" i="11"/>
  <c r="X105" i="11"/>
  <c r="X104" i="11"/>
  <c r="X103" i="11"/>
  <c r="X102" i="11"/>
  <c r="X101" i="11"/>
  <c r="X100" i="11"/>
  <c r="X99" i="11"/>
  <c r="X13" i="11"/>
  <c r="K13" i="11"/>
  <c r="X9" i="11"/>
  <c r="K9" i="11"/>
  <c r="X5" i="11"/>
  <c r="K5" i="11"/>
  <c r="X97" i="11"/>
  <c r="X96" i="11"/>
  <c r="X95" i="11"/>
  <c r="X93" i="11"/>
  <c r="X91" i="11"/>
  <c r="X90" i="11"/>
  <c r="X89" i="11"/>
  <c r="X88" i="11"/>
  <c r="X87" i="11"/>
  <c r="X86" i="11"/>
  <c r="X85" i="11"/>
  <c r="X84" i="11"/>
  <c r="X83" i="11"/>
  <c r="X82" i="11"/>
  <c r="X81" i="11"/>
  <c r="X80" i="11"/>
  <c r="X79" i="11"/>
  <c r="X78" i="11"/>
  <c r="X77" i="11"/>
  <c r="X76" i="11"/>
  <c r="X75" i="11"/>
  <c r="X74" i="11"/>
  <c r="X73" i="11"/>
  <c r="X72" i="11"/>
  <c r="X71" i="11"/>
  <c r="X70" i="11"/>
  <c r="X69" i="11"/>
  <c r="X68" i="11"/>
  <c r="X65" i="11"/>
  <c r="X63" i="11"/>
  <c r="X60" i="11"/>
  <c r="X59" i="11"/>
  <c r="X58" i="11"/>
  <c r="X57" i="11"/>
  <c r="X56" i="11"/>
  <c r="X55" i="11"/>
  <c r="X54" i="11"/>
  <c r="X53" i="11"/>
  <c r="X52" i="11"/>
  <c r="X51" i="11"/>
  <c r="X50" i="11"/>
  <c r="X49" i="11"/>
  <c r="X48" i="11"/>
  <c r="X47" i="11"/>
  <c r="X46" i="11"/>
  <c r="X45" i="11"/>
  <c r="X44" i="11"/>
  <c r="X43" i="11"/>
  <c r="X42" i="11"/>
  <c r="X41" i="11"/>
  <c r="X40" i="11"/>
  <c r="X39" i="11"/>
  <c r="X38" i="11"/>
  <c r="X37" i="11"/>
  <c r="X36" i="11"/>
  <c r="X35" i="11"/>
  <c r="X34" i="11"/>
  <c r="X33" i="11"/>
  <c r="X32" i="11"/>
  <c r="X31" i="11"/>
  <c r="X30" i="11"/>
  <c r="X29" i="11"/>
  <c r="X28" i="11"/>
  <c r="X27" i="11"/>
  <c r="X26" i="11"/>
  <c r="X25" i="11"/>
  <c r="X24" i="11"/>
  <c r="X23" i="11"/>
  <c r="X22" i="11"/>
  <c r="X21" i="11"/>
  <c r="X20" i="11"/>
  <c r="X19" i="11"/>
  <c r="X18" i="11"/>
  <c r="X15" i="11"/>
  <c r="K15" i="11"/>
  <c r="X11" i="11"/>
  <c r="K11" i="11"/>
  <c r="X7" i="11"/>
  <c r="K7" i="11"/>
  <c r="X3" i="11"/>
  <c r="K3" i="11"/>
  <c r="K98" i="11"/>
  <c r="X16" i="11"/>
  <c r="K16" i="11"/>
  <c r="X14" i="11"/>
  <c r="K14" i="11"/>
  <c r="X12" i="11"/>
  <c r="K12" i="11"/>
  <c r="X10" i="11"/>
  <c r="K10" i="11"/>
  <c r="X8" i="11"/>
  <c r="K8" i="11"/>
  <c r="X6" i="11"/>
  <c r="K6" i="11"/>
  <c r="X4" i="11"/>
  <c r="K4" i="11"/>
  <c r="Y152" i="11" l="1"/>
  <c r="Y154" i="11"/>
  <c r="Y135" i="11"/>
  <c r="Y146" i="11"/>
  <c r="Y17" i="11"/>
  <c r="Y31" i="11"/>
  <c r="N31" i="11"/>
  <c r="N18" i="11"/>
  <c r="Y18" i="11"/>
  <c r="N58" i="11"/>
  <c r="Y58" i="11"/>
  <c r="N128" i="11"/>
  <c r="Y128" i="11"/>
  <c r="Y25" i="11"/>
  <c r="N25" i="11"/>
  <c r="Y33" i="11"/>
  <c r="N33" i="11"/>
  <c r="Y41" i="11"/>
  <c r="N41" i="11"/>
  <c r="Y49" i="11"/>
  <c r="N49" i="11"/>
  <c r="Y57" i="11"/>
  <c r="N57" i="11"/>
  <c r="N20" i="11"/>
  <c r="Y20" i="11"/>
  <c r="N28" i="11"/>
  <c r="Y28" i="11"/>
  <c r="N36" i="11"/>
  <c r="Y36" i="11"/>
  <c r="N44" i="11"/>
  <c r="Y44" i="11"/>
  <c r="N52" i="11"/>
  <c r="Y52" i="11"/>
  <c r="Y68" i="11"/>
  <c r="N68" i="11"/>
  <c r="Y76" i="11"/>
  <c r="N76" i="11"/>
  <c r="Y84" i="11"/>
  <c r="N84" i="11"/>
  <c r="Y93" i="11"/>
  <c r="N93" i="11"/>
  <c r="Y103" i="11"/>
  <c r="N103" i="11"/>
  <c r="Y111" i="11"/>
  <c r="N111" i="11"/>
  <c r="Y119" i="11"/>
  <c r="N119" i="11"/>
  <c r="N63" i="11"/>
  <c r="Y63" i="11"/>
  <c r="N73" i="11"/>
  <c r="Y73" i="11"/>
  <c r="N81" i="11"/>
  <c r="Y81" i="11"/>
  <c r="N89" i="11"/>
  <c r="Y89" i="11"/>
  <c r="N100" i="11"/>
  <c r="Y100" i="11"/>
  <c r="N108" i="11"/>
  <c r="Y108" i="11"/>
  <c r="N116" i="11"/>
  <c r="Y116" i="11"/>
  <c r="N125" i="11"/>
  <c r="Y125" i="11"/>
  <c r="N131" i="11"/>
  <c r="Y131" i="11"/>
  <c r="N143" i="11"/>
  <c r="Y143" i="11"/>
  <c r="Y139" i="11"/>
  <c r="N139" i="11"/>
  <c r="Y39" i="11"/>
  <c r="N39" i="11"/>
  <c r="Y55" i="11"/>
  <c r="N55" i="11"/>
  <c r="N34" i="11"/>
  <c r="Y34" i="11"/>
  <c r="N50" i="11"/>
  <c r="Y50" i="11"/>
  <c r="Y74" i="11"/>
  <c r="N74" i="11"/>
  <c r="Y90" i="11"/>
  <c r="N90" i="11"/>
  <c r="Y109" i="11"/>
  <c r="N109" i="11"/>
  <c r="Y127" i="11"/>
  <c r="N127" i="11"/>
  <c r="N71" i="11"/>
  <c r="Y71" i="11"/>
  <c r="N87" i="11"/>
  <c r="Y87" i="11"/>
  <c r="N106" i="11"/>
  <c r="Y106" i="11"/>
  <c r="N123" i="11"/>
  <c r="Y123" i="11"/>
  <c r="Y145" i="11"/>
  <c r="N145" i="11"/>
  <c r="Y19" i="11"/>
  <c r="N19" i="11"/>
  <c r="Y27" i="11"/>
  <c r="N27" i="11"/>
  <c r="Y35" i="11"/>
  <c r="N35" i="11"/>
  <c r="Y43" i="11"/>
  <c r="N43" i="11"/>
  <c r="Y51" i="11"/>
  <c r="N51" i="11"/>
  <c r="Y59" i="11"/>
  <c r="N59" i="11"/>
  <c r="N22" i="11"/>
  <c r="Y22" i="11"/>
  <c r="N30" i="11"/>
  <c r="Y30" i="11"/>
  <c r="N38" i="11"/>
  <c r="Y38" i="11"/>
  <c r="N46" i="11"/>
  <c r="Y46" i="11"/>
  <c r="N54" i="11"/>
  <c r="Y54" i="11"/>
  <c r="N65" i="11"/>
  <c r="Y65" i="11"/>
  <c r="Y70" i="11"/>
  <c r="N70" i="11"/>
  <c r="Y78" i="11"/>
  <c r="N78" i="11"/>
  <c r="Y86" i="11"/>
  <c r="N86" i="11"/>
  <c r="Y96" i="11"/>
  <c r="N96" i="11"/>
  <c r="Y105" i="11"/>
  <c r="N105" i="11"/>
  <c r="Y113" i="11"/>
  <c r="N113" i="11"/>
  <c r="Y121" i="11"/>
  <c r="N121" i="11"/>
  <c r="Y61" i="11"/>
  <c r="N61" i="11"/>
  <c r="N75" i="11"/>
  <c r="Y75" i="11"/>
  <c r="N83" i="11"/>
  <c r="Y83" i="11"/>
  <c r="N91" i="11"/>
  <c r="Y91" i="11"/>
  <c r="N102" i="11"/>
  <c r="Y102" i="11"/>
  <c r="N110" i="11"/>
  <c r="Y110" i="11"/>
  <c r="N118" i="11"/>
  <c r="Y118" i="11"/>
  <c r="N132" i="11"/>
  <c r="Y132" i="11"/>
  <c r="N144" i="11"/>
  <c r="Y144" i="11"/>
  <c r="Y149" i="11"/>
  <c r="N149" i="11"/>
  <c r="N67" i="11"/>
  <c r="Y67" i="11"/>
  <c r="Y136" i="11"/>
  <c r="N136" i="11"/>
  <c r="Y129" i="11"/>
  <c r="N129" i="11"/>
  <c r="N148" i="11"/>
  <c r="Y148" i="11"/>
  <c r="Y147" i="11"/>
  <c r="N147" i="11"/>
  <c r="Y23" i="11"/>
  <c r="N23" i="11"/>
  <c r="Y47" i="11"/>
  <c r="N47" i="11"/>
  <c r="N26" i="11"/>
  <c r="Y26" i="11"/>
  <c r="N42" i="11"/>
  <c r="Y42" i="11"/>
  <c r="Y66" i="11"/>
  <c r="N66" i="11"/>
  <c r="Y82" i="11"/>
  <c r="N82" i="11"/>
  <c r="Y101" i="11"/>
  <c r="N101" i="11"/>
  <c r="Y117" i="11"/>
  <c r="N117" i="11"/>
  <c r="N60" i="11"/>
  <c r="Y60" i="11"/>
  <c r="N79" i="11"/>
  <c r="Y79" i="11"/>
  <c r="N97" i="11"/>
  <c r="Y97" i="11"/>
  <c r="N114" i="11"/>
  <c r="Y114" i="11"/>
  <c r="Y134" i="11"/>
  <c r="N134" i="11"/>
  <c r="N153" i="11"/>
  <c r="Y153" i="11"/>
  <c r="Y21" i="11"/>
  <c r="N21" i="11"/>
  <c r="Y29" i="11"/>
  <c r="N29" i="11"/>
  <c r="Y37" i="11"/>
  <c r="N37" i="11"/>
  <c r="Y45" i="11"/>
  <c r="N45" i="11"/>
  <c r="Y53" i="11"/>
  <c r="N53" i="11"/>
  <c r="N24" i="11"/>
  <c r="Y24" i="11"/>
  <c r="N32" i="11"/>
  <c r="Y32" i="11"/>
  <c r="N40" i="11"/>
  <c r="Y40" i="11"/>
  <c r="N48" i="11"/>
  <c r="Y48" i="11"/>
  <c r="N56" i="11"/>
  <c r="Y56" i="11"/>
  <c r="Y72" i="11"/>
  <c r="N72" i="11"/>
  <c r="Y80" i="11"/>
  <c r="N80" i="11"/>
  <c r="Y88" i="11"/>
  <c r="N88" i="11"/>
  <c r="Y99" i="11"/>
  <c r="N99" i="11"/>
  <c r="Y107" i="11"/>
  <c r="N107" i="11"/>
  <c r="Y115" i="11"/>
  <c r="N115" i="11"/>
  <c r="Y124" i="11"/>
  <c r="N124" i="11"/>
  <c r="N64" i="11"/>
  <c r="Y64" i="11"/>
  <c r="N69" i="11"/>
  <c r="Y69" i="11"/>
  <c r="N77" i="11"/>
  <c r="Y77" i="11"/>
  <c r="N85" i="11"/>
  <c r="Y85" i="11"/>
  <c r="N95" i="11"/>
  <c r="Y95" i="11"/>
  <c r="N104" i="11"/>
  <c r="Y104" i="11"/>
  <c r="N112" i="11"/>
  <c r="Y112" i="11"/>
  <c r="N120" i="11"/>
  <c r="Y120" i="11"/>
  <c r="N130" i="11"/>
  <c r="Y130" i="11"/>
  <c r="N142" i="11"/>
  <c r="Y142" i="11"/>
  <c r="N150" i="11"/>
  <c r="Y150" i="11"/>
  <c r="N137" i="11"/>
  <c r="Y137" i="11"/>
  <c r="N151" i="11"/>
  <c r="Y151" i="11"/>
  <c r="N4" i="11"/>
  <c r="Y4" i="11"/>
  <c r="N6" i="11"/>
  <c r="Y6" i="11"/>
  <c r="N8" i="11"/>
  <c r="Y8" i="11"/>
  <c r="N10" i="11"/>
  <c r="Y10" i="11"/>
  <c r="N12" i="11"/>
  <c r="Y12" i="11"/>
  <c r="N14" i="11"/>
  <c r="Y14" i="11"/>
  <c r="N16" i="11"/>
  <c r="Y16" i="11"/>
  <c r="Y98" i="11"/>
  <c r="N98" i="11"/>
  <c r="N5" i="11"/>
  <c r="Y5" i="11"/>
  <c r="N9" i="11"/>
  <c r="Y9" i="11"/>
  <c r="N13" i="11"/>
  <c r="Y13" i="11"/>
  <c r="N156" i="11"/>
  <c r="Y156" i="11"/>
  <c r="N158" i="11"/>
  <c r="Y158" i="11"/>
  <c r="N161" i="11"/>
  <c r="Y161" i="11"/>
  <c r="N163" i="11"/>
  <c r="Y163" i="11"/>
  <c r="N165" i="11"/>
  <c r="Y165" i="11"/>
  <c r="N167" i="11"/>
  <c r="Y167" i="11"/>
  <c r="N169" i="11"/>
  <c r="Y169" i="11"/>
  <c r="N171" i="11"/>
  <c r="Y171" i="11"/>
  <c r="N173" i="11"/>
  <c r="Y173" i="11"/>
  <c r="N175" i="11"/>
  <c r="Y175" i="11"/>
  <c r="N177" i="11"/>
  <c r="Y177" i="11"/>
  <c r="N181" i="11"/>
  <c r="Y181" i="11"/>
  <c r="N183" i="11"/>
  <c r="Y183" i="11"/>
  <c r="N187" i="11"/>
  <c r="Y187" i="11"/>
  <c r="N191" i="11"/>
  <c r="Y191" i="11"/>
  <c r="N194" i="11"/>
  <c r="Y194" i="11"/>
  <c r="N196" i="11"/>
  <c r="Y196" i="11"/>
  <c r="N198" i="11"/>
  <c r="Y198" i="11"/>
  <c r="N200" i="11"/>
  <c r="Y200" i="11"/>
  <c r="N202" i="11"/>
  <c r="Y202" i="11"/>
  <c r="N205" i="11"/>
  <c r="Y205" i="11"/>
  <c r="N207" i="11"/>
  <c r="Y207" i="11"/>
  <c r="N209" i="11"/>
  <c r="Y209" i="11"/>
  <c r="N233" i="11"/>
  <c r="Y233" i="11"/>
  <c r="N235" i="11"/>
  <c r="Y235" i="11"/>
  <c r="N237" i="11"/>
  <c r="Y237" i="11"/>
  <c r="N239" i="11"/>
  <c r="Y239" i="11"/>
  <c r="N241" i="11"/>
  <c r="Y241" i="11"/>
  <c r="N243" i="11"/>
  <c r="Y243" i="11"/>
  <c r="N245" i="11"/>
  <c r="Y245" i="11"/>
  <c r="N247" i="11"/>
  <c r="Y247" i="11"/>
  <c r="N251" i="11"/>
  <c r="Y251" i="11"/>
  <c r="N253" i="11"/>
  <c r="Y253" i="11"/>
  <c r="N185" i="11"/>
  <c r="Y185" i="11"/>
  <c r="N189" i="11"/>
  <c r="Y189" i="11"/>
  <c r="N193" i="11"/>
  <c r="Y193" i="11"/>
  <c r="N195" i="11"/>
  <c r="Y195" i="11"/>
  <c r="N197" i="11"/>
  <c r="Y197" i="11"/>
  <c r="N199" i="11"/>
  <c r="Y199" i="11"/>
  <c r="N201" i="11"/>
  <c r="Y201" i="11"/>
  <c r="N204" i="11"/>
  <c r="Y204" i="11"/>
  <c r="N206" i="11"/>
  <c r="Y206" i="11"/>
  <c r="N3" i="11"/>
  <c r="Y3" i="11"/>
  <c r="N7" i="11"/>
  <c r="Y7" i="11"/>
  <c r="N11" i="11"/>
  <c r="Y11" i="11"/>
  <c r="N15" i="11"/>
  <c r="Y15" i="11"/>
  <c r="N155" i="11"/>
  <c r="Y155" i="11"/>
  <c r="N157" i="11"/>
  <c r="Y157" i="11"/>
  <c r="N160" i="11"/>
  <c r="Y160" i="11"/>
  <c r="N162" i="11"/>
  <c r="Y162" i="11"/>
  <c r="N164" i="11"/>
  <c r="Y164" i="11"/>
  <c r="N166" i="11"/>
  <c r="Y166" i="11"/>
  <c r="N168" i="11"/>
  <c r="Y168" i="11"/>
  <c r="N170" i="11"/>
  <c r="Y170" i="11"/>
  <c r="N172" i="11"/>
  <c r="Y172" i="11"/>
  <c r="N174" i="11"/>
  <c r="Y174" i="11"/>
  <c r="N176" i="11"/>
  <c r="Y176" i="11"/>
  <c r="N178" i="11"/>
  <c r="Y178" i="11"/>
  <c r="N180" i="11"/>
  <c r="Y180" i="11"/>
  <c r="N182" i="11"/>
  <c r="Y182" i="11"/>
  <c r="N184" i="11"/>
  <c r="Y184" i="11"/>
  <c r="N186" i="11"/>
  <c r="Y186" i="11"/>
  <c r="N188" i="11"/>
  <c r="Y188" i="11"/>
  <c r="N190" i="11"/>
  <c r="Y190" i="11"/>
  <c r="N192" i="11"/>
  <c r="Y192" i="11"/>
  <c r="N208" i="11"/>
  <c r="Y208" i="11"/>
  <c r="N210" i="11"/>
  <c r="Y210" i="11"/>
  <c r="N234" i="11"/>
  <c r="Y234" i="11"/>
  <c r="N236" i="11"/>
  <c r="Y236" i="11"/>
  <c r="N238" i="11"/>
  <c r="Y238" i="11"/>
  <c r="N240" i="11"/>
  <c r="Y240" i="11"/>
  <c r="N242" i="11"/>
  <c r="Y242" i="11"/>
  <c r="N244" i="11"/>
  <c r="Y244" i="11"/>
  <c r="N246" i="11"/>
  <c r="Y246" i="11"/>
  <c r="N248" i="11"/>
  <c r="Y248" i="11"/>
  <c r="N250" i="11"/>
  <c r="Y250" i="11"/>
  <c r="N252" i="11"/>
  <c r="Y252" i="11"/>
  <c r="N254" i="11"/>
  <c r="Y254" i="11"/>
  <c r="P3" i="10" l="1"/>
  <c r="Q3" i="10" s="1"/>
  <c r="R3" i="10"/>
  <c r="S3" i="10" s="1"/>
  <c r="T3" i="10"/>
  <c r="U3" i="10" s="1"/>
  <c r="V3" i="10"/>
  <c r="W3" i="10" s="1"/>
  <c r="AG3" i="10"/>
  <c r="AI3" i="10"/>
  <c r="AK3" i="10"/>
  <c r="AM3" i="10"/>
  <c r="AO3" i="10"/>
  <c r="AQ3" i="10"/>
  <c r="AS3" i="10"/>
  <c r="AU3" i="10"/>
  <c r="AW3" i="10"/>
  <c r="AY3" i="10"/>
  <c r="BA3" i="10"/>
  <c r="BC3" i="10"/>
  <c r="P4" i="10"/>
  <c r="Q4" i="10" s="1"/>
  <c r="R4" i="10"/>
  <c r="S4" i="10" s="1"/>
  <c r="T4" i="10"/>
  <c r="U4" i="10" s="1"/>
  <c r="V4" i="10"/>
  <c r="W4" i="10" s="1"/>
  <c r="AG4" i="10"/>
  <c r="AI4" i="10"/>
  <c r="AK4" i="10"/>
  <c r="AM4" i="10"/>
  <c r="AO4" i="10"/>
  <c r="AQ4" i="10"/>
  <c r="AS4" i="10"/>
  <c r="AU4" i="10"/>
  <c r="AW4" i="10"/>
  <c r="AY4" i="10"/>
  <c r="BA4" i="10"/>
  <c r="BC4" i="10"/>
  <c r="P5" i="10"/>
  <c r="Q5" i="10" s="1"/>
  <c r="R5" i="10"/>
  <c r="S5" i="10"/>
  <c r="T5" i="10"/>
  <c r="U5" i="10" s="1"/>
  <c r="V5" i="10"/>
  <c r="W5" i="10" s="1"/>
  <c r="AG5" i="10"/>
  <c r="AI5" i="10"/>
  <c r="AK5" i="10"/>
  <c r="AM5" i="10"/>
  <c r="AO5" i="10"/>
  <c r="AQ5" i="10"/>
  <c r="AS5" i="10"/>
  <c r="AU5" i="10"/>
  <c r="AW5" i="10"/>
  <c r="AY5" i="10"/>
  <c r="BA5" i="10"/>
  <c r="BC5" i="10"/>
  <c r="P6" i="10"/>
  <c r="R6" i="10"/>
  <c r="S6" i="10" s="1"/>
  <c r="T6" i="10"/>
  <c r="U6" i="10" s="1"/>
  <c r="V6" i="10"/>
  <c r="W6" i="10" s="1"/>
  <c r="AG6" i="10"/>
  <c r="AI6" i="10"/>
  <c r="AK6" i="10"/>
  <c r="AM6" i="10"/>
  <c r="AO6" i="10"/>
  <c r="AQ6" i="10"/>
  <c r="AS6" i="10"/>
  <c r="AU6" i="10"/>
  <c r="AW6" i="10"/>
  <c r="AY6" i="10"/>
  <c r="BA6" i="10"/>
  <c r="BC6" i="10"/>
  <c r="P7" i="10"/>
  <c r="Q7" i="10" s="1"/>
  <c r="R7" i="10"/>
  <c r="S7" i="10" s="1"/>
  <c r="T7" i="10"/>
  <c r="U7" i="10" s="1"/>
  <c r="V7" i="10"/>
  <c r="W7" i="10" s="1"/>
  <c r="AG7" i="10"/>
  <c r="AI7" i="10"/>
  <c r="AK7" i="10"/>
  <c r="AM7" i="10"/>
  <c r="AO7" i="10"/>
  <c r="AQ7" i="10"/>
  <c r="AS7" i="10"/>
  <c r="AU7" i="10"/>
  <c r="AW7" i="10"/>
  <c r="AY7" i="10"/>
  <c r="BA7" i="10"/>
  <c r="BC7" i="10"/>
  <c r="P8" i="10"/>
  <c r="Q8" i="10" s="1"/>
  <c r="R8" i="10"/>
  <c r="S8" i="10" s="1"/>
  <c r="T8" i="10"/>
  <c r="U8" i="10" s="1"/>
  <c r="V8" i="10"/>
  <c r="W8" i="10" s="1"/>
  <c r="AG8" i="10"/>
  <c r="AI8" i="10"/>
  <c r="AK8" i="10"/>
  <c r="AM8" i="10"/>
  <c r="AO8" i="10"/>
  <c r="AQ8" i="10"/>
  <c r="AS8" i="10"/>
  <c r="AU8" i="10"/>
  <c r="AW8" i="10"/>
  <c r="AY8" i="10"/>
  <c r="BA8" i="10"/>
  <c r="BC8" i="10"/>
  <c r="P9" i="10"/>
  <c r="Q9" i="10" s="1"/>
  <c r="R9" i="10"/>
  <c r="S9" i="10" s="1"/>
  <c r="T9" i="10"/>
  <c r="U9" i="10" s="1"/>
  <c r="V9" i="10"/>
  <c r="W9" i="10" s="1"/>
  <c r="AG9" i="10"/>
  <c r="AI9" i="10"/>
  <c r="AK9" i="10"/>
  <c r="AM9" i="10"/>
  <c r="AO9" i="10"/>
  <c r="AQ9" i="10"/>
  <c r="AS9" i="10"/>
  <c r="AU9" i="10"/>
  <c r="AW9" i="10"/>
  <c r="AY9" i="10"/>
  <c r="BA9" i="10"/>
  <c r="BC9" i="10"/>
  <c r="P10" i="10"/>
  <c r="R10" i="10"/>
  <c r="S10" i="10" s="1"/>
  <c r="T10" i="10"/>
  <c r="U10" i="10" s="1"/>
  <c r="V10" i="10"/>
  <c r="W10" i="10" s="1"/>
  <c r="AG10" i="10"/>
  <c r="AI10" i="10"/>
  <c r="AK10" i="10"/>
  <c r="AM10" i="10"/>
  <c r="AO10" i="10"/>
  <c r="AQ10" i="10"/>
  <c r="AS10" i="10"/>
  <c r="AU10" i="10"/>
  <c r="AW10" i="10"/>
  <c r="AY10" i="10"/>
  <c r="BA10" i="10"/>
  <c r="BC10" i="10"/>
  <c r="P11" i="10"/>
  <c r="Q11" i="10" s="1"/>
  <c r="R11" i="10"/>
  <c r="S11" i="10" s="1"/>
  <c r="T11" i="10"/>
  <c r="U11" i="10" s="1"/>
  <c r="V11" i="10"/>
  <c r="W11" i="10" s="1"/>
  <c r="AG11" i="10"/>
  <c r="AI11" i="10"/>
  <c r="AK11" i="10"/>
  <c r="AM11" i="10"/>
  <c r="AO11" i="10"/>
  <c r="AQ11" i="10"/>
  <c r="AS11" i="10"/>
  <c r="AU11" i="10"/>
  <c r="AW11" i="10"/>
  <c r="AY11" i="10"/>
  <c r="BA11" i="10"/>
  <c r="BC11" i="10"/>
  <c r="P12" i="10"/>
  <c r="Q12" i="10" s="1"/>
  <c r="R12" i="10"/>
  <c r="S12" i="10" s="1"/>
  <c r="T12" i="10"/>
  <c r="U12" i="10" s="1"/>
  <c r="V12" i="10"/>
  <c r="W12" i="10" s="1"/>
  <c r="AG12" i="10"/>
  <c r="AI12" i="10"/>
  <c r="AK12" i="10"/>
  <c r="AM12" i="10"/>
  <c r="AO12" i="10"/>
  <c r="AQ12" i="10"/>
  <c r="AS12" i="10"/>
  <c r="AU12" i="10"/>
  <c r="AW12" i="10"/>
  <c r="AY12" i="10"/>
  <c r="BA12" i="10"/>
  <c r="BC12" i="10"/>
  <c r="P13" i="10"/>
  <c r="Q13" i="10" s="1"/>
  <c r="R13" i="10"/>
  <c r="S13" i="10" s="1"/>
  <c r="T13" i="10"/>
  <c r="U13" i="10" s="1"/>
  <c r="V13" i="10"/>
  <c r="W13" i="10" s="1"/>
  <c r="AG13" i="10"/>
  <c r="AI13" i="10"/>
  <c r="AK13" i="10"/>
  <c r="AM13" i="10"/>
  <c r="AO13" i="10"/>
  <c r="AQ13" i="10"/>
  <c r="AS13" i="10"/>
  <c r="AU13" i="10"/>
  <c r="AW13" i="10"/>
  <c r="AY13" i="10"/>
  <c r="BA13" i="10"/>
  <c r="BC13" i="10"/>
  <c r="P14" i="10"/>
  <c r="R14" i="10"/>
  <c r="S14" i="10" s="1"/>
  <c r="T14" i="10"/>
  <c r="U14" i="10" s="1"/>
  <c r="V14" i="10"/>
  <c r="W14" i="10" s="1"/>
  <c r="AG14" i="10"/>
  <c r="AI14" i="10"/>
  <c r="AK14" i="10"/>
  <c r="AM14" i="10"/>
  <c r="AO14" i="10"/>
  <c r="AQ14" i="10"/>
  <c r="AS14" i="10"/>
  <c r="AU14" i="10"/>
  <c r="AW14" i="10"/>
  <c r="AY14" i="10"/>
  <c r="BA14" i="10"/>
  <c r="BC14" i="10"/>
  <c r="P15" i="10"/>
  <c r="Q15" i="10" s="1"/>
  <c r="R15" i="10"/>
  <c r="S15" i="10" s="1"/>
  <c r="T15" i="10"/>
  <c r="U15" i="10" s="1"/>
  <c r="V15" i="10"/>
  <c r="W15" i="10" s="1"/>
  <c r="AG15" i="10"/>
  <c r="AI15" i="10"/>
  <c r="AK15" i="10"/>
  <c r="AM15" i="10"/>
  <c r="AO15" i="10"/>
  <c r="AQ15" i="10"/>
  <c r="AS15" i="10"/>
  <c r="AU15" i="10"/>
  <c r="AW15" i="10"/>
  <c r="AY15" i="10"/>
  <c r="BA15" i="10"/>
  <c r="BC15" i="10"/>
  <c r="P16" i="10"/>
  <c r="Q16" i="10" s="1"/>
  <c r="R16" i="10"/>
  <c r="S16" i="10" s="1"/>
  <c r="T16" i="10"/>
  <c r="U16" i="10" s="1"/>
  <c r="V16" i="10"/>
  <c r="W16" i="10" s="1"/>
  <c r="AG16" i="10"/>
  <c r="AI16" i="10"/>
  <c r="AK16" i="10"/>
  <c r="AM16" i="10"/>
  <c r="AO16" i="10"/>
  <c r="AQ16" i="10"/>
  <c r="AS16" i="10"/>
  <c r="AU16" i="10"/>
  <c r="AW16" i="10"/>
  <c r="AY16" i="10"/>
  <c r="BA16" i="10"/>
  <c r="BC16" i="10"/>
  <c r="P17" i="10"/>
  <c r="Q17" i="10" s="1"/>
  <c r="R17" i="10"/>
  <c r="S17" i="10" s="1"/>
  <c r="T17" i="10"/>
  <c r="U17" i="10" s="1"/>
  <c r="V17" i="10"/>
  <c r="W17" i="10" s="1"/>
  <c r="AG17" i="10"/>
  <c r="AI17" i="10"/>
  <c r="AK17" i="10"/>
  <c r="AM17" i="10"/>
  <c r="AO17" i="10"/>
  <c r="AQ17" i="10"/>
  <c r="AS17" i="10"/>
  <c r="AU17" i="10"/>
  <c r="AW17" i="10"/>
  <c r="AY17" i="10"/>
  <c r="BA17" i="10"/>
  <c r="BC17" i="10"/>
  <c r="P18" i="10"/>
  <c r="R18" i="10"/>
  <c r="S18" i="10" s="1"/>
  <c r="T18" i="10"/>
  <c r="U18" i="10" s="1"/>
  <c r="V18" i="10"/>
  <c r="W18" i="10" s="1"/>
  <c r="AG18" i="10"/>
  <c r="AI18" i="10"/>
  <c r="AK18" i="10"/>
  <c r="AM18" i="10"/>
  <c r="AO18" i="10"/>
  <c r="AQ18" i="10"/>
  <c r="AS18" i="10"/>
  <c r="AU18" i="10"/>
  <c r="AW18" i="10"/>
  <c r="AY18" i="10"/>
  <c r="BA18" i="10"/>
  <c r="BC18" i="10"/>
  <c r="P19" i="10"/>
  <c r="Q19" i="10" s="1"/>
  <c r="R19" i="10"/>
  <c r="S19" i="10" s="1"/>
  <c r="T19" i="10"/>
  <c r="U19" i="10" s="1"/>
  <c r="V19" i="10"/>
  <c r="W19" i="10" s="1"/>
  <c r="AG19" i="10"/>
  <c r="AI19" i="10"/>
  <c r="AK19" i="10"/>
  <c r="AM19" i="10"/>
  <c r="AO19" i="10"/>
  <c r="AQ19" i="10"/>
  <c r="AS19" i="10"/>
  <c r="AU19" i="10"/>
  <c r="AW19" i="10"/>
  <c r="AY19" i="10"/>
  <c r="BA19" i="10"/>
  <c r="BC19" i="10"/>
  <c r="P20" i="10"/>
  <c r="Q20" i="10" s="1"/>
  <c r="R20" i="10"/>
  <c r="S20" i="10" s="1"/>
  <c r="T20" i="10"/>
  <c r="U20" i="10" s="1"/>
  <c r="V20" i="10"/>
  <c r="W20" i="10" s="1"/>
  <c r="AG20" i="10"/>
  <c r="AI20" i="10"/>
  <c r="AK20" i="10"/>
  <c r="AM20" i="10"/>
  <c r="AO20" i="10"/>
  <c r="AQ20" i="10"/>
  <c r="AS20" i="10"/>
  <c r="AU20" i="10"/>
  <c r="AW20" i="10"/>
  <c r="AY20" i="10"/>
  <c r="BA20" i="10"/>
  <c r="BC20" i="10"/>
  <c r="P21" i="10"/>
  <c r="Q21" i="10"/>
  <c r="R21" i="10"/>
  <c r="S21" i="10" s="1"/>
  <c r="T21" i="10"/>
  <c r="U21" i="10"/>
  <c r="V21" i="10"/>
  <c r="W21" i="10" s="1"/>
  <c r="AG21" i="10"/>
  <c r="AI21" i="10"/>
  <c r="AK21" i="10"/>
  <c r="AM21" i="10"/>
  <c r="AO21" i="10"/>
  <c r="AQ21" i="10"/>
  <c r="AS21" i="10"/>
  <c r="AU21" i="10"/>
  <c r="AW21" i="10"/>
  <c r="AY21" i="10"/>
  <c r="BA21" i="10"/>
  <c r="BC21" i="10"/>
  <c r="P22" i="10"/>
  <c r="R22" i="10"/>
  <c r="S22" i="10" s="1"/>
  <c r="T22" i="10"/>
  <c r="U22" i="10" s="1"/>
  <c r="V22" i="10"/>
  <c r="W22" i="10" s="1"/>
  <c r="AG22" i="10"/>
  <c r="AI22" i="10"/>
  <c r="AK22" i="10"/>
  <c r="AM22" i="10"/>
  <c r="AO22" i="10"/>
  <c r="AQ22" i="10"/>
  <c r="AS22" i="10"/>
  <c r="AU22" i="10"/>
  <c r="AW22" i="10"/>
  <c r="AY22" i="10"/>
  <c r="BA22" i="10"/>
  <c r="BC22" i="10"/>
  <c r="P23" i="10"/>
  <c r="Q23" i="10" s="1"/>
  <c r="R23" i="10"/>
  <c r="S23" i="10" s="1"/>
  <c r="T23" i="10"/>
  <c r="U23" i="10" s="1"/>
  <c r="V23" i="10"/>
  <c r="W23" i="10" s="1"/>
  <c r="AG23" i="10"/>
  <c r="AI23" i="10"/>
  <c r="AK23" i="10"/>
  <c r="AM23" i="10"/>
  <c r="AO23" i="10"/>
  <c r="AQ23" i="10"/>
  <c r="AS23" i="10"/>
  <c r="AU23" i="10"/>
  <c r="AW23" i="10"/>
  <c r="AY23" i="10"/>
  <c r="BA23" i="10"/>
  <c r="BC23" i="10"/>
  <c r="P24" i="10"/>
  <c r="Q24" i="10" s="1"/>
  <c r="R24" i="10"/>
  <c r="S24" i="10" s="1"/>
  <c r="T24" i="10"/>
  <c r="U24" i="10" s="1"/>
  <c r="V24" i="10"/>
  <c r="W24" i="10" s="1"/>
  <c r="AG24" i="10"/>
  <c r="AI24" i="10"/>
  <c r="AK24" i="10"/>
  <c r="AM24" i="10"/>
  <c r="AO24" i="10"/>
  <c r="AQ24" i="10"/>
  <c r="AS24" i="10"/>
  <c r="AU24" i="10"/>
  <c r="AW24" i="10"/>
  <c r="AY24" i="10"/>
  <c r="BA24" i="10"/>
  <c r="BC24" i="10"/>
  <c r="P25" i="10"/>
  <c r="Q25" i="10" s="1"/>
  <c r="R25" i="10"/>
  <c r="S25" i="10" s="1"/>
  <c r="T25" i="10"/>
  <c r="U25" i="10" s="1"/>
  <c r="V25" i="10"/>
  <c r="W25" i="10" s="1"/>
  <c r="AG25" i="10"/>
  <c r="AI25" i="10"/>
  <c r="AK25" i="10"/>
  <c r="AM25" i="10"/>
  <c r="AO25" i="10"/>
  <c r="AQ25" i="10"/>
  <c r="AS25" i="10"/>
  <c r="AU25" i="10"/>
  <c r="AW25" i="10"/>
  <c r="AY25" i="10"/>
  <c r="BA25" i="10"/>
  <c r="BC25" i="10"/>
  <c r="P26" i="10"/>
  <c r="R26" i="10"/>
  <c r="S26" i="10" s="1"/>
  <c r="T26" i="10"/>
  <c r="U26" i="10" s="1"/>
  <c r="V26" i="10"/>
  <c r="W26" i="10" s="1"/>
  <c r="AG26" i="10"/>
  <c r="AI26" i="10"/>
  <c r="AK26" i="10"/>
  <c r="AM26" i="10"/>
  <c r="AO26" i="10"/>
  <c r="AQ26" i="10"/>
  <c r="AS26" i="10"/>
  <c r="AU26" i="10"/>
  <c r="AW26" i="10"/>
  <c r="AY26" i="10"/>
  <c r="BA26" i="10"/>
  <c r="BC26" i="10"/>
  <c r="P27" i="10"/>
  <c r="Q27" i="10" s="1"/>
  <c r="R27" i="10"/>
  <c r="S27" i="10" s="1"/>
  <c r="T27" i="10"/>
  <c r="U27" i="10" s="1"/>
  <c r="V27" i="10"/>
  <c r="W27" i="10" s="1"/>
  <c r="AG27" i="10"/>
  <c r="AI27" i="10"/>
  <c r="AK27" i="10"/>
  <c r="AM27" i="10"/>
  <c r="AO27" i="10"/>
  <c r="AQ27" i="10"/>
  <c r="AS27" i="10"/>
  <c r="AU27" i="10"/>
  <c r="AW27" i="10"/>
  <c r="AY27" i="10"/>
  <c r="BA27" i="10"/>
  <c r="BC27" i="10"/>
  <c r="P28" i="10"/>
  <c r="Q28" i="10" s="1"/>
  <c r="R28" i="10"/>
  <c r="S28" i="10" s="1"/>
  <c r="T28" i="10"/>
  <c r="U28" i="10" s="1"/>
  <c r="V28" i="10"/>
  <c r="W28" i="10" s="1"/>
  <c r="AG28" i="10"/>
  <c r="AI28" i="10"/>
  <c r="AK28" i="10"/>
  <c r="AM28" i="10"/>
  <c r="AO28" i="10"/>
  <c r="AQ28" i="10"/>
  <c r="AS28" i="10"/>
  <c r="AU28" i="10"/>
  <c r="AW28" i="10"/>
  <c r="AY28" i="10"/>
  <c r="BA28" i="10"/>
  <c r="BC28" i="10"/>
  <c r="P29" i="10"/>
  <c r="Q29" i="10" s="1"/>
  <c r="R29" i="10"/>
  <c r="S29" i="10" s="1"/>
  <c r="T29" i="10"/>
  <c r="U29" i="10" s="1"/>
  <c r="V29" i="10"/>
  <c r="W29" i="10" s="1"/>
  <c r="AG29" i="10"/>
  <c r="AI29" i="10"/>
  <c r="AK29" i="10"/>
  <c r="AM29" i="10"/>
  <c r="AO29" i="10"/>
  <c r="AQ29" i="10"/>
  <c r="AS29" i="10"/>
  <c r="AU29" i="10"/>
  <c r="AW29" i="10"/>
  <c r="AY29" i="10"/>
  <c r="BA29" i="10"/>
  <c r="BC29" i="10"/>
  <c r="P30" i="10"/>
  <c r="R30" i="10"/>
  <c r="S30" i="10" s="1"/>
  <c r="T30" i="10"/>
  <c r="U30" i="10" s="1"/>
  <c r="V30" i="10"/>
  <c r="W30" i="10" s="1"/>
  <c r="AG30" i="10"/>
  <c r="AI30" i="10"/>
  <c r="AK30" i="10"/>
  <c r="AM30" i="10"/>
  <c r="AO30" i="10"/>
  <c r="AQ30" i="10"/>
  <c r="AS30" i="10"/>
  <c r="AU30" i="10"/>
  <c r="AW30" i="10"/>
  <c r="AY30" i="10"/>
  <c r="BA30" i="10"/>
  <c r="BC30" i="10"/>
  <c r="P31" i="10"/>
  <c r="Q31" i="10"/>
  <c r="R31" i="10"/>
  <c r="S31" i="10" s="1"/>
  <c r="T31" i="10"/>
  <c r="U31" i="10" s="1"/>
  <c r="V31" i="10"/>
  <c r="W31" i="10" s="1"/>
  <c r="AG31" i="10"/>
  <c r="AI31" i="10"/>
  <c r="AK31" i="10"/>
  <c r="AM31" i="10"/>
  <c r="AO31" i="10"/>
  <c r="AQ31" i="10"/>
  <c r="AS31" i="10"/>
  <c r="AU31" i="10"/>
  <c r="AW31" i="10"/>
  <c r="AY31" i="10"/>
  <c r="BA31" i="10"/>
  <c r="BC31" i="10"/>
  <c r="P32" i="10"/>
  <c r="Q32" i="10" s="1"/>
  <c r="R32" i="10"/>
  <c r="S32" i="10" s="1"/>
  <c r="T32" i="10"/>
  <c r="U32" i="10" s="1"/>
  <c r="V32" i="10"/>
  <c r="W32" i="10" s="1"/>
  <c r="AG32" i="10"/>
  <c r="AI32" i="10"/>
  <c r="AK32" i="10"/>
  <c r="AM32" i="10"/>
  <c r="AO32" i="10"/>
  <c r="AQ32" i="10"/>
  <c r="AS32" i="10"/>
  <c r="AU32" i="10"/>
  <c r="AW32" i="10"/>
  <c r="AY32" i="10"/>
  <c r="BA32" i="10"/>
  <c r="BC32" i="10"/>
  <c r="P33" i="10"/>
  <c r="Q33" i="10" s="1"/>
  <c r="R33" i="10"/>
  <c r="S33" i="10" s="1"/>
  <c r="T33" i="10"/>
  <c r="U33" i="10" s="1"/>
  <c r="V33" i="10"/>
  <c r="W33" i="10" s="1"/>
  <c r="AG33" i="10"/>
  <c r="AI33" i="10"/>
  <c r="AK33" i="10"/>
  <c r="AM33" i="10"/>
  <c r="AO33" i="10"/>
  <c r="AQ33" i="10"/>
  <c r="AS33" i="10"/>
  <c r="AU33" i="10"/>
  <c r="AW33" i="10"/>
  <c r="AY33" i="10"/>
  <c r="BA33" i="10"/>
  <c r="BC33" i="10"/>
  <c r="P34" i="10"/>
  <c r="R34" i="10"/>
  <c r="S34" i="10" s="1"/>
  <c r="T34" i="10"/>
  <c r="U34" i="10" s="1"/>
  <c r="V34" i="10"/>
  <c r="W34" i="10" s="1"/>
  <c r="AG34" i="10"/>
  <c r="AI34" i="10"/>
  <c r="AK34" i="10"/>
  <c r="AM34" i="10"/>
  <c r="AO34" i="10"/>
  <c r="AQ34" i="10"/>
  <c r="AS34" i="10"/>
  <c r="AU34" i="10"/>
  <c r="AW34" i="10"/>
  <c r="AY34" i="10"/>
  <c r="BA34" i="10"/>
  <c r="BC34" i="10"/>
  <c r="P35" i="10"/>
  <c r="Q35" i="10" s="1"/>
  <c r="R35" i="10"/>
  <c r="S35" i="10" s="1"/>
  <c r="T35" i="10"/>
  <c r="U35" i="10" s="1"/>
  <c r="V35" i="10"/>
  <c r="W35" i="10" s="1"/>
  <c r="AG35" i="10"/>
  <c r="AI35" i="10"/>
  <c r="AK35" i="10"/>
  <c r="AM35" i="10"/>
  <c r="AO35" i="10"/>
  <c r="AQ35" i="10"/>
  <c r="AS35" i="10"/>
  <c r="AU35" i="10"/>
  <c r="AW35" i="10"/>
  <c r="AY35" i="10"/>
  <c r="BA35" i="10"/>
  <c r="BC35" i="10"/>
  <c r="P36" i="10"/>
  <c r="Q36" i="10" s="1"/>
  <c r="R36" i="10"/>
  <c r="S36" i="10" s="1"/>
  <c r="T36" i="10"/>
  <c r="U36" i="10" s="1"/>
  <c r="V36" i="10"/>
  <c r="W36" i="10" s="1"/>
  <c r="AG36" i="10"/>
  <c r="AI36" i="10"/>
  <c r="AK36" i="10"/>
  <c r="AM36" i="10"/>
  <c r="AO36" i="10"/>
  <c r="AQ36" i="10"/>
  <c r="AS36" i="10"/>
  <c r="AU36" i="10"/>
  <c r="AW36" i="10"/>
  <c r="AY36" i="10"/>
  <c r="BA36" i="10"/>
  <c r="BC36" i="10"/>
  <c r="P37" i="10"/>
  <c r="Q37" i="10" s="1"/>
  <c r="R37" i="10"/>
  <c r="S37" i="10" s="1"/>
  <c r="T37" i="10"/>
  <c r="U37" i="10" s="1"/>
  <c r="V37" i="10"/>
  <c r="W37" i="10" s="1"/>
  <c r="AG37" i="10"/>
  <c r="AI37" i="10"/>
  <c r="AK37" i="10"/>
  <c r="AM37" i="10"/>
  <c r="AO37" i="10"/>
  <c r="AQ37" i="10"/>
  <c r="AS37" i="10"/>
  <c r="AU37" i="10"/>
  <c r="AW37" i="10"/>
  <c r="AY37" i="10"/>
  <c r="BA37" i="10"/>
  <c r="BC37" i="10"/>
  <c r="P38" i="10"/>
  <c r="R38" i="10"/>
  <c r="S38" i="10" s="1"/>
  <c r="T38" i="10"/>
  <c r="U38" i="10" s="1"/>
  <c r="V38" i="10"/>
  <c r="W38" i="10" s="1"/>
  <c r="AG38" i="10"/>
  <c r="AI38" i="10"/>
  <c r="AK38" i="10"/>
  <c r="AM38" i="10"/>
  <c r="AO38" i="10"/>
  <c r="AQ38" i="10"/>
  <c r="AS38" i="10"/>
  <c r="AU38" i="10"/>
  <c r="AW38" i="10"/>
  <c r="AY38" i="10"/>
  <c r="BA38" i="10"/>
  <c r="BC38" i="10"/>
  <c r="P39" i="10"/>
  <c r="Q39" i="10" s="1"/>
  <c r="R39" i="10"/>
  <c r="S39" i="10" s="1"/>
  <c r="T39" i="10"/>
  <c r="U39" i="10" s="1"/>
  <c r="V39" i="10"/>
  <c r="W39" i="10" s="1"/>
  <c r="AG39" i="10"/>
  <c r="AI39" i="10"/>
  <c r="AK39" i="10"/>
  <c r="AM39" i="10"/>
  <c r="AO39" i="10"/>
  <c r="AQ39" i="10"/>
  <c r="AS39" i="10"/>
  <c r="AU39" i="10"/>
  <c r="AW39" i="10"/>
  <c r="AY39" i="10"/>
  <c r="BA39" i="10"/>
  <c r="BC39" i="10"/>
  <c r="P40" i="10"/>
  <c r="Q40" i="10" s="1"/>
  <c r="R40" i="10"/>
  <c r="S40" i="10" s="1"/>
  <c r="T40" i="10"/>
  <c r="U40" i="10" s="1"/>
  <c r="V40" i="10"/>
  <c r="W40" i="10" s="1"/>
  <c r="AG40" i="10"/>
  <c r="AI40" i="10"/>
  <c r="AK40" i="10"/>
  <c r="AM40" i="10"/>
  <c r="AO40" i="10"/>
  <c r="AQ40" i="10"/>
  <c r="AS40" i="10"/>
  <c r="AU40" i="10"/>
  <c r="AW40" i="10"/>
  <c r="AY40" i="10"/>
  <c r="BA40" i="10"/>
  <c r="BC40" i="10"/>
  <c r="P41" i="10"/>
  <c r="Q41" i="10" s="1"/>
  <c r="R41" i="10"/>
  <c r="S41" i="10" s="1"/>
  <c r="T41" i="10"/>
  <c r="U41" i="10" s="1"/>
  <c r="V41" i="10"/>
  <c r="W41" i="10" s="1"/>
  <c r="AG41" i="10"/>
  <c r="AI41" i="10"/>
  <c r="AK41" i="10"/>
  <c r="AM41" i="10"/>
  <c r="AO41" i="10"/>
  <c r="AQ41" i="10"/>
  <c r="AS41" i="10"/>
  <c r="AU41" i="10"/>
  <c r="AW41" i="10"/>
  <c r="AY41" i="10"/>
  <c r="BA41" i="10"/>
  <c r="BC41" i="10"/>
  <c r="P42" i="10"/>
  <c r="R42" i="10"/>
  <c r="S42" i="10" s="1"/>
  <c r="T42" i="10"/>
  <c r="U42" i="10" s="1"/>
  <c r="V42" i="10"/>
  <c r="W42" i="10" s="1"/>
  <c r="AG42" i="10"/>
  <c r="AI42" i="10"/>
  <c r="AK42" i="10"/>
  <c r="AM42" i="10"/>
  <c r="AO42" i="10"/>
  <c r="AQ42" i="10"/>
  <c r="AS42" i="10"/>
  <c r="AU42" i="10"/>
  <c r="AW42" i="10"/>
  <c r="AY42" i="10"/>
  <c r="BA42" i="10"/>
  <c r="BC42" i="10"/>
  <c r="P43" i="10"/>
  <c r="Q43" i="10"/>
  <c r="R43" i="10"/>
  <c r="S43" i="10" s="1"/>
  <c r="T43" i="10"/>
  <c r="U43" i="10" s="1"/>
  <c r="V43" i="10"/>
  <c r="W43" i="10" s="1"/>
  <c r="AG43" i="10"/>
  <c r="AI43" i="10"/>
  <c r="AK43" i="10"/>
  <c r="AM43" i="10"/>
  <c r="AO43" i="10"/>
  <c r="AQ43" i="10"/>
  <c r="AS43" i="10"/>
  <c r="AU43" i="10"/>
  <c r="AW43" i="10"/>
  <c r="AY43" i="10"/>
  <c r="BA43" i="10"/>
  <c r="BC43" i="10"/>
  <c r="P44" i="10"/>
  <c r="Q44" i="10" s="1"/>
  <c r="R44" i="10"/>
  <c r="S44" i="10" s="1"/>
  <c r="T44" i="10"/>
  <c r="U44" i="10" s="1"/>
  <c r="V44" i="10"/>
  <c r="W44" i="10" s="1"/>
  <c r="AG44" i="10"/>
  <c r="AI44" i="10"/>
  <c r="AK44" i="10"/>
  <c r="AM44" i="10"/>
  <c r="AO44" i="10"/>
  <c r="AQ44" i="10"/>
  <c r="AS44" i="10"/>
  <c r="AU44" i="10"/>
  <c r="AW44" i="10"/>
  <c r="AY44" i="10"/>
  <c r="BA44" i="10"/>
  <c r="BC44" i="10"/>
  <c r="P45" i="10"/>
  <c r="R45" i="10"/>
  <c r="S45" i="10" s="1"/>
  <c r="T45" i="10"/>
  <c r="U45" i="10" s="1"/>
  <c r="V45" i="10"/>
  <c r="W45" i="10" s="1"/>
  <c r="AG45" i="10"/>
  <c r="AI45" i="10"/>
  <c r="AK45" i="10"/>
  <c r="AM45" i="10"/>
  <c r="AO45" i="10"/>
  <c r="AQ45" i="10"/>
  <c r="AS45" i="10"/>
  <c r="AU45" i="10"/>
  <c r="AW45" i="10"/>
  <c r="AY45" i="10"/>
  <c r="BA45" i="10"/>
  <c r="BC45" i="10"/>
  <c r="P46" i="10"/>
  <c r="R46" i="10"/>
  <c r="S46" i="10" s="1"/>
  <c r="T46" i="10"/>
  <c r="U46" i="10" s="1"/>
  <c r="V46" i="10"/>
  <c r="W46" i="10" s="1"/>
  <c r="AG46" i="10"/>
  <c r="AI46" i="10"/>
  <c r="AK46" i="10"/>
  <c r="AM46" i="10"/>
  <c r="AO46" i="10"/>
  <c r="AQ46" i="10"/>
  <c r="AS46" i="10"/>
  <c r="AU46" i="10"/>
  <c r="AW46" i="10"/>
  <c r="AY46" i="10"/>
  <c r="BA46" i="10"/>
  <c r="BC46" i="10"/>
  <c r="P47" i="10"/>
  <c r="R47" i="10"/>
  <c r="S47" i="10" s="1"/>
  <c r="T47" i="10"/>
  <c r="U47" i="10" s="1"/>
  <c r="V47" i="10"/>
  <c r="W47" i="10" s="1"/>
  <c r="AG47" i="10"/>
  <c r="AI47" i="10"/>
  <c r="AK47" i="10"/>
  <c r="AM47" i="10"/>
  <c r="AO47" i="10"/>
  <c r="AQ47" i="10"/>
  <c r="AS47" i="10"/>
  <c r="AU47" i="10"/>
  <c r="AW47" i="10"/>
  <c r="AY47" i="10"/>
  <c r="BA47" i="10"/>
  <c r="BC47" i="10"/>
  <c r="P48" i="10"/>
  <c r="R48" i="10"/>
  <c r="S48" i="10" s="1"/>
  <c r="T48" i="10"/>
  <c r="U48" i="10" s="1"/>
  <c r="V48" i="10"/>
  <c r="W48" i="10" s="1"/>
  <c r="AG48" i="10"/>
  <c r="AI48" i="10"/>
  <c r="AK48" i="10"/>
  <c r="AM48" i="10"/>
  <c r="AO48" i="10"/>
  <c r="AQ48" i="10"/>
  <c r="AS48" i="10"/>
  <c r="AU48" i="10"/>
  <c r="AW48" i="10"/>
  <c r="AY48" i="10"/>
  <c r="BA48" i="10"/>
  <c r="BC48" i="10"/>
  <c r="P49" i="10"/>
  <c r="R49" i="10"/>
  <c r="S49" i="10" s="1"/>
  <c r="T49" i="10"/>
  <c r="U49" i="10" s="1"/>
  <c r="V49" i="10"/>
  <c r="W49" i="10" s="1"/>
  <c r="AG49" i="10"/>
  <c r="AI49" i="10"/>
  <c r="AK49" i="10"/>
  <c r="AM49" i="10"/>
  <c r="AO49" i="10"/>
  <c r="AQ49" i="10"/>
  <c r="AS49" i="10"/>
  <c r="AU49" i="10"/>
  <c r="AW49" i="10"/>
  <c r="AY49" i="10"/>
  <c r="BA49" i="10"/>
  <c r="BC49" i="10"/>
  <c r="P50" i="10"/>
  <c r="R50" i="10"/>
  <c r="S50" i="10" s="1"/>
  <c r="T50" i="10"/>
  <c r="U50" i="10" s="1"/>
  <c r="V50" i="10"/>
  <c r="W50" i="10" s="1"/>
  <c r="AG50" i="10"/>
  <c r="AI50" i="10"/>
  <c r="AK50" i="10"/>
  <c r="AM50" i="10"/>
  <c r="AO50" i="10"/>
  <c r="AQ50" i="10"/>
  <c r="AS50" i="10"/>
  <c r="AU50" i="10"/>
  <c r="AW50" i="10"/>
  <c r="AY50" i="10"/>
  <c r="BA50" i="10"/>
  <c r="BC50" i="10"/>
  <c r="P51" i="10"/>
  <c r="R51" i="10"/>
  <c r="S51" i="10" s="1"/>
  <c r="T51" i="10"/>
  <c r="U51" i="10" s="1"/>
  <c r="V51" i="10"/>
  <c r="W51" i="10" s="1"/>
  <c r="AG51" i="10"/>
  <c r="AI51" i="10"/>
  <c r="AK51" i="10"/>
  <c r="AM51" i="10"/>
  <c r="AO51" i="10"/>
  <c r="AQ51" i="10"/>
  <c r="AS51" i="10"/>
  <c r="AU51" i="10"/>
  <c r="AW51" i="10"/>
  <c r="AY51" i="10"/>
  <c r="BA51" i="10"/>
  <c r="BC51" i="10"/>
  <c r="P52" i="10"/>
  <c r="R52" i="10"/>
  <c r="S52" i="10" s="1"/>
  <c r="T52" i="10"/>
  <c r="U52" i="10" s="1"/>
  <c r="V52" i="10"/>
  <c r="W52" i="10" s="1"/>
  <c r="AG52" i="10"/>
  <c r="AI52" i="10"/>
  <c r="AK52" i="10"/>
  <c r="AM52" i="10"/>
  <c r="AO52" i="10"/>
  <c r="AQ52" i="10"/>
  <c r="AS52" i="10"/>
  <c r="AU52" i="10"/>
  <c r="AW52" i="10"/>
  <c r="AY52" i="10"/>
  <c r="BA52" i="10"/>
  <c r="BC52" i="10"/>
  <c r="P53" i="10"/>
  <c r="R53" i="10"/>
  <c r="S53" i="10" s="1"/>
  <c r="T53" i="10"/>
  <c r="U53" i="10" s="1"/>
  <c r="V53" i="10"/>
  <c r="W53" i="10" s="1"/>
  <c r="AG53" i="10"/>
  <c r="AI53" i="10"/>
  <c r="AK53" i="10"/>
  <c r="AM53" i="10"/>
  <c r="AO53" i="10"/>
  <c r="AQ53" i="10"/>
  <c r="AS53" i="10"/>
  <c r="AU53" i="10"/>
  <c r="AW53" i="10"/>
  <c r="AY53" i="10"/>
  <c r="BA53" i="10"/>
  <c r="BC53" i="10"/>
  <c r="P54" i="10"/>
  <c r="R54" i="10"/>
  <c r="S54" i="10" s="1"/>
  <c r="T54" i="10"/>
  <c r="U54" i="10" s="1"/>
  <c r="V54" i="10"/>
  <c r="W54" i="10" s="1"/>
  <c r="AG54" i="10"/>
  <c r="AI54" i="10"/>
  <c r="AK54" i="10"/>
  <c r="AM54" i="10"/>
  <c r="AO54" i="10"/>
  <c r="AQ54" i="10"/>
  <c r="AS54" i="10"/>
  <c r="AU54" i="10"/>
  <c r="AW54" i="10"/>
  <c r="AY54" i="10"/>
  <c r="BA54" i="10"/>
  <c r="BC54" i="10"/>
  <c r="P55" i="10"/>
  <c r="R55" i="10"/>
  <c r="S55" i="10" s="1"/>
  <c r="T55" i="10"/>
  <c r="U55" i="10" s="1"/>
  <c r="V55" i="10"/>
  <c r="W55" i="10" s="1"/>
  <c r="AG55" i="10"/>
  <c r="AI55" i="10"/>
  <c r="AK55" i="10"/>
  <c r="AM55" i="10"/>
  <c r="AO55" i="10"/>
  <c r="AQ55" i="10"/>
  <c r="AS55" i="10"/>
  <c r="AU55" i="10"/>
  <c r="AW55" i="10"/>
  <c r="AY55" i="10"/>
  <c r="BA55" i="10"/>
  <c r="BC55" i="10"/>
  <c r="P56" i="10"/>
  <c r="R56" i="10"/>
  <c r="S56" i="10" s="1"/>
  <c r="T56" i="10"/>
  <c r="U56" i="10" s="1"/>
  <c r="V56" i="10"/>
  <c r="W56" i="10" s="1"/>
  <c r="AG56" i="10"/>
  <c r="AI56" i="10"/>
  <c r="AK56" i="10"/>
  <c r="AM56" i="10"/>
  <c r="AO56" i="10"/>
  <c r="AQ56" i="10"/>
  <c r="AS56" i="10"/>
  <c r="AU56" i="10"/>
  <c r="AW56" i="10"/>
  <c r="AY56" i="10"/>
  <c r="BA56" i="10"/>
  <c r="BC56" i="10"/>
  <c r="P57" i="10"/>
  <c r="R57" i="10"/>
  <c r="S57" i="10" s="1"/>
  <c r="T57" i="10"/>
  <c r="U57" i="10" s="1"/>
  <c r="V57" i="10"/>
  <c r="W57" i="10" s="1"/>
  <c r="AG57" i="10"/>
  <c r="AI57" i="10"/>
  <c r="AK57" i="10"/>
  <c r="AM57" i="10"/>
  <c r="AO57" i="10"/>
  <c r="AQ57" i="10"/>
  <c r="AS57" i="10"/>
  <c r="AU57" i="10"/>
  <c r="AW57" i="10"/>
  <c r="AY57" i="10"/>
  <c r="BA57" i="10"/>
  <c r="BC57" i="10"/>
  <c r="P58" i="10"/>
  <c r="R58" i="10"/>
  <c r="S58" i="10" s="1"/>
  <c r="T58" i="10"/>
  <c r="U58" i="10" s="1"/>
  <c r="V58" i="10"/>
  <c r="W58" i="10" s="1"/>
  <c r="AG58" i="10"/>
  <c r="AI58" i="10"/>
  <c r="AK58" i="10"/>
  <c r="AM58" i="10"/>
  <c r="AO58" i="10"/>
  <c r="AQ58" i="10"/>
  <c r="AS58" i="10"/>
  <c r="AU58" i="10"/>
  <c r="AW58" i="10"/>
  <c r="AY58" i="10"/>
  <c r="BA58" i="10"/>
  <c r="BC58" i="10"/>
  <c r="P59" i="10"/>
  <c r="R59" i="10"/>
  <c r="S59" i="10" s="1"/>
  <c r="T59" i="10"/>
  <c r="U59" i="10" s="1"/>
  <c r="V59" i="10"/>
  <c r="W59" i="10" s="1"/>
  <c r="AG59" i="10"/>
  <c r="AI59" i="10"/>
  <c r="AK59" i="10"/>
  <c r="AM59" i="10"/>
  <c r="AO59" i="10"/>
  <c r="AQ59" i="10"/>
  <c r="AS59" i="10"/>
  <c r="AU59" i="10"/>
  <c r="AW59" i="10"/>
  <c r="AY59" i="10"/>
  <c r="BA59" i="10"/>
  <c r="BC59" i="10"/>
  <c r="P60" i="10"/>
  <c r="Q60" i="10" s="1"/>
  <c r="R60" i="10"/>
  <c r="S60" i="10"/>
  <c r="T60" i="10"/>
  <c r="U60" i="10" s="1"/>
  <c r="V60" i="10"/>
  <c r="W60" i="10" s="1"/>
  <c r="AG60" i="10"/>
  <c r="AI60" i="10"/>
  <c r="AK60" i="10"/>
  <c r="AM60" i="10"/>
  <c r="AO60" i="10"/>
  <c r="AQ60" i="10"/>
  <c r="AS60" i="10"/>
  <c r="AU60" i="10"/>
  <c r="AW60" i="10"/>
  <c r="AY60" i="10"/>
  <c r="BA60" i="10"/>
  <c r="BC60" i="10"/>
  <c r="P61" i="10"/>
  <c r="Q61" i="10" s="1"/>
  <c r="R61" i="10"/>
  <c r="S61" i="10" s="1"/>
  <c r="T61" i="10"/>
  <c r="U61" i="10" s="1"/>
  <c r="V61" i="10"/>
  <c r="W61" i="10" s="1"/>
  <c r="AG61" i="10"/>
  <c r="AI61" i="10"/>
  <c r="AK61" i="10"/>
  <c r="AM61" i="10"/>
  <c r="AO61" i="10"/>
  <c r="AQ61" i="10"/>
  <c r="AS61" i="10"/>
  <c r="AU61" i="10"/>
  <c r="AW61" i="10"/>
  <c r="AY61" i="10"/>
  <c r="BA61" i="10"/>
  <c r="BC61" i="10"/>
  <c r="P63" i="10"/>
  <c r="Q63" i="10" s="1"/>
  <c r="R63" i="10"/>
  <c r="S63" i="10" s="1"/>
  <c r="T63" i="10"/>
  <c r="U63" i="10" s="1"/>
  <c r="V63" i="10"/>
  <c r="W63" i="10" s="1"/>
  <c r="AG63" i="10"/>
  <c r="AI63" i="10"/>
  <c r="AK63" i="10"/>
  <c r="AM63" i="10"/>
  <c r="AO63" i="10"/>
  <c r="AQ63" i="10"/>
  <c r="AS63" i="10"/>
  <c r="AU63" i="10"/>
  <c r="AW63" i="10"/>
  <c r="AY63" i="10"/>
  <c r="BA63" i="10"/>
  <c r="BC63" i="10"/>
  <c r="P64" i="10"/>
  <c r="Q64" i="10" s="1"/>
  <c r="R64" i="10"/>
  <c r="S64" i="10" s="1"/>
  <c r="T64" i="10"/>
  <c r="U64" i="10" s="1"/>
  <c r="V64" i="10"/>
  <c r="W64" i="10" s="1"/>
  <c r="AG64" i="10"/>
  <c r="AI64" i="10"/>
  <c r="AK64" i="10"/>
  <c r="AM64" i="10"/>
  <c r="AO64" i="10"/>
  <c r="AQ64" i="10"/>
  <c r="AS64" i="10"/>
  <c r="AU64" i="10"/>
  <c r="AW64" i="10"/>
  <c r="AY64" i="10"/>
  <c r="BA64" i="10"/>
  <c r="BC64" i="10"/>
  <c r="P65" i="10"/>
  <c r="Q65" i="10" s="1"/>
  <c r="R65" i="10"/>
  <c r="S65" i="10" s="1"/>
  <c r="T65" i="10"/>
  <c r="U65" i="10"/>
  <c r="V65" i="10"/>
  <c r="W65" i="10" s="1"/>
  <c r="AG65" i="10"/>
  <c r="AI65" i="10"/>
  <c r="AK65" i="10"/>
  <c r="AM65" i="10"/>
  <c r="AO65" i="10"/>
  <c r="AQ65" i="10"/>
  <c r="AS65" i="10"/>
  <c r="AU65" i="10"/>
  <c r="AW65" i="10"/>
  <c r="AY65" i="10"/>
  <c r="BA65" i="10"/>
  <c r="BC65" i="10"/>
  <c r="P66" i="10"/>
  <c r="Q66" i="10" s="1"/>
  <c r="R66" i="10"/>
  <c r="S66" i="10" s="1"/>
  <c r="T66" i="10"/>
  <c r="U66" i="10"/>
  <c r="V66" i="10"/>
  <c r="W66" i="10" s="1"/>
  <c r="AG66" i="10"/>
  <c r="AI66" i="10"/>
  <c r="AK66" i="10"/>
  <c r="AM66" i="10"/>
  <c r="AO66" i="10"/>
  <c r="AQ66" i="10"/>
  <c r="AS66" i="10"/>
  <c r="AU66" i="10"/>
  <c r="AW66" i="10"/>
  <c r="AY66" i="10"/>
  <c r="BA66" i="10"/>
  <c r="BC66" i="10"/>
  <c r="P67" i="10"/>
  <c r="Q67" i="10" s="1"/>
  <c r="R67" i="10"/>
  <c r="S67" i="10" s="1"/>
  <c r="T67" i="10"/>
  <c r="U67" i="10" s="1"/>
  <c r="V67" i="10"/>
  <c r="W67" i="10" s="1"/>
  <c r="AG67" i="10"/>
  <c r="AI67" i="10"/>
  <c r="AK67" i="10"/>
  <c r="AM67" i="10"/>
  <c r="AO67" i="10"/>
  <c r="AQ67" i="10"/>
  <c r="AS67" i="10"/>
  <c r="AU67" i="10"/>
  <c r="AW67" i="10"/>
  <c r="AY67" i="10"/>
  <c r="BA67" i="10"/>
  <c r="BC67" i="10"/>
  <c r="P68" i="10"/>
  <c r="Q68" i="10" s="1"/>
  <c r="R68" i="10"/>
  <c r="S68" i="10" s="1"/>
  <c r="T68" i="10"/>
  <c r="U68" i="10" s="1"/>
  <c r="V68" i="10"/>
  <c r="W68" i="10" s="1"/>
  <c r="AG68" i="10"/>
  <c r="AI68" i="10"/>
  <c r="AK68" i="10"/>
  <c r="AM68" i="10"/>
  <c r="AO68" i="10"/>
  <c r="AQ68" i="10"/>
  <c r="AS68" i="10"/>
  <c r="AU68" i="10"/>
  <c r="AW68" i="10"/>
  <c r="AY68" i="10"/>
  <c r="BA68" i="10"/>
  <c r="BC68" i="10"/>
  <c r="P69" i="10"/>
  <c r="Q69" i="10" s="1"/>
  <c r="R69" i="10"/>
  <c r="S69" i="10" s="1"/>
  <c r="T69" i="10"/>
  <c r="U69" i="10" s="1"/>
  <c r="V69" i="10"/>
  <c r="W69" i="10" s="1"/>
  <c r="AG69" i="10"/>
  <c r="AI69" i="10"/>
  <c r="AK69" i="10"/>
  <c r="AM69" i="10"/>
  <c r="AO69" i="10"/>
  <c r="AQ69" i="10"/>
  <c r="AS69" i="10"/>
  <c r="AU69" i="10"/>
  <c r="AW69" i="10"/>
  <c r="AY69" i="10"/>
  <c r="BA69" i="10"/>
  <c r="BC69" i="10"/>
  <c r="P70" i="10"/>
  <c r="Q70" i="10" s="1"/>
  <c r="R70" i="10"/>
  <c r="S70" i="10" s="1"/>
  <c r="T70" i="10"/>
  <c r="U70" i="10" s="1"/>
  <c r="V70" i="10"/>
  <c r="W70" i="10" s="1"/>
  <c r="AG70" i="10"/>
  <c r="AI70" i="10"/>
  <c r="AK70" i="10"/>
  <c r="AM70" i="10"/>
  <c r="AO70" i="10"/>
  <c r="AQ70" i="10"/>
  <c r="AS70" i="10"/>
  <c r="AU70" i="10"/>
  <c r="AW70" i="10"/>
  <c r="AY70" i="10"/>
  <c r="BA70" i="10"/>
  <c r="BC70" i="10"/>
  <c r="P71" i="10"/>
  <c r="Q71" i="10" s="1"/>
  <c r="R71" i="10"/>
  <c r="S71" i="10" s="1"/>
  <c r="T71" i="10"/>
  <c r="U71" i="10" s="1"/>
  <c r="V71" i="10"/>
  <c r="W71" i="10" s="1"/>
  <c r="AG71" i="10"/>
  <c r="AI71" i="10"/>
  <c r="AK71" i="10"/>
  <c r="AM71" i="10"/>
  <c r="AO71" i="10"/>
  <c r="AQ71" i="10"/>
  <c r="AS71" i="10"/>
  <c r="AU71" i="10"/>
  <c r="AW71" i="10"/>
  <c r="AY71" i="10"/>
  <c r="BA71" i="10"/>
  <c r="BC71" i="10"/>
  <c r="P72" i="10"/>
  <c r="Q72" i="10" s="1"/>
  <c r="R72" i="10"/>
  <c r="S72" i="10" s="1"/>
  <c r="T72" i="10"/>
  <c r="U72" i="10" s="1"/>
  <c r="V72" i="10"/>
  <c r="W72" i="10" s="1"/>
  <c r="AG72" i="10"/>
  <c r="AI72" i="10"/>
  <c r="AK72" i="10"/>
  <c r="AM72" i="10"/>
  <c r="AO72" i="10"/>
  <c r="AQ72" i="10"/>
  <c r="AS72" i="10"/>
  <c r="AU72" i="10"/>
  <c r="AW72" i="10"/>
  <c r="AY72" i="10"/>
  <c r="BA72" i="10"/>
  <c r="BC72" i="10"/>
  <c r="P73" i="10"/>
  <c r="Q73" i="10" s="1"/>
  <c r="R73" i="10"/>
  <c r="S73" i="10" s="1"/>
  <c r="T73" i="10"/>
  <c r="U73" i="10" s="1"/>
  <c r="V73" i="10"/>
  <c r="W73" i="10" s="1"/>
  <c r="AG73" i="10"/>
  <c r="AI73" i="10"/>
  <c r="AK73" i="10"/>
  <c r="AM73" i="10"/>
  <c r="AO73" i="10"/>
  <c r="AQ73" i="10"/>
  <c r="AS73" i="10"/>
  <c r="AU73" i="10"/>
  <c r="AW73" i="10"/>
  <c r="AY73" i="10"/>
  <c r="BA73" i="10"/>
  <c r="BC73" i="10"/>
  <c r="P74" i="10"/>
  <c r="Q74" i="10" s="1"/>
  <c r="R74" i="10"/>
  <c r="S74" i="10" s="1"/>
  <c r="T74" i="10"/>
  <c r="U74" i="10" s="1"/>
  <c r="V74" i="10"/>
  <c r="W74" i="10" s="1"/>
  <c r="AG74" i="10"/>
  <c r="AI74" i="10"/>
  <c r="AK74" i="10"/>
  <c r="AM74" i="10"/>
  <c r="AO74" i="10"/>
  <c r="AQ74" i="10"/>
  <c r="AS74" i="10"/>
  <c r="AU74" i="10"/>
  <c r="AW74" i="10"/>
  <c r="AY74" i="10"/>
  <c r="BA74" i="10"/>
  <c r="BC74" i="10"/>
  <c r="P75" i="10"/>
  <c r="Q75" i="10" s="1"/>
  <c r="R75" i="10"/>
  <c r="S75" i="10" s="1"/>
  <c r="T75" i="10"/>
  <c r="U75" i="10" s="1"/>
  <c r="V75" i="10"/>
  <c r="W75" i="10" s="1"/>
  <c r="AG75" i="10"/>
  <c r="AI75" i="10"/>
  <c r="AK75" i="10"/>
  <c r="AM75" i="10"/>
  <c r="AO75" i="10"/>
  <c r="AQ75" i="10"/>
  <c r="AS75" i="10"/>
  <c r="AU75" i="10"/>
  <c r="AW75" i="10"/>
  <c r="AY75" i="10"/>
  <c r="BA75" i="10"/>
  <c r="BC75" i="10"/>
  <c r="P76" i="10"/>
  <c r="Q76" i="10" s="1"/>
  <c r="R76" i="10"/>
  <c r="S76" i="10" s="1"/>
  <c r="T76" i="10"/>
  <c r="U76" i="10" s="1"/>
  <c r="V76" i="10"/>
  <c r="W76" i="10" s="1"/>
  <c r="AG76" i="10"/>
  <c r="AI76" i="10"/>
  <c r="AK76" i="10"/>
  <c r="AM76" i="10"/>
  <c r="AO76" i="10"/>
  <c r="AQ76" i="10"/>
  <c r="AS76" i="10"/>
  <c r="AU76" i="10"/>
  <c r="AW76" i="10"/>
  <c r="AY76" i="10"/>
  <c r="BA76" i="10"/>
  <c r="BC76" i="10"/>
  <c r="P77" i="10"/>
  <c r="Q77" i="10" s="1"/>
  <c r="R77" i="10"/>
  <c r="S77" i="10" s="1"/>
  <c r="T77" i="10"/>
  <c r="U77" i="10" s="1"/>
  <c r="V77" i="10"/>
  <c r="W77" i="10" s="1"/>
  <c r="AG77" i="10"/>
  <c r="AI77" i="10"/>
  <c r="AK77" i="10"/>
  <c r="AM77" i="10"/>
  <c r="AO77" i="10"/>
  <c r="AQ77" i="10"/>
  <c r="AS77" i="10"/>
  <c r="AU77" i="10"/>
  <c r="AW77" i="10"/>
  <c r="AY77" i="10"/>
  <c r="BA77" i="10"/>
  <c r="BC77" i="10"/>
  <c r="P78" i="10"/>
  <c r="Q78" i="10" s="1"/>
  <c r="R78" i="10"/>
  <c r="S78" i="10" s="1"/>
  <c r="T78" i="10"/>
  <c r="U78" i="10" s="1"/>
  <c r="V78" i="10"/>
  <c r="W78" i="10" s="1"/>
  <c r="AG78" i="10"/>
  <c r="AI78" i="10"/>
  <c r="AK78" i="10"/>
  <c r="AM78" i="10"/>
  <c r="AO78" i="10"/>
  <c r="AQ78" i="10"/>
  <c r="AS78" i="10"/>
  <c r="AU78" i="10"/>
  <c r="AW78" i="10"/>
  <c r="AY78" i="10"/>
  <c r="BA78" i="10"/>
  <c r="BC78" i="10"/>
  <c r="P79" i="10"/>
  <c r="Q79" i="10" s="1"/>
  <c r="R79" i="10"/>
  <c r="S79" i="10" s="1"/>
  <c r="T79" i="10"/>
  <c r="U79" i="10" s="1"/>
  <c r="V79" i="10"/>
  <c r="W79" i="10" s="1"/>
  <c r="AG79" i="10"/>
  <c r="AI79" i="10"/>
  <c r="AK79" i="10"/>
  <c r="AM79" i="10"/>
  <c r="AO79" i="10"/>
  <c r="AQ79" i="10"/>
  <c r="AS79" i="10"/>
  <c r="AU79" i="10"/>
  <c r="AW79" i="10"/>
  <c r="AY79" i="10"/>
  <c r="BA79" i="10"/>
  <c r="BC79" i="10"/>
  <c r="P80" i="10"/>
  <c r="Q80" i="10" s="1"/>
  <c r="R80" i="10"/>
  <c r="S80" i="10" s="1"/>
  <c r="T80" i="10"/>
  <c r="U80" i="10" s="1"/>
  <c r="V80" i="10"/>
  <c r="W80" i="10" s="1"/>
  <c r="AG80" i="10"/>
  <c r="AI80" i="10"/>
  <c r="AK80" i="10"/>
  <c r="AM80" i="10"/>
  <c r="AO80" i="10"/>
  <c r="AQ80" i="10"/>
  <c r="AS80" i="10"/>
  <c r="AU80" i="10"/>
  <c r="AW80" i="10"/>
  <c r="AY80" i="10"/>
  <c r="BA80" i="10"/>
  <c r="BC80" i="10"/>
  <c r="P81" i="10"/>
  <c r="Q81" i="10" s="1"/>
  <c r="R81" i="10"/>
  <c r="S81" i="10" s="1"/>
  <c r="T81" i="10"/>
  <c r="U81" i="10" s="1"/>
  <c r="V81" i="10"/>
  <c r="W81" i="10" s="1"/>
  <c r="AG81" i="10"/>
  <c r="AI81" i="10"/>
  <c r="AK81" i="10"/>
  <c r="AM81" i="10"/>
  <c r="AO81" i="10"/>
  <c r="AQ81" i="10"/>
  <c r="AS81" i="10"/>
  <c r="AU81" i="10"/>
  <c r="AW81" i="10"/>
  <c r="AY81" i="10"/>
  <c r="BA81" i="10"/>
  <c r="BC81" i="10"/>
  <c r="P82" i="10"/>
  <c r="Q82" i="10" s="1"/>
  <c r="R82" i="10"/>
  <c r="S82" i="10" s="1"/>
  <c r="T82" i="10"/>
  <c r="U82" i="10" s="1"/>
  <c r="V82" i="10"/>
  <c r="W82" i="10" s="1"/>
  <c r="AG82" i="10"/>
  <c r="AI82" i="10"/>
  <c r="AK82" i="10"/>
  <c r="AM82" i="10"/>
  <c r="AO82" i="10"/>
  <c r="AQ82" i="10"/>
  <c r="AS82" i="10"/>
  <c r="AU82" i="10"/>
  <c r="AW82" i="10"/>
  <c r="AY82" i="10"/>
  <c r="BA82" i="10"/>
  <c r="BC82" i="10"/>
  <c r="P83" i="10"/>
  <c r="Q83" i="10" s="1"/>
  <c r="R83" i="10"/>
  <c r="S83" i="10"/>
  <c r="T83" i="10"/>
  <c r="U83" i="10" s="1"/>
  <c r="V83" i="10"/>
  <c r="W83" i="10"/>
  <c r="AG83" i="10"/>
  <c r="AI83" i="10"/>
  <c r="AK83" i="10"/>
  <c r="AM83" i="10"/>
  <c r="AO83" i="10"/>
  <c r="AQ83" i="10"/>
  <c r="AS83" i="10"/>
  <c r="AU83" i="10"/>
  <c r="AW83" i="10"/>
  <c r="AY83" i="10"/>
  <c r="BA83" i="10"/>
  <c r="BC83" i="10"/>
  <c r="P84" i="10"/>
  <c r="R84" i="10"/>
  <c r="S84" i="10" s="1"/>
  <c r="T84" i="10"/>
  <c r="U84" i="10" s="1"/>
  <c r="V84" i="10"/>
  <c r="W84" i="10" s="1"/>
  <c r="AG84" i="10"/>
  <c r="AI84" i="10"/>
  <c r="AK84" i="10"/>
  <c r="AM84" i="10"/>
  <c r="AO84" i="10"/>
  <c r="AQ84" i="10"/>
  <c r="AS84" i="10"/>
  <c r="AU84" i="10"/>
  <c r="AW84" i="10"/>
  <c r="AY84" i="10"/>
  <c r="BA84" i="10"/>
  <c r="BC84" i="10"/>
  <c r="P85" i="10"/>
  <c r="Q85" i="10" s="1"/>
  <c r="R85" i="10"/>
  <c r="S85" i="10" s="1"/>
  <c r="T85" i="10"/>
  <c r="U85" i="10" s="1"/>
  <c r="V85" i="10"/>
  <c r="W85" i="10" s="1"/>
  <c r="AG85" i="10"/>
  <c r="AI85" i="10"/>
  <c r="AK85" i="10"/>
  <c r="AM85" i="10"/>
  <c r="AO85" i="10"/>
  <c r="AQ85" i="10"/>
  <c r="AS85" i="10"/>
  <c r="AU85" i="10"/>
  <c r="AW85" i="10"/>
  <c r="AY85" i="10"/>
  <c r="BA85" i="10"/>
  <c r="BC85" i="10"/>
  <c r="P86" i="10"/>
  <c r="R86" i="10"/>
  <c r="S86" i="10" s="1"/>
  <c r="T86" i="10"/>
  <c r="U86" i="10" s="1"/>
  <c r="V86" i="10"/>
  <c r="W86" i="10" s="1"/>
  <c r="AG86" i="10"/>
  <c r="AI86" i="10"/>
  <c r="AK86" i="10"/>
  <c r="AM86" i="10"/>
  <c r="AO86" i="10"/>
  <c r="AQ86" i="10"/>
  <c r="AS86" i="10"/>
  <c r="AU86" i="10"/>
  <c r="AW86" i="10"/>
  <c r="AY86" i="10"/>
  <c r="BA86" i="10"/>
  <c r="BC86" i="10"/>
  <c r="P87" i="10"/>
  <c r="Q87" i="10" s="1"/>
  <c r="R87" i="10"/>
  <c r="S87" i="10" s="1"/>
  <c r="T87" i="10"/>
  <c r="U87" i="10" s="1"/>
  <c r="V87" i="10"/>
  <c r="W87" i="10" s="1"/>
  <c r="AG87" i="10"/>
  <c r="AI87" i="10"/>
  <c r="AK87" i="10"/>
  <c r="AM87" i="10"/>
  <c r="AO87" i="10"/>
  <c r="AQ87" i="10"/>
  <c r="AS87" i="10"/>
  <c r="AU87" i="10"/>
  <c r="AW87" i="10"/>
  <c r="AY87" i="10"/>
  <c r="BA87" i="10"/>
  <c r="BC87" i="10"/>
  <c r="P88" i="10"/>
  <c r="Q88" i="10" s="1"/>
  <c r="R88" i="10"/>
  <c r="S88" i="10" s="1"/>
  <c r="T88" i="10"/>
  <c r="U88" i="10" s="1"/>
  <c r="V88" i="10"/>
  <c r="W88" i="10" s="1"/>
  <c r="AG88" i="10"/>
  <c r="AI88" i="10"/>
  <c r="AK88" i="10"/>
  <c r="AM88" i="10"/>
  <c r="AO88" i="10"/>
  <c r="AQ88" i="10"/>
  <c r="AS88" i="10"/>
  <c r="AU88" i="10"/>
  <c r="AW88" i="10"/>
  <c r="AY88" i="10"/>
  <c r="BA88" i="10"/>
  <c r="BC88" i="10"/>
  <c r="P89" i="10"/>
  <c r="Q89" i="10" s="1"/>
  <c r="R89" i="10"/>
  <c r="S89" i="10" s="1"/>
  <c r="T89" i="10"/>
  <c r="U89" i="10" s="1"/>
  <c r="V89" i="10"/>
  <c r="W89" i="10" s="1"/>
  <c r="AG89" i="10"/>
  <c r="AI89" i="10"/>
  <c r="AK89" i="10"/>
  <c r="AM89" i="10"/>
  <c r="AO89" i="10"/>
  <c r="AQ89" i="10"/>
  <c r="AS89" i="10"/>
  <c r="AU89" i="10"/>
  <c r="AW89" i="10"/>
  <c r="AY89" i="10"/>
  <c r="BA89" i="10"/>
  <c r="BC89" i="10"/>
  <c r="P90" i="10"/>
  <c r="R90" i="10"/>
  <c r="S90" i="10" s="1"/>
  <c r="T90" i="10"/>
  <c r="U90" i="10" s="1"/>
  <c r="V90" i="10"/>
  <c r="W90" i="10" s="1"/>
  <c r="AG90" i="10"/>
  <c r="AI90" i="10"/>
  <c r="AK90" i="10"/>
  <c r="AM90" i="10"/>
  <c r="AO90" i="10"/>
  <c r="AQ90" i="10"/>
  <c r="AS90" i="10"/>
  <c r="AU90" i="10"/>
  <c r="AW90" i="10"/>
  <c r="AY90" i="10"/>
  <c r="BA90" i="10"/>
  <c r="BC90" i="10"/>
  <c r="P91" i="10"/>
  <c r="Q91" i="10" s="1"/>
  <c r="R91" i="10"/>
  <c r="S91" i="10" s="1"/>
  <c r="T91" i="10"/>
  <c r="U91" i="10" s="1"/>
  <c r="V91" i="10"/>
  <c r="W91" i="10" s="1"/>
  <c r="AG91" i="10"/>
  <c r="AI91" i="10"/>
  <c r="AK91" i="10"/>
  <c r="AM91" i="10"/>
  <c r="AO91" i="10"/>
  <c r="AQ91" i="10"/>
  <c r="AS91" i="10"/>
  <c r="AU91" i="10"/>
  <c r="AW91" i="10"/>
  <c r="AY91" i="10"/>
  <c r="BA91" i="10"/>
  <c r="BC91" i="10"/>
  <c r="P93" i="10"/>
  <c r="Q93" i="10" s="1"/>
  <c r="R93" i="10"/>
  <c r="S93" i="10" s="1"/>
  <c r="T93" i="10"/>
  <c r="U93" i="10" s="1"/>
  <c r="V93" i="10"/>
  <c r="W93" i="10" s="1"/>
  <c r="AG93" i="10"/>
  <c r="AI93" i="10"/>
  <c r="AK93" i="10"/>
  <c r="AM93" i="10"/>
  <c r="AO93" i="10"/>
  <c r="AQ93" i="10"/>
  <c r="AS93" i="10"/>
  <c r="AU93" i="10"/>
  <c r="AW93" i="10"/>
  <c r="AY93" i="10"/>
  <c r="BA93" i="10"/>
  <c r="BC93" i="10"/>
  <c r="P95" i="10"/>
  <c r="Q95" i="10" s="1"/>
  <c r="R95" i="10"/>
  <c r="S95" i="10"/>
  <c r="T95" i="10"/>
  <c r="U95" i="10" s="1"/>
  <c r="V95" i="10"/>
  <c r="W95" i="10" s="1"/>
  <c r="AG95" i="10"/>
  <c r="AI95" i="10"/>
  <c r="AK95" i="10"/>
  <c r="AM95" i="10"/>
  <c r="AO95" i="10"/>
  <c r="AQ95" i="10"/>
  <c r="AS95" i="10"/>
  <c r="AU95" i="10"/>
  <c r="AW95" i="10"/>
  <c r="AY95" i="10"/>
  <c r="BA95" i="10"/>
  <c r="BC95" i="10"/>
  <c r="P96" i="10"/>
  <c r="R96" i="10"/>
  <c r="S96" i="10" s="1"/>
  <c r="T96" i="10"/>
  <c r="U96" i="10" s="1"/>
  <c r="V96" i="10"/>
  <c r="W96" i="10" s="1"/>
  <c r="AG96" i="10"/>
  <c r="AI96" i="10"/>
  <c r="AK96" i="10"/>
  <c r="AM96" i="10"/>
  <c r="AO96" i="10"/>
  <c r="AQ96" i="10"/>
  <c r="AS96" i="10"/>
  <c r="AU96" i="10"/>
  <c r="AW96" i="10"/>
  <c r="AY96" i="10"/>
  <c r="BA96" i="10"/>
  <c r="BC96" i="10"/>
  <c r="P97" i="10"/>
  <c r="Q97" i="10" s="1"/>
  <c r="R97" i="10"/>
  <c r="S97" i="10" s="1"/>
  <c r="T97" i="10"/>
  <c r="U97" i="10" s="1"/>
  <c r="V97" i="10"/>
  <c r="W97" i="10" s="1"/>
  <c r="AG97" i="10"/>
  <c r="AI97" i="10"/>
  <c r="AK97" i="10"/>
  <c r="AM97" i="10"/>
  <c r="AO97" i="10"/>
  <c r="AQ97" i="10"/>
  <c r="AS97" i="10"/>
  <c r="AU97" i="10"/>
  <c r="AW97" i="10"/>
  <c r="AY97" i="10"/>
  <c r="BA97" i="10"/>
  <c r="BC97" i="10"/>
  <c r="P98" i="10"/>
  <c r="Q98" i="10" s="1"/>
  <c r="R98" i="10"/>
  <c r="S98" i="10" s="1"/>
  <c r="T98" i="10"/>
  <c r="U98" i="10" s="1"/>
  <c r="V98" i="10"/>
  <c r="W98" i="10" s="1"/>
  <c r="AG98" i="10"/>
  <c r="AI98" i="10"/>
  <c r="AK98" i="10"/>
  <c r="AM98" i="10"/>
  <c r="AO98" i="10"/>
  <c r="AQ98" i="10"/>
  <c r="AS98" i="10"/>
  <c r="AU98" i="10"/>
  <c r="AW98" i="10"/>
  <c r="AY98" i="10"/>
  <c r="BA98" i="10"/>
  <c r="BC98" i="10"/>
  <c r="P99" i="10"/>
  <c r="Q99" i="10" s="1"/>
  <c r="R99" i="10"/>
  <c r="S99" i="10" s="1"/>
  <c r="T99" i="10"/>
  <c r="U99" i="10" s="1"/>
  <c r="V99" i="10"/>
  <c r="W99" i="10" s="1"/>
  <c r="AG99" i="10"/>
  <c r="AI99" i="10"/>
  <c r="AK99" i="10"/>
  <c r="AM99" i="10"/>
  <c r="AO99" i="10"/>
  <c r="AQ99" i="10"/>
  <c r="AS99" i="10"/>
  <c r="AU99" i="10"/>
  <c r="AW99" i="10"/>
  <c r="AY99" i="10"/>
  <c r="BA99" i="10"/>
  <c r="BC99" i="10"/>
  <c r="P100" i="10"/>
  <c r="Q100" i="10" s="1"/>
  <c r="R100" i="10"/>
  <c r="S100" i="10" s="1"/>
  <c r="T100" i="10"/>
  <c r="U100" i="10" s="1"/>
  <c r="V100" i="10"/>
  <c r="W100" i="10" s="1"/>
  <c r="AG100" i="10"/>
  <c r="AI100" i="10"/>
  <c r="AK100" i="10"/>
  <c r="AM100" i="10"/>
  <c r="AO100" i="10"/>
  <c r="AQ100" i="10"/>
  <c r="AS100" i="10"/>
  <c r="AU100" i="10"/>
  <c r="AW100" i="10"/>
  <c r="AY100" i="10"/>
  <c r="BA100" i="10"/>
  <c r="BC100" i="10"/>
  <c r="P101" i="10"/>
  <c r="Q101" i="10" s="1"/>
  <c r="R101" i="10"/>
  <c r="S101" i="10" s="1"/>
  <c r="T101" i="10"/>
  <c r="U101" i="10" s="1"/>
  <c r="V101" i="10"/>
  <c r="W101" i="10" s="1"/>
  <c r="AG101" i="10"/>
  <c r="AI101" i="10"/>
  <c r="AK101" i="10"/>
  <c r="AM101" i="10"/>
  <c r="AO101" i="10"/>
  <c r="AQ101" i="10"/>
  <c r="AS101" i="10"/>
  <c r="AU101" i="10"/>
  <c r="AW101" i="10"/>
  <c r="AY101" i="10"/>
  <c r="BA101" i="10"/>
  <c r="BC101" i="10"/>
  <c r="P102" i="10"/>
  <c r="Q102" i="10" s="1"/>
  <c r="R102" i="10"/>
  <c r="S102" i="10" s="1"/>
  <c r="T102" i="10"/>
  <c r="U102" i="10" s="1"/>
  <c r="V102" i="10"/>
  <c r="W102" i="10" s="1"/>
  <c r="AG102" i="10"/>
  <c r="AI102" i="10"/>
  <c r="AK102" i="10"/>
  <c r="AM102" i="10"/>
  <c r="AO102" i="10"/>
  <c r="AQ102" i="10"/>
  <c r="AS102" i="10"/>
  <c r="AU102" i="10"/>
  <c r="AW102" i="10"/>
  <c r="AY102" i="10"/>
  <c r="BA102" i="10"/>
  <c r="BC102" i="10"/>
  <c r="P103" i="10"/>
  <c r="Q103" i="10" s="1"/>
  <c r="R103" i="10"/>
  <c r="S103" i="10" s="1"/>
  <c r="T103" i="10"/>
  <c r="U103" i="10" s="1"/>
  <c r="V103" i="10"/>
  <c r="W103" i="10" s="1"/>
  <c r="AG103" i="10"/>
  <c r="AI103" i="10"/>
  <c r="AK103" i="10"/>
  <c r="AM103" i="10"/>
  <c r="AO103" i="10"/>
  <c r="AQ103" i="10"/>
  <c r="AS103" i="10"/>
  <c r="AU103" i="10"/>
  <c r="AW103" i="10"/>
  <c r="AY103" i="10"/>
  <c r="BA103" i="10"/>
  <c r="BC103" i="10"/>
  <c r="P104" i="10"/>
  <c r="Q104" i="10" s="1"/>
  <c r="R104" i="10"/>
  <c r="S104" i="10" s="1"/>
  <c r="T104" i="10"/>
  <c r="U104" i="10" s="1"/>
  <c r="V104" i="10"/>
  <c r="W104" i="10" s="1"/>
  <c r="AG104" i="10"/>
  <c r="AI104" i="10"/>
  <c r="AK104" i="10"/>
  <c r="AM104" i="10"/>
  <c r="AO104" i="10"/>
  <c r="AQ104" i="10"/>
  <c r="AS104" i="10"/>
  <c r="AU104" i="10"/>
  <c r="AW104" i="10"/>
  <c r="AY104" i="10"/>
  <c r="BA104" i="10"/>
  <c r="BC104" i="10"/>
  <c r="P105" i="10"/>
  <c r="Q105" i="10" s="1"/>
  <c r="R105" i="10"/>
  <c r="S105" i="10" s="1"/>
  <c r="T105" i="10"/>
  <c r="U105" i="10" s="1"/>
  <c r="V105" i="10"/>
  <c r="W105" i="10" s="1"/>
  <c r="AG105" i="10"/>
  <c r="AI105" i="10"/>
  <c r="AK105" i="10"/>
  <c r="AM105" i="10"/>
  <c r="AO105" i="10"/>
  <c r="AQ105" i="10"/>
  <c r="AS105" i="10"/>
  <c r="AU105" i="10"/>
  <c r="AW105" i="10"/>
  <c r="AY105" i="10"/>
  <c r="BA105" i="10"/>
  <c r="BC105" i="10"/>
  <c r="P106" i="10"/>
  <c r="Q106" i="10" s="1"/>
  <c r="R106" i="10"/>
  <c r="S106" i="10" s="1"/>
  <c r="T106" i="10"/>
  <c r="U106" i="10" s="1"/>
  <c r="V106" i="10"/>
  <c r="W106" i="10" s="1"/>
  <c r="AG106" i="10"/>
  <c r="AI106" i="10"/>
  <c r="AK106" i="10"/>
  <c r="AM106" i="10"/>
  <c r="AO106" i="10"/>
  <c r="AQ106" i="10"/>
  <c r="AS106" i="10"/>
  <c r="AU106" i="10"/>
  <c r="AW106" i="10"/>
  <c r="AY106" i="10"/>
  <c r="BA106" i="10"/>
  <c r="BC106" i="10"/>
  <c r="P107" i="10"/>
  <c r="Q107" i="10" s="1"/>
  <c r="R107" i="10"/>
  <c r="S107" i="10" s="1"/>
  <c r="T107" i="10"/>
  <c r="U107" i="10" s="1"/>
  <c r="V107" i="10"/>
  <c r="W107" i="10" s="1"/>
  <c r="AG107" i="10"/>
  <c r="AI107" i="10"/>
  <c r="AK107" i="10"/>
  <c r="AM107" i="10"/>
  <c r="AO107" i="10"/>
  <c r="AQ107" i="10"/>
  <c r="AS107" i="10"/>
  <c r="AU107" i="10"/>
  <c r="AW107" i="10"/>
  <c r="AY107" i="10"/>
  <c r="BA107" i="10"/>
  <c r="BC107" i="10"/>
  <c r="P108" i="10"/>
  <c r="Q108" i="10" s="1"/>
  <c r="R108" i="10"/>
  <c r="S108" i="10" s="1"/>
  <c r="T108" i="10"/>
  <c r="U108" i="10" s="1"/>
  <c r="V108" i="10"/>
  <c r="W108" i="10" s="1"/>
  <c r="AG108" i="10"/>
  <c r="AI108" i="10"/>
  <c r="AK108" i="10"/>
  <c r="AM108" i="10"/>
  <c r="AO108" i="10"/>
  <c r="AQ108" i="10"/>
  <c r="AS108" i="10"/>
  <c r="AU108" i="10"/>
  <c r="AW108" i="10"/>
  <c r="AY108" i="10"/>
  <c r="BA108" i="10"/>
  <c r="BC108" i="10"/>
  <c r="P109" i="10"/>
  <c r="Q109" i="10" s="1"/>
  <c r="R109" i="10"/>
  <c r="S109" i="10" s="1"/>
  <c r="T109" i="10"/>
  <c r="U109" i="10" s="1"/>
  <c r="V109" i="10"/>
  <c r="W109" i="10" s="1"/>
  <c r="AG109" i="10"/>
  <c r="AI109" i="10"/>
  <c r="AK109" i="10"/>
  <c r="AM109" i="10"/>
  <c r="AO109" i="10"/>
  <c r="AQ109" i="10"/>
  <c r="AS109" i="10"/>
  <c r="AU109" i="10"/>
  <c r="AW109" i="10"/>
  <c r="AY109" i="10"/>
  <c r="BA109" i="10"/>
  <c r="BC109" i="10"/>
  <c r="P110" i="10"/>
  <c r="Q110" i="10" s="1"/>
  <c r="R110" i="10"/>
  <c r="S110" i="10" s="1"/>
  <c r="T110" i="10"/>
  <c r="U110" i="10" s="1"/>
  <c r="V110" i="10"/>
  <c r="W110" i="10" s="1"/>
  <c r="AG110" i="10"/>
  <c r="AI110" i="10"/>
  <c r="AK110" i="10"/>
  <c r="AM110" i="10"/>
  <c r="AO110" i="10"/>
  <c r="AQ110" i="10"/>
  <c r="AS110" i="10"/>
  <c r="AU110" i="10"/>
  <c r="AW110" i="10"/>
  <c r="AY110" i="10"/>
  <c r="BA110" i="10"/>
  <c r="BC110" i="10"/>
  <c r="P111" i="10"/>
  <c r="Q111" i="10" s="1"/>
  <c r="R111" i="10"/>
  <c r="S111" i="10" s="1"/>
  <c r="T111" i="10"/>
  <c r="U111" i="10" s="1"/>
  <c r="V111" i="10"/>
  <c r="W111" i="10" s="1"/>
  <c r="AG111" i="10"/>
  <c r="AI111" i="10"/>
  <c r="AK111" i="10"/>
  <c r="AM111" i="10"/>
  <c r="AO111" i="10"/>
  <c r="AQ111" i="10"/>
  <c r="AS111" i="10"/>
  <c r="AU111" i="10"/>
  <c r="AW111" i="10"/>
  <c r="AY111" i="10"/>
  <c r="BA111" i="10"/>
  <c r="BC111" i="10"/>
  <c r="P112" i="10"/>
  <c r="Q112" i="10" s="1"/>
  <c r="R112" i="10"/>
  <c r="S112" i="10" s="1"/>
  <c r="T112" i="10"/>
  <c r="U112" i="10" s="1"/>
  <c r="V112" i="10"/>
  <c r="W112" i="10" s="1"/>
  <c r="AG112" i="10"/>
  <c r="AI112" i="10"/>
  <c r="AK112" i="10"/>
  <c r="AM112" i="10"/>
  <c r="AO112" i="10"/>
  <c r="AQ112" i="10"/>
  <c r="AS112" i="10"/>
  <c r="AU112" i="10"/>
  <c r="AW112" i="10"/>
  <c r="AY112" i="10"/>
  <c r="BA112" i="10"/>
  <c r="BC112" i="10"/>
  <c r="P113" i="10"/>
  <c r="Q113" i="10" s="1"/>
  <c r="R113" i="10"/>
  <c r="S113" i="10" s="1"/>
  <c r="T113" i="10"/>
  <c r="U113" i="10" s="1"/>
  <c r="V113" i="10"/>
  <c r="W113" i="10" s="1"/>
  <c r="AG113" i="10"/>
  <c r="AI113" i="10"/>
  <c r="AK113" i="10"/>
  <c r="AM113" i="10"/>
  <c r="AO113" i="10"/>
  <c r="AQ113" i="10"/>
  <c r="AS113" i="10"/>
  <c r="AU113" i="10"/>
  <c r="AW113" i="10"/>
  <c r="AY113" i="10"/>
  <c r="BA113" i="10"/>
  <c r="BC113" i="10"/>
  <c r="P114" i="10"/>
  <c r="Q114" i="10" s="1"/>
  <c r="R114" i="10"/>
  <c r="S114" i="10" s="1"/>
  <c r="T114" i="10"/>
  <c r="U114" i="10" s="1"/>
  <c r="V114" i="10"/>
  <c r="W114" i="10" s="1"/>
  <c r="AG114" i="10"/>
  <c r="AI114" i="10"/>
  <c r="AK114" i="10"/>
  <c r="AM114" i="10"/>
  <c r="AO114" i="10"/>
  <c r="AQ114" i="10"/>
  <c r="AS114" i="10"/>
  <c r="AU114" i="10"/>
  <c r="AW114" i="10"/>
  <c r="AY114" i="10"/>
  <c r="BA114" i="10"/>
  <c r="BC114" i="10"/>
  <c r="P115" i="10"/>
  <c r="Q115" i="10" s="1"/>
  <c r="R115" i="10"/>
  <c r="S115" i="10" s="1"/>
  <c r="T115" i="10"/>
  <c r="U115" i="10" s="1"/>
  <c r="V115" i="10"/>
  <c r="W115" i="10" s="1"/>
  <c r="AG115" i="10"/>
  <c r="AI115" i="10"/>
  <c r="AK115" i="10"/>
  <c r="AM115" i="10"/>
  <c r="AO115" i="10"/>
  <c r="AQ115" i="10"/>
  <c r="AS115" i="10"/>
  <c r="AU115" i="10"/>
  <c r="AW115" i="10"/>
  <c r="AY115" i="10"/>
  <c r="BA115" i="10"/>
  <c r="BC115" i="10"/>
  <c r="P116" i="10"/>
  <c r="Q116" i="10" s="1"/>
  <c r="R116" i="10"/>
  <c r="S116" i="10" s="1"/>
  <c r="T116" i="10"/>
  <c r="U116" i="10" s="1"/>
  <c r="V116" i="10"/>
  <c r="W116" i="10" s="1"/>
  <c r="AG116" i="10"/>
  <c r="AI116" i="10"/>
  <c r="AK116" i="10"/>
  <c r="AM116" i="10"/>
  <c r="AO116" i="10"/>
  <c r="AQ116" i="10"/>
  <c r="AS116" i="10"/>
  <c r="AU116" i="10"/>
  <c r="AW116" i="10"/>
  <c r="AY116" i="10"/>
  <c r="BA116" i="10"/>
  <c r="BC116" i="10"/>
  <c r="P117" i="10"/>
  <c r="Q117" i="10" s="1"/>
  <c r="R117" i="10"/>
  <c r="S117" i="10" s="1"/>
  <c r="T117" i="10"/>
  <c r="U117" i="10" s="1"/>
  <c r="V117" i="10"/>
  <c r="W117" i="10" s="1"/>
  <c r="AG117" i="10"/>
  <c r="AI117" i="10"/>
  <c r="AK117" i="10"/>
  <c r="AM117" i="10"/>
  <c r="AO117" i="10"/>
  <c r="AQ117" i="10"/>
  <c r="AS117" i="10"/>
  <c r="AU117" i="10"/>
  <c r="AW117" i="10"/>
  <c r="AY117" i="10"/>
  <c r="BA117" i="10"/>
  <c r="BC117" i="10"/>
  <c r="P118" i="10"/>
  <c r="Q118" i="10" s="1"/>
  <c r="R118" i="10"/>
  <c r="S118" i="10" s="1"/>
  <c r="T118" i="10"/>
  <c r="U118" i="10" s="1"/>
  <c r="V118" i="10"/>
  <c r="W118" i="10" s="1"/>
  <c r="AG118" i="10"/>
  <c r="AI118" i="10"/>
  <c r="AK118" i="10"/>
  <c r="AM118" i="10"/>
  <c r="AO118" i="10"/>
  <c r="AQ118" i="10"/>
  <c r="AS118" i="10"/>
  <c r="AU118" i="10"/>
  <c r="AW118" i="10"/>
  <c r="AY118" i="10"/>
  <c r="BA118" i="10"/>
  <c r="BC118" i="10"/>
  <c r="P119" i="10"/>
  <c r="Q119" i="10" s="1"/>
  <c r="R119" i="10"/>
  <c r="S119" i="10" s="1"/>
  <c r="T119" i="10"/>
  <c r="U119" i="10" s="1"/>
  <c r="V119" i="10"/>
  <c r="W119" i="10" s="1"/>
  <c r="AG119" i="10"/>
  <c r="AI119" i="10"/>
  <c r="AK119" i="10"/>
  <c r="AM119" i="10"/>
  <c r="AO119" i="10"/>
  <c r="AQ119" i="10"/>
  <c r="AS119" i="10"/>
  <c r="AU119" i="10"/>
  <c r="AW119" i="10"/>
  <c r="AY119" i="10"/>
  <c r="BA119" i="10"/>
  <c r="BC119" i="10"/>
  <c r="P120" i="10"/>
  <c r="Q120" i="10" s="1"/>
  <c r="R120" i="10"/>
  <c r="S120" i="10" s="1"/>
  <c r="T120" i="10"/>
  <c r="U120" i="10" s="1"/>
  <c r="V120" i="10"/>
  <c r="W120" i="10" s="1"/>
  <c r="AG120" i="10"/>
  <c r="AI120" i="10"/>
  <c r="AK120" i="10"/>
  <c r="AM120" i="10"/>
  <c r="AO120" i="10"/>
  <c r="AQ120" i="10"/>
  <c r="AS120" i="10"/>
  <c r="AU120" i="10"/>
  <c r="AW120" i="10"/>
  <c r="AY120" i="10"/>
  <c r="BA120" i="10"/>
  <c r="BC120" i="10"/>
  <c r="P121" i="10"/>
  <c r="Q121" i="10" s="1"/>
  <c r="R121" i="10"/>
  <c r="S121" i="10" s="1"/>
  <c r="T121" i="10"/>
  <c r="U121" i="10" s="1"/>
  <c r="V121" i="10"/>
  <c r="W121" i="10" s="1"/>
  <c r="AG121" i="10"/>
  <c r="AI121" i="10"/>
  <c r="AK121" i="10"/>
  <c r="AM121" i="10"/>
  <c r="AO121" i="10"/>
  <c r="AQ121" i="10"/>
  <c r="AS121" i="10"/>
  <c r="AU121" i="10"/>
  <c r="AW121" i="10"/>
  <c r="AY121" i="10"/>
  <c r="BA121" i="10"/>
  <c r="BC121" i="10"/>
  <c r="P123" i="10"/>
  <c r="Q123" i="10" s="1"/>
  <c r="R123" i="10"/>
  <c r="S123" i="10" s="1"/>
  <c r="T123" i="10"/>
  <c r="U123" i="10" s="1"/>
  <c r="V123" i="10"/>
  <c r="W123" i="10" s="1"/>
  <c r="AG123" i="10"/>
  <c r="AI123" i="10"/>
  <c r="AK123" i="10"/>
  <c r="AM123" i="10"/>
  <c r="AO123" i="10"/>
  <c r="AQ123" i="10"/>
  <c r="AS123" i="10"/>
  <c r="AU123" i="10"/>
  <c r="AW123" i="10"/>
  <c r="AY123" i="10"/>
  <c r="BA123" i="10"/>
  <c r="BC123" i="10"/>
  <c r="P124" i="10"/>
  <c r="Q124" i="10" s="1"/>
  <c r="R124" i="10"/>
  <c r="S124" i="10" s="1"/>
  <c r="T124" i="10"/>
  <c r="U124" i="10" s="1"/>
  <c r="V124" i="10"/>
  <c r="W124" i="10" s="1"/>
  <c r="AG124" i="10"/>
  <c r="AI124" i="10"/>
  <c r="AK124" i="10"/>
  <c r="AM124" i="10"/>
  <c r="AO124" i="10"/>
  <c r="AQ124" i="10"/>
  <c r="AS124" i="10"/>
  <c r="AU124" i="10"/>
  <c r="AW124" i="10"/>
  <c r="AY124" i="10"/>
  <c r="BA124" i="10"/>
  <c r="BC124" i="10"/>
  <c r="P125" i="10"/>
  <c r="Q125" i="10" s="1"/>
  <c r="R125" i="10"/>
  <c r="S125" i="10" s="1"/>
  <c r="T125" i="10"/>
  <c r="U125" i="10" s="1"/>
  <c r="V125" i="10"/>
  <c r="W125" i="10" s="1"/>
  <c r="AG125" i="10"/>
  <c r="AI125" i="10"/>
  <c r="AK125" i="10"/>
  <c r="AM125" i="10"/>
  <c r="AO125" i="10"/>
  <c r="AQ125" i="10"/>
  <c r="AS125" i="10"/>
  <c r="AU125" i="10"/>
  <c r="AW125" i="10"/>
  <c r="AY125" i="10"/>
  <c r="BA125" i="10"/>
  <c r="BC125" i="10"/>
  <c r="P127" i="10"/>
  <c r="Q127" i="10" s="1"/>
  <c r="R127" i="10"/>
  <c r="S127" i="10" s="1"/>
  <c r="T127" i="10"/>
  <c r="U127" i="10" s="1"/>
  <c r="V127" i="10"/>
  <c r="W127" i="10" s="1"/>
  <c r="AG127" i="10"/>
  <c r="AI127" i="10"/>
  <c r="AK127" i="10"/>
  <c r="AM127" i="10"/>
  <c r="AO127" i="10"/>
  <c r="AQ127" i="10"/>
  <c r="AS127" i="10"/>
  <c r="AU127" i="10"/>
  <c r="AW127" i="10"/>
  <c r="AY127" i="10"/>
  <c r="BA127" i="10"/>
  <c r="BC127" i="10"/>
  <c r="P128" i="10"/>
  <c r="Q128" i="10" s="1"/>
  <c r="R128" i="10"/>
  <c r="S128" i="10" s="1"/>
  <c r="T128" i="10"/>
  <c r="U128" i="10" s="1"/>
  <c r="V128" i="10"/>
  <c r="W128" i="10" s="1"/>
  <c r="AG128" i="10"/>
  <c r="AI128" i="10"/>
  <c r="AK128" i="10"/>
  <c r="AM128" i="10"/>
  <c r="AO128" i="10"/>
  <c r="AQ128" i="10"/>
  <c r="AS128" i="10"/>
  <c r="AU128" i="10"/>
  <c r="AW128" i="10"/>
  <c r="AY128" i="10"/>
  <c r="BA128" i="10"/>
  <c r="BC128" i="10"/>
  <c r="P129" i="10"/>
  <c r="Q129" i="10" s="1"/>
  <c r="R129" i="10"/>
  <c r="S129" i="10" s="1"/>
  <c r="T129" i="10"/>
  <c r="U129" i="10" s="1"/>
  <c r="V129" i="10"/>
  <c r="W129" i="10" s="1"/>
  <c r="AG129" i="10"/>
  <c r="AI129" i="10"/>
  <c r="AK129" i="10"/>
  <c r="AM129" i="10"/>
  <c r="AO129" i="10"/>
  <c r="AQ129" i="10"/>
  <c r="AS129" i="10"/>
  <c r="AU129" i="10"/>
  <c r="AW129" i="10"/>
  <c r="AY129" i="10"/>
  <c r="BA129" i="10"/>
  <c r="BC129" i="10"/>
  <c r="P130" i="10"/>
  <c r="Q130" i="10" s="1"/>
  <c r="R130" i="10"/>
  <c r="S130" i="10" s="1"/>
  <c r="T130" i="10"/>
  <c r="U130" i="10" s="1"/>
  <c r="V130" i="10"/>
  <c r="W130" i="10" s="1"/>
  <c r="AG130" i="10"/>
  <c r="AI130" i="10"/>
  <c r="AK130" i="10"/>
  <c r="AM130" i="10"/>
  <c r="AO130" i="10"/>
  <c r="AQ130" i="10"/>
  <c r="AS130" i="10"/>
  <c r="AU130" i="10"/>
  <c r="AW130" i="10"/>
  <c r="AY130" i="10"/>
  <c r="BA130" i="10"/>
  <c r="BC130" i="10"/>
  <c r="P131" i="10"/>
  <c r="Q131" i="10" s="1"/>
  <c r="R131" i="10"/>
  <c r="S131" i="10" s="1"/>
  <c r="T131" i="10"/>
  <c r="U131" i="10" s="1"/>
  <c r="V131" i="10"/>
  <c r="W131" i="10" s="1"/>
  <c r="AG131" i="10"/>
  <c r="AI131" i="10"/>
  <c r="AK131" i="10"/>
  <c r="AM131" i="10"/>
  <c r="AO131" i="10"/>
  <c r="AQ131" i="10"/>
  <c r="AS131" i="10"/>
  <c r="AU131" i="10"/>
  <c r="AW131" i="10"/>
  <c r="AY131" i="10"/>
  <c r="BA131" i="10"/>
  <c r="BC131" i="10"/>
  <c r="P132" i="10"/>
  <c r="Q132" i="10" s="1"/>
  <c r="R132" i="10"/>
  <c r="S132" i="10" s="1"/>
  <c r="T132" i="10"/>
  <c r="U132" i="10" s="1"/>
  <c r="V132" i="10"/>
  <c r="W132" i="10" s="1"/>
  <c r="AG132" i="10"/>
  <c r="AI132" i="10"/>
  <c r="AK132" i="10"/>
  <c r="AM132" i="10"/>
  <c r="AO132" i="10"/>
  <c r="AQ132" i="10"/>
  <c r="AS132" i="10"/>
  <c r="AU132" i="10"/>
  <c r="AW132" i="10"/>
  <c r="AY132" i="10"/>
  <c r="BA132" i="10"/>
  <c r="BC132" i="10"/>
  <c r="P134" i="10"/>
  <c r="Q134" i="10" s="1"/>
  <c r="R134" i="10"/>
  <c r="S134" i="10" s="1"/>
  <c r="T134" i="10"/>
  <c r="U134" i="10" s="1"/>
  <c r="V134" i="10"/>
  <c r="W134" i="10" s="1"/>
  <c r="AG134" i="10"/>
  <c r="AI134" i="10"/>
  <c r="AK134" i="10"/>
  <c r="AM134" i="10"/>
  <c r="AO134" i="10"/>
  <c r="AQ134" i="10"/>
  <c r="AS134" i="10"/>
  <c r="AU134" i="10"/>
  <c r="AW134" i="10"/>
  <c r="AY134" i="10"/>
  <c r="BA134" i="10"/>
  <c r="BC134" i="10"/>
  <c r="P135" i="10"/>
  <c r="Q135" i="10" s="1"/>
  <c r="R135" i="10"/>
  <c r="S135" i="10" s="1"/>
  <c r="T135" i="10"/>
  <c r="U135" i="10" s="1"/>
  <c r="V135" i="10"/>
  <c r="W135" i="10" s="1"/>
  <c r="AG135" i="10"/>
  <c r="AI135" i="10"/>
  <c r="AK135" i="10"/>
  <c r="AM135" i="10"/>
  <c r="AO135" i="10"/>
  <c r="AQ135" i="10"/>
  <c r="AS135" i="10"/>
  <c r="AU135" i="10"/>
  <c r="AW135" i="10"/>
  <c r="AY135" i="10"/>
  <c r="BA135" i="10"/>
  <c r="BC135" i="10"/>
  <c r="P136" i="10"/>
  <c r="Q136" i="10" s="1"/>
  <c r="R136" i="10"/>
  <c r="S136" i="10" s="1"/>
  <c r="T136" i="10"/>
  <c r="U136" i="10" s="1"/>
  <c r="V136" i="10"/>
  <c r="W136" i="10" s="1"/>
  <c r="AG136" i="10"/>
  <c r="AI136" i="10"/>
  <c r="AK136" i="10"/>
  <c r="AM136" i="10"/>
  <c r="AO136" i="10"/>
  <c r="AQ136" i="10"/>
  <c r="AS136" i="10"/>
  <c r="AU136" i="10"/>
  <c r="AW136" i="10"/>
  <c r="AY136" i="10"/>
  <c r="BA136" i="10"/>
  <c r="BC136" i="10"/>
  <c r="P137" i="10"/>
  <c r="Q137" i="10" s="1"/>
  <c r="R137" i="10"/>
  <c r="S137" i="10" s="1"/>
  <c r="T137" i="10"/>
  <c r="U137" i="10" s="1"/>
  <c r="V137" i="10"/>
  <c r="W137" i="10" s="1"/>
  <c r="AG137" i="10"/>
  <c r="AI137" i="10"/>
  <c r="AK137" i="10"/>
  <c r="AM137" i="10"/>
  <c r="AO137" i="10"/>
  <c r="AQ137" i="10"/>
  <c r="AS137" i="10"/>
  <c r="AU137" i="10"/>
  <c r="AW137" i="10"/>
  <c r="AY137" i="10"/>
  <c r="BA137" i="10"/>
  <c r="BC137" i="10"/>
  <c r="P139" i="10"/>
  <c r="Q139" i="10" s="1"/>
  <c r="R139" i="10"/>
  <c r="S139" i="10" s="1"/>
  <c r="T139" i="10"/>
  <c r="U139" i="10" s="1"/>
  <c r="V139" i="10"/>
  <c r="W139" i="10" s="1"/>
  <c r="AG139" i="10"/>
  <c r="AI139" i="10"/>
  <c r="AK139" i="10"/>
  <c r="AM139" i="10"/>
  <c r="AO139" i="10"/>
  <c r="AQ139" i="10"/>
  <c r="AS139" i="10"/>
  <c r="AU139" i="10"/>
  <c r="AW139" i="10"/>
  <c r="AY139" i="10"/>
  <c r="BA139" i="10"/>
  <c r="BC139" i="10"/>
  <c r="P142" i="10"/>
  <c r="Q142" i="10" s="1"/>
  <c r="R142" i="10"/>
  <c r="S142" i="10" s="1"/>
  <c r="T142" i="10"/>
  <c r="U142" i="10" s="1"/>
  <c r="V142" i="10"/>
  <c r="W142" i="10" s="1"/>
  <c r="AG142" i="10"/>
  <c r="AI142" i="10"/>
  <c r="AK142" i="10"/>
  <c r="AM142" i="10"/>
  <c r="AO142" i="10"/>
  <c r="AQ142" i="10"/>
  <c r="AS142" i="10"/>
  <c r="AU142" i="10"/>
  <c r="AW142" i="10"/>
  <c r="AY142" i="10"/>
  <c r="BA142" i="10"/>
  <c r="BC142" i="10"/>
  <c r="P143" i="10"/>
  <c r="Q143" i="10" s="1"/>
  <c r="R143" i="10"/>
  <c r="S143" i="10" s="1"/>
  <c r="T143" i="10"/>
  <c r="U143" i="10" s="1"/>
  <c r="V143" i="10"/>
  <c r="W143" i="10" s="1"/>
  <c r="AG143" i="10"/>
  <c r="AI143" i="10"/>
  <c r="AK143" i="10"/>
  <c r="AM143" i="10"/>
  <c r="AO143" i="10"/>
  <c r="AQ143" i="10"/>
  <c r="AS143" i="10"/>
  <c r="AU143" i="10"/>
  <c r="AW143" i="10"/>
  <c r="AY143" i="10"/>
  <c r="BA143" i="10"/>
  <c r="BC143" i="10"/>
  <c r="P144" i="10"/>
  <c r="Q144" i="10" s="1"/>
  <c r="R144" i="10"/>
  <c r="S144" i="10" s="1"/>
  <c r="T144" i="10"/>
  <c r="U144" i="10" s="1"/>
  <c r="V144" i="10"/>
  <c r="W144" i="10" s="1"/>
  <c r="AG144" i="10"/>
  <c r="AI144" i="10"/>
  <c r="AK144" i="10"/>
  <c r="AM144" i="10"/>
  <c r="AO144" i="10"/>
  <c r="AQ144" i="10"/>
  <c r="AS144" i="10"/>
  <c r="AU144" i="10"/>
  <c r="AW144" i="10"/>
  <c r="AY144" i="10"/>
  <c r="BA144" i="10"/>
  <c r="BC144" i="10"/>
  <c r="P145" i="10"/>
  <c r="Q145" i="10" s="1"/>
  <c r="R145" i="10"/>
  <c r="S145" i="10" s="1"/>
  <c r="T145" i="10"/>
  <c r="U145" i="10" s="1"/>
  <c r="V145" i="10"/>
  <c r="W145" i="10" s="1"/>
  <c r="AG145" i="10"/>
  <c r="AI145" i="10"/>
  <c r="AK145" i="10"/>
  <c r="AM145" i="10"/>
  <c r="AO145" i="10"/>
  <c r="AQ145" i="10"/>
  <c r="AS145" i="10"/>
  <c r="AU145" i="10"/>
  <c r="AW145" i="10"/>
  <c r="AY145" i="10"/>
  <c r="BA145" i="10"/>
  <c r="BC145" i="10"/>
  <c r="P146" i="10"/>
  <c r="Q146" i="10" s="1"/>
  <c r="R146" i="10"/>
  <c r="S146" i="10" s="1"/>
  <c r="T146" i="10"/>
  <c r="U146" i="10" s="1"/>
  <c r="V146" i="10"/>
  <c r="W146" i="10" s="1"/>
  <c r="AG146" i="10"/>
  <c r="AI146" i="10"/>
  <c r="AK146" i="10"/>
  <c r="AM146" i="10"/>
  <c r="AO146" i="10"/>
  <c r="AQ146" i="10"/>
  <c r="AS146" i="10"/>
  <c r="AU146" i="10"/>
  <c r="AW146" i="10"/>
  <c r="AY146" i="10"/>
  <c r="BA146" i="10"/>
  <c r="BC146" i="10"/>
  <c r="P147" i="10"/>
  <c r="Q147" i="10" s="1"/>
  <c r="R147" i="10"/>
  <c r="S147" i="10" s="1"/>
  <c r="T147" i="10"/>
  <c r="U147" i="10" s="1"/>
  <c r="V147" i="10"/>
  <c r="W147" i="10" s="1"/>
  <c r="AG147" i="10"/>
  <c r="AI147" i="10"/>
  <c r="AK147" i="10"/>
  <c r="AM147" i="10"/>
  <c r="AO147" i="10"/>
  <c r="AQ147" i="10"/>
  <c r="AS147" i="10"/>
  <c r="AU147" i="10"/>
  <c r="AW147" i="10"/>
  <c r="AY147" i="10"/>
  <c r="BA147" i="10"/>
  <c r="BC147" i="10"/>
  <c r="P148" i="10"/>
  <c r="Q148" i="10" s="1"/>
  <c r="R148" i="10"/>
  <c r="S148" i="10" s="1"/>
  <c r="T148" i="10"/>
  <c r="U148" i="10" s="1"/>
  <c r="V148" i="10"/>
  <c r="W148" i="10" s="1"/>
  <c r="AG148" i="10"/>
  <c r="AI148" i="10"/>
  <c r="AK148" i="10"/>
  <c r="AM148" i="10"/>
  <c r="AO148" i="10"/>
  <c r="AQ148" i="10"/>
  <c r="AS148" i="10"/>
  <c r="AU148" i="10"/>
  <c r="AW148" i="10"/>
  <c r="AY148" i="10"/>
  <c r="BA148" i="10"/>
  <c r="BC148" i="10"/>
  <c r="P149" i="10"/>
  <c r="Q149" i="10" s="1"/>
  <c r="R149" i="10"/>
  <c r="S149" i="10" s="1"/>
  <c r="T149" i="10"/>
  <c r="U149" i="10" s="1"/>
  <c r="V149" i="10"/>
  <c r="W149" i="10" s="1"/>
  <c r="AG149" i="10"/>
  <c r="AI149" i="10"/>
  <c r="AK149" i="10"/>
  <c r="AM149" i="10"/>
  <c r="AO149" i="10"/>
  <c r="AQ149" i="10"/>
  <c r="AS149" i="10"/>
  <c r="AU149" i="10"/>
  <c r="AW149" i="10"/>
  <c r="AY149" i="10"/>
  <c r="BA149" i="10"/>
  <c r="BC149" i="10"/>
  <c r="P150" i="10"/>
  <c r="Q150" i="10" s="1"/>
  <c r="R150" i="10"/>
  <c r="S150" i="10" s="1"/>
  <c r="T150" i="10"/>
  <c r="U150" i="10" s="1"/>
  <c r="V150" i="10"/>
  <c r="W150" i="10" s="1"/>
  <c r="AG150" i="10"/>
  <c r="AI150" i="10"/>
  <c r="AK150" i="10"/>
  <c r="AM150" i="10"/>
  <c r="AO150" i="10"/>
  <c r="AQ150" i="10"/>
  <c r="AS150" i="10"/>
  <c r="AU150" i="10"/>
  <c r="AW150" i="10"/>
  <c r="AY150" i="10"/>
  <c r="BA150" i="10"/>
  <c r="BC150" i="10"/>
  <c r="P151" i="10"/>
  <c r="Q151" i="10" s="1"/>
  <c r="R151" i="10"/>
  <c r="S151" i="10" s="1"/>
  <c r="T151" i="10"/>
  <c r="U151" i="10" s="1"/>
  <c r="V151" i="10"/>
  <c r="W151" i="10" s="1"/>
  <c r="AG151" i="10"/>
  <c r="AI151" i="10"/>
  <c r="AK151" i="10"/>
  <c r="AM151" i="10"/>
  <c r="AO151" i="10"/>
  <c r="AQ151" i="10"/>
  <c r="AS151" i="10"/>
  <c r="AU151" i="10"/>
  <c r="AW151" i="10"/>
  <c r="AY151" i="10"/>
  <c r="BA151" i="10"/>
  <c r="BC151" i="10"/>
  <c r="P152" i="10"/>
  <c r="Q152" i="10" s="1"/>
  <c r="R152" i="10"/>
  <c r="S152" i="10" s="1"/>
  <c r="T152" i="10"/>
  <c r="U152" i="10" s="1"/>
  <c r="V152" i="10"/>
  <c r="W152" i="10" s="1"/>
  <c r="AG152" i="10"/>
  <c r="AI152" i="10"/>
  <c r="AK152" i="10"/>
  <c r="AM152" i="10"/>
  <c r="AO152" i="10"/>
  <c r="AQ152" i="10"/>
  <c r="AS152" i="10"/>
  <c r="AU152" i="10"/>
  <c r="AW152" i="10"/>
  <c r="AY152" i="10"/>
  <c r="BA152" i="10"/>
  <c r="BC152" i="10"/>
  <c r="P153" i="10"/>
  <c r="Q153" i="10" s="1"/>
  <c r="R153" i="10"/>
  <c r="S153" i="10" s="1"/>
  <c r="T153" i="10"/>
  <c r="U153" i="10" s="1"/>
  <c r="V153" i="10"/>
  <c r="W153" i="10" s="1"/>
  <c r="AG153" i="10"/>
  <c r="AI153" i="10"/>
  <c r="AK153" i="10"/>
  <c r="AM153" i="10"/>
  <c r="AO153" i="10"/>
  <c r="AQ153" i="10"/>
  <c r="AS153" i="10"/>
  <c r="AU153" i="10"/>
  <c r="AW153" i="10"/>
  <c r="AY153" i="10"/>
  <c r="BA153" i="10"/>
  <c r="BC153" i="10"/>
  <c r="P154" i="10"/>
  <c r="Q154" i="10" s="1"/>
  <c r="R154" i="10"/>
  <c r="S154" i="10" s="1"/>
  <c r="T154" i="10"/>
  <c r="U154" i="10" s="1"/>
  <c r="V154" i="10"/>
  <c r="AG154" i="10"/>
  <c r="AI154" i="10"/>
  <c r="AK154" i="10"/>
  <c r="AM154" i="10"/>
  <c r="AO154" i="10"/>
  <c r="AQ154" i="10"/>
  <c r="AS154" i="10"/>
  <c r="AU154" i="10"/>
  <c r="AW154" i="10"/>
  <c r="AY154" i="10"/>
  <c r="BA154" i="10"/>
  <c r="BC154" i="10"/>
  <c r="P155" i="10"/>
  <c r="Q155" i="10" s="1"/>
  <c r="R155" i="10"/>
  <c r="S155" i="10" s="1"/>
  <c r="T155" i="10"/>
  <c r="U155" i="10" s="1"/>
  <c r="V155" i="10"/>
  <c r="W155" i="10" s="1"/>
  <c r="AG155" i="10"/>
  <c r="AI155" i="10"/>
  <c r="AK155" i="10"/>
  <c r="AM155" i="10"/>
  <c r="AO155" i="10"/>
  <c r="AQ155" i="10"/>
  <c r="AS155" i="10"/>
  <c r="AU155" i="10"/>
  <c r="AW155" i="10"/>
  <c r="AY155" i="10"/>
  <c r="BA155" i="10"/>
  <c r="BC155" i="10"/>
  <c r="P156" i="10"/>
  <c r="Q156" i="10" s="1"/>
  <c r="R156" i="10"/>
  <c r="S156" i="10" s="1"/>
  <c r="T156" i="10"/>
  <c r="U156" i="10" s="1"/>
  <c r="V156" i="10"/>
  <c r="W156" i="10" s="1"/>
  <c r="AG156" i="10"/>
  <c r="AI156" i="10"/>
  <c r="AK156" i="10"/>
  <c r="AM156" i="10"/>
  <c r="AO156" i="10"/>
  <c r="AQ156" i="10"/>
  <c r="AS156" i="10"/>
  <c r="AU156" i="10"/>
  <c r="AW156" i="10"/>
  <c r="AY156" i="10"/>
  <c r="BA156" i="10"/>
  <c r="BC156" i="10"/>
  <c r="P157" i="10"/>
  <c r="Q157" i="10" s="1"/>
  <c r="R157" i="10"/>
  <c r="S157" i="10" s="1"/>
  <c r="T157" i="10"/>
  <c r="U157" i="10" s="1"/>
  <c r="V157" i="10"/>
  <c r="W157" i="10" s="1"/>
  <c r="AG157" i="10"/>
  <c r="AI157" i="10"/>
  <c r="AK157" i="10"/>
  <c r="AM157" i="10"/>
  <c r="AO157" i="10"/>
  <c r="AQ157" i="10"/>
  <c r="AS157" i="10"/>
  <c r="AU157" i="10"/>
  <c r="AW157" i="10"/>
  <c r="AY157" i="10"/>
  <c r="BA157" i="10"/>
  <c r="BC157" i="10"/>
  <c r="P158" i="10"/>
  <c r="Q158" i="10" s="1"/>
  <c r="R158" i="10"/>
  <c r="S158" i="10" s="1"/>
  <c r="T158" i="10"/>
  <c r="U158" i="10" s="1"/>
  <c r="V158" i="10"/>
  <c r="W158" i="10" s="1"/>
  <c r="AG158" i="10"/>
  <c r="AI158" i="10"/>
  <c r="AK158" i="10"/>
  <c r="AM158" i="10"/>
  <c r="AO158" i="10"/>
  <c r="AQ158" i="10"/>
  <c r="AS158" i="10"/>
  <c r="AU158" i="10"/>
  <c r="AW158" i="10"/>
  <c r="AY158" i="10"/>
  <c r="BA158" i="10"/>
  <c r="BC158" i="10"/>
  <c r="P160" i="10"/>
  <c r="Q160" i="10" s="1"/>
  <c r="R160" i="10"/>
  <c r="S160" i="10" s="1"/>
  <c r="T160" i="10"/>
  <c r="U160" i="10" s="1"/>
  <c r="V160" i="10"/>
  <c r="W160" i="10" s="1"/>
  <c r="AG160" i="10"/>
  <c r="AI160" i="10"/>
  <c r="AK160" i="10"/>
  <c r="AM160" i="10"/>
  <c r="AO160" i="10"/>
  <c r="AQ160" i="10"/>
  <c r="AS160" i="10"/>
  <c r="AU160" i="10"/>
  <c r="AW160" i="10"/>
  <c r="AY160" i="10"/>
  <c r="BA160" i="10"/>
  <c r="BC160" i="10"/>
  <c r="P161" i="10"/>
  <c r="Q161" i="10" s="1"/>
  <c r="R161" i="10"/>
  <c r="S161" i="10" s="1"/>
  <c r="T161" i="10"/>
  <c r="U161" i="10" s="1"/>
  <c r="V161" i="10"/>
  <c r="W161" i="10" s="1"/>
  <c r="AG161" i="10"/>
  <c r="AI161" i="10"/>
  <c r="AK161" i="10"/>
  <c r="AM161" i="10"/>
  <c r="AO161" i="10"/>
  <c r="AQ161" i="10"/>
  <c r="AS161" i="10"/>
  <c r="AU161" i="10"/>
  <c r="AW161" i="10"/>
  <c r="AY161" i="10"/>
  <c r="BA161" i="10"/>
  <c r="BC161" i="10"/>
  <c r="P162" i="10"/>
  <c r="Q162" i="10" s="1"/>
  <c r="R162" i="10"/>
  <c r="S162" i="10" s="1"/>
  <c r="T162" i="10"/>
  <c r="U162" i="10" s="1"/>
  <c r="V162" i="10"/>
  <c r="W162" i="10" s="1"/>
  <c r="AG162" i="10"/>
  <c r="AI162" i="10"/>
  <c r="AK162" i="10"/>
  <c r="AM162" i="10"/>
  <c r="AO162" i="10"/>
  <c r="AQ162" i="10"/>
  <c r="AS162" i="10"/>
  <c r="AU162" i="10"/>
  <c r="AW162" i="10"/>
  <c r="AY162" i="10"/>
  <c r="BA162" i="10"/>
  <c r="BC162" i="10"/>
  <c r="P163" i="10"/>
  <c r="Q163" i="10" s="1"/>
  <c r="R163" i="10"/>
  <c r="S163" i="10" s="1"/>
  <c r="T163" i="10"/>
  <c r="U163" i="10" s="1"/>
  <c r="V163" i="10"/>
  <c r="W163" i="10" s="1"/>
  <c r="AG163" i="10"/>
  <c r="AI163" i="10"/>
  <c r="AK163" i="10"/>
  <c r="AM163" i="10"/>
  <c r="AO163" i="10"/>
  <c r="AQ163" i="10"/>
  <c r="AS163" i="10"/>
  <c r="AU163" i="10"/>
  <c r="AW163" i="10"/>
  <c r="AY163" i="10"/>
  <c r="BA163" i="10"/>
  <c r="BC163" i="10"/>
  <c r="P164" i="10"/>
  <c r="Q164" i="10" s="1"/>
  <c r="R164" i="10"/>
  <c r="S164" i="10" s="1"/>
  <c r="T164" i="10"/>
  <c r="U164" i="10" s="1"/>
  <c r="V164" i="10"/>
  <c r="W164" i="10" s="1"/>
  <c r="AG164" i="10"/>
  <c r="AI164" i="10"/>
  <c r="AK164" i="10"/>
  <c r="AM164" i="10"/>
  <c r="AO164" i="10"/>
  <c r="AQ164" i="10"/>
  <c r="AS164" i="10"/>
  <c r="AU164" i="10"/>
  <c r="AW164" i="10"/>
  <c r="AY164" i="10"/>
  <c r="BA164" i="10"/>
  <c r="BC164" i="10"/>
  <c r="P165" i="10"/>
  <c r="Q165" i="10" s="1"/>
  <c r="R165" i="10"/>
  <c r="S165" i="10" s="1"/>
  <c r="T165" i="10"/>
  <c r="U165" i="10" s="1"/>
  <c r="V165" i="10"/>
  <c r="W165" i="10" s="1"/>
  <c r="AG165" i="10"/>
  <c r="AI165" i="10"/>
  <c r="AK165" i="10"/>
  <c r="AM165" i="10"/>
  <c r="AO165" i="10"/>
  <c r="AQ165" i="10"/>
  <c r="AS165" i="10"/>
  <c r="AU165" i="10"/>
  <c r="AW165" i="10"/>
  <c r="AY165" i="10"/>
  <c r="BA165" i="10"/>
  <c r="BC165" i="10"/>
  <c r="P166" i="10"/>
  <c r="Q166" i="10" s="1"/>
  <c r="R166" i="10"/>
  <c r="S166" i="10" s="1"/>
  <c r="T166" i="10"/>
  <c r="U166" i="10" s="1"/>
  <c r="V166" i="10"/>
  <c r="W166" i="10" s="1"/>
  <c r="AG166" i="10"/>
  <c r="AI166" i="10"/>
  <c r="AK166" i="10"/>
  <c r="AM166" i="10"/>
  <c r="AO166" i="10"/>
  <c r="AQ166" i="10"/>
  <c r="AS166" i="10"/>
  <c r="AU166" i="10"/>
  <c r="AW166" i="10"/>
  <c r="AY166" i="10"/>
  <c r="BA166" i="10"/>
  <c r="BC166" i="10"/>
  <c r="P167" i="10"/>
  <c r="Q167" i="10" s="1"/>
  <c r="R167" i="10"/>
  <c r="S167" i="10" s="1"/>
  <c r="T167" i="10"/>
  <c r="U167" i="10" s="1"/>
  <c r="V167" i="10"/>
  <c r="W167" i="10" s="1"/>
  <c r="AG167" i="10"/>
  <c r="AI167" i="10"/>
  <c r="AK167" i="10"/>
  <c r="AM167" i="10"/>
  <c r="AO167" i="10"/>
  <c r="AQ167" i="10"/>
  <c r="AS167" i="10"/>
  <c r="AU167" i="10"/>
  <c r="AW167" i="10"/>
  <c r="AY167" i="10"/>
  <c r="BA167" i="10"/>
  <c r="BC167" i="10"/>
  <c r="P168" i="10"/>
  <c r="Q168" i="10" s="1"/>
  <c r="R168" i="10"/>
  <c r="S168" i="10" s="1"/>
  <c r="T168" i="10"/>
  <c r="U168" i="10" s="1"/>
  <c r="V168" i="10"/>
  <c r="W168" i="10" s="1"/>
  <c r="AG168" i="10"/>
  <c r="AI168" i="10"/>
  <c r="AK168" i="10"/>
  <c r="AM168" i="10"/>
  <c r="AO168" i="10"/>
  <c r="AQ168" i="10"/>
  <c r="AS168" i="10"/>
  <c r="AU168" i="10"/>
  <c r="AW168" i="10"/>
  <c r="AY168" i="10"/>
  <c r="BA168" i="10"/>
  <c r="BC168" i="10"/>
  <c r="P169" i="10"/>
  <c r="Q169" i="10" s="1"/>
  <c r="R169" i="10"/>
  <c r="S169" i="10" s="1"/>
  <c r="T169" i="10"/>
  <c r="U169" i="10" s="1"/>
  <c r="V169" i="10"/>
  <c r="W169" i="10" s="1"/>
  <c r="AG169" i="10"/>
  <c r="AI169" i="10"/>
  <c r="AK169" i="10"/>
  <c r="AM169" i="10"/>
  <c r="AO169" i="10"/>
  <c r="AQ169" i="10"/>
  <c r="AS169" i="10"/>
  <c r="AU169" i="10"/>
  <c r="AW169" i="10"/>
  <c r="AY169" i="10"/>
  <c r="BA169" i="10"/>
  <c r="BC169" i="10"/>
  <c r="P170" i="10"/>
  <c r="Q170" i="10" s="1"/>
  <c r="R170" i="10"/>
  <c r="S170" i="10" s="1"/>
  <c r="T170" i="10"/>
  <c r="U170" i="10" s="1"/>
  <c r="V170" i="10"/>
  <c r="W170" i="10" s="1"/>
  <c r="AG170" i="10"/>
  <c r="AI170" i="10"/>
  <c r="AK170" i="10"/>
  <c r="AM170" i="10"/>
  <c r="AO170" i="10"/>
  <c r="AQ170" i="10"/>
  <c r="AS170" i="10"/>
  <c r="AU170" i="10"/>
  <c r="AW170" i="10"/>
  <c r="AY170" i="10"/>
  <c r="BA170" i="10"/>
  <c r="BC170" i="10"/>
  <c r="P171" i="10"/>
  <c r="Q171" i="10" s="1"/>
  <c r="R171" i="10"/>
  <c r="S171" i="10" s="1"/>
  <c r="T171" i="10"/>
  <c r="U171" i="10" s="1"/>
  <c r="V171" i="10"/>
  <c r="W171" i="10" s="1"/>
  <c r="AG171" i="10"/>
  <c r="AI171" i="10"/>
  <c r="AK171" i="10"/>
  <c r="AM171" i="10"/>
  <c r="AO171" i="10"/>
  <c r="AQ171" i="10"/>
  <c r="AS171" i="10"/>
  <c r="AU171" i="10"/>
  <c r="AW171" i="10"/>
  <c r="AY171" i="10"/>
  <c r="BA171" i="10"/>
  <c r="BC171" i="10"/>
  <c r="P172" i="10"/>
  <c r="Q172" i="10" s="1"/>
  <c r="R172" i="10"/>
  <c r="S172" i="10" s="1"/>
  <c r="T172" i="10"/>
  <c r="U172" i="10" s="1"/>
  <c r="V172" i="10"/>
  <c r="W172" i="10" s="1"/>
  <c r="AG172" i="10"/>
  <c r="AI172" i="10"/>
  <c r="AK172" i="10"/>
  <c r="AM172" i="10"/>
  <c r="AO172" i="10"/>
  <c r="AQ172" i="10"/>
  <c r="AS172" i="10"/>
  <c r="AU172" i="10"/>
  <c r="AW172" i="10"/>
  <c r="AY172" i="10"/>
  <c r="BA172" i="10"/>
  <c r="BC172" i="10"/>
  <c r="P173" i="10"/>
  <c r="Q173" i="10" s="1"/>
  <c r="R173" i="10"/>
  <c r="S173" i="10" s="1"/>
  <c r="T173" i="10"/>
  <c r="U173" i="10" s="1"/>
  <c r="V173" i="10"/>
  <c r="W173" i="10" s="1"/>
  <c r="AG173" i="10"/>
  <c r="AI173" i="10"/>
  <c r="AK173" i="10"/>
  <c r="AM173" i="10"/>
  <c r="AO173" i="10"/>
  <c r="AQ173" i="10"/>
  <c r="AS173" i="10"/>
  <c r="AU173" i="10"/>
  <c r="AW173" i="10"/>
  <c r="AY173" i="10"/>
  <c r="BA173" i="10"/>
  <c r="BC173" i="10"/>
  <c r="P174" i="10"/>
  <c r="Q174" i="10" s="1"/>
  <c r="R174" i="10"/>
  <c r="S174" i="10" s="1"/>
  <c r="T174" i="10"/>
  <c r="U174" i="10" s="1"/>
  <c r="V174" i="10"/>
  <c r="W174" i="10" s="1"/>
  <c r="AG174" i="10"/>
  <c r="AI174" i="10"/>
  <c r="AK174" i="10"/>
  <c r="AM174" i="10"/>
  <c r="AO174" i="10"/>
  <c r="AQ174" i="10"/>
  <c r="AS174" i="10"/>
  <c r="AU174" i="10"/>
  <c r="AW174" i="10"/>
  <c r="AY174" i="10"/>
  <c r="BA174" i="10"/>
  <c r="BC174" i="10"/>
  <c r="P175" i="10"/>
  <c r="Q175" i="10" s="1"/>
  <c r="R175" i="10"/>
  <c r="S175" i="10" s="1"/>
  <c r="T175" i="10"/>
  <c r="U175" i="10" s="1"/>
  <c r="V175" i="10"/>
  <c r="W175" i="10" s="1"/>
  <c r="AG175" i="10"/>
  <c r="AI175" i="10"/>
  <c r="AK175" i="10"/>
  <c r="AM175" i="10"/>
  <c r="AO175" i="10"/>
  <c r="AQ175" i="10"/>
  <c r="AS175" i="10"/>
  <c r="AU175" i="10"/>
  <c r="AW175" i="10"/>
  <c r="AY175" i="10"/>
  <c r="BA175" i="10"/>
  <c r="BC175" i="10"/>
  <c r="P176" i="10"/>
  <c r="Q176" i="10" s="1"/>
  <c r="R176" i="10"/>
  <c r="S176" i="10" s="1"/>
  <c r="T176" i="10"/>
  <c r="U176" i="10" s="1"/>
  <c r="V176" i="10"/>
  <c r="W176" i="10" s="1"/>
  <c r="AG176" i="10"/>
  <c r="AI176" i="10"/>
  <c r="AK176" i="10"/>
  <c r="AM176" i="10"/>
  <c r="AO176" i="10"/>
  <c r="AQ176" i="10"/>
  <c r="AS176" i="10"/>
  <c r="AU176" i="10"/>
  <c r="AW176" i="10"/>
  <c r="AY176" i="10"/>
  <c r="BA176" i="10"/>
  <c r="BC176" i="10"/>
  <c r="P177" i="10"/>
  <c r="Q177" i="10" s="1"/>
  <c r="R177" i="10"/>
  <c r="S177" i="10" s="1"/>
  <c r="T177" i="10"/>
  <c r="U177" i="10" s="1"/>
  <c r="V177" i="10"/>
  <c r="W177" i="10" s="1"/>
  <c r="AG177" i="10"/>
  <c r="AI177" i="10"/>
  <c r="AK177" i="10"/>
  <c r="AM177" i="10"/>
  <c r="AO177" i="10"/>
  <c r="AQ177" i="10"/>
  <c r="AS177" i="10"/>
  <c r="AU177" i="10"/>
  <c r="AW177" i="10"/>
  <c r="AY177" i="10"/>
  <c r="BA177" i="10"/>
  <c r="BC177" i="10"/>
  <c r="P178" i="10"/>
  <c r="Q178" i="10" s="1"/>
  <c r="R178" i="10"/>
  <c r="S178" i="10" s="1"/>
  <c r="T178" i="10"/>
  <c r="U178" i="10" s="1"/>
  <c r="V178" i="10"/>
  <c r="W178" i="10" s="1"/>
  <c r="AG178" i="10"/>
  <c r="AI178" i="10"/>
  <c r="AK178" i="10"/>
  <c r="AM178" i="10"/>
  <c r="AO178" i="10"/>
  <c r="AQ178" i="10"/>
  <c r="AS178" i="10"/>
  <c r="AU178" i="10"/>
  <c r="AW178" i="10"/>
  <c r="AY178" i="10"/>
  <c r="BA178" i="10"/>
  <c r="BC178" i="10"/>
  <c r="P180" i="10"/>
  <c r="Q180" i="10" s="1"/>
  <c r="R180" i="10"/>
  <c r="S180" i="10" s="1"/>
  <c r="T180" i="10"/>
  <c r="U180" i="10" s="1"/>
  <c r="V180" i="10"/>
  <c r="W180" i="10" s="1"/>
  <c r="AG180" i="10"/>
  <c r="AI180" i="10"/>
  <c r="AK180" i="10"/>
  <c r="AM180" i="10"/>
  <c r="AO180" i="10"/>
  <c r="AQ180" i="10"/>
  <c r="AS180" i="10"/>
  <c r="AU180" i="10"/>
  <c r="AW180" i="10"/>
  <c r="AY180" i="10"/>
  <c r="BA180" i="10"/>
  <c r="BC180" i="10"/>
  <c r="P181" i="10"/>
  <c r="Q181" i="10" s="1"/>
  <c r="R181" i="10"/>
  <c r="S181" i="10" s="1"/>
  <c r="T181" i="10"/>
  <c r="U181" i="10" s="1"/>
  <c r="V181" i="10"/>
  <c r="W181" i="10" s="1"/>
  <c r="AG181" i="10"/>
  <c r="AI181" i="10"/>
  <c r="AK181" i="10"/>
  <c r="AM181" i="10"/>
  <c r="AO181" i="10"/>
  <c r="AQ181" i="10"/>
  <c r="AS181" i="10"/>
  <c r="AU181" i="10"/>
  <c r="AW181" i="10"/>
  <c r="AY181" i="10"/>
  <c r="BA181" i="10"/>
  <c r="BC181" i="10"/>
  <c r="P182" i="10"/>
  <c r="Q182" i="10" s="1"/>
  <c r="R182" i="10"/>
  <c r="S182" i="10" s="1"/>
  <c r="T182" i="10"/>
  <c r="U182" i="10" s="1"/>
  <c r="V182" i="10"/>
  <c r="W182" i="10" s="1"/>
  <c r="AG182" i="10"/>
  <c r="AI182" i="10"/>
  <c r="AK182" i="10"/>
  <c r="AM182" i="10"/>
  <c r="AO182" i="10"/>
  <c r="AQ182" i="10"/>
  <c r="AS182" i="10"/>
  <c r="AU182" i="10"/>
  <c r="AW182" i="10"/>
  <c r="AY182" i="10"/>
  <c r="BA182" i="10"/>
  <c r="BC182" i="10"/>
  <c r="P183" i="10"/>
  <c r="Q183" i="10" s="1"/>
  <c r="R183" i="10"/>
  <c r="S183" i="10" s="1"/>
  <c r="T183" i="10"/>
  <c r="U183" i="10" s="1"/>
  <c r="V183" i="10"/>
  <c r="W183" i="10" s="1"/>
  <c r="AG183" i="10"/>
  <c r="AI183" i="10"/>
  <c r="AK183" i="10"/>
  <c r="AM183" i="10"/>
  <c r="AO183" i="10"/>
  <c r="AQ183" i="10"/>
  <c r="AS183" i="10"/>
  <c r="AU183" i="10"/>
  <c r="AW183" i="10"/>
  <c r="AY183" i="10"/>
  <c r="BA183" i="10"/>
  <c r="BC183" i="10"/>
  <c r="P184" i="10"/>
  <c r="Q184" i="10" s="1"/>
  <c r="R184" i="10"/>
  <c r="S184" i="10" s="1"/>
  <c r="T184" i="10"/>
  <c r="U184" i="10" s="1"/>
  <c r="V184" i="10"/>
  <c r="W184" i="10" s="1"/>
  <c r="AG184" i="10"/>
  <c r="AI184" i="10"/>
  <c r="AK184" i="10"/>
  <c r="AM184" i="10"/>
  <c r="AO184" i="10"/>
  <c r="AQ184" i="10"/>
  <c r="AS184" i="10"/>
  <c r="AU184" i="10"/>
  <c r="AW184" i="10"/>
  <c r="AY184" i="10"/>
  <c r="BA184" i="10"/>
  <c r="BC184" i="10"/>
  <c r="P185" i="10"/>
  <c r="Q185" i="10" s="1"/>
  <c r="R185" i="10"/>
  <c r="S185" i="10" s="1"/>
  <c r="T185" i="10"/>
  <c r="U185" i="10" s="1"/>
  <c r="V185" i="10"/>
  <c r="W185" i="10" s="1"/>
  <c r="AG185" i="10"/>
  <c r="AI185" i="10"/>
  <c r="AK185" i="10"/>
  <c r="AM185" i="10"/>
  <c r="AO185" i="10"/>
  <c r="AQ185" i="10"/>
  <c r="AS185" i="10"/>
  <c r="AU185" i="10"/>
  <c r="AW185" i="10"/>
  <c r="AY185" i="10"/>
  <c r="BA185" i="10"/>
  <c r="BC185" i="10"/>
  <c r="P186" i="10"/>
  <c r="Q186" i="10" s="1"/>
  <c r="R186" i="10"/>
  <c r="S186" i="10" s="1"/>
  <c r="T186" i="10"/>
  <c r="U186" i="10" s="1"/>
  <c r="V186" i="10"/>
  <c r="W186" i="10" s="1"/>
  <c r="AG186" i="10"/>
  <c r="AI186" i="10"/>
  <c r="AK186" i="10"/>
  <c r="AM186" i="10"/>
  <c r="AO186" i="10"/>
  <c r="AQ186" i="10"/>
  <c r="AS186" i="10"/>
  <c r="AU186" i="10"/>
  <c r="AW186" i="10"/>
  <c r="AY186" i="10"/>
  <c r="BA186" i="10"/>
  <c r="BC186" i="10"/>
  <c r="P187" i="10"/>
  <c r="Q187" i="10" s="1"/>
  <c r="R187" i="10"/>
  <c r="S187" i="10" s="1"/>
  <c r="T187" i="10"/>
  <c r="U187" i="10" s="1"/>
  <c r="V187" i="10"/>
  <c r="W187" i="10" s="1"/>
  <c r="AG187" i="10"/>
  <c r="AI187" i="10"/>
  <c r="AK187" i="10"/>
  <c r="AM187" i="10"/>
  <c r="AO187" i="10"/>
  <c r="AQ187" i="10"/>
  <c r="AS187" i="10"/>
  <c r="AU187" i="10"/>
  <c r="AW187" i="10"/>
  <c r="AY187" i="10"/>
  <c r="BA187" i="10"/>
  <c r="BC187" i="10"/>
  <c r="P188" i="10"/>
  <c r="Q188" i="10" s="1"/>
  <c r="R188" i="10"/>
  <c r="S188" i="10" s="1"/>
  <c r="T188" i="10"/>
  <c r="U188" i="10" s="1"/>
  <c r="V188" i="10"/>
  <c r="W188" i="10" s="1"/>
  <c r="AG188" i="10"/>
  <c r="AI188" i="10"/>
  <c r="AK188" i="10"/>
  <c r="AM188" i="10"/>
  <c r="AO188" i="10"/>
  <c r="AQ188" i="10"/>
  <c r="AS188" i="10"/>
  <c r="AU188" i="10"/>
  <c r="AW188" i="10"/>
  <c r="AY188" i="10"/>
  <c r="BA188" i="10"/>
  <c r="BC188" i="10"/>
  <c r="P189" i="10"/>
  <c r="Q189" i="10" s="1"/>
  <c r="R189" i="10"/>
  <c r="S189" i="10" s="1"/>
  <c r="T189" i="10"/>
  <c r="U189" i="10" s="1"/>
  <c r="V189" i="10"/>
  <c r="W189" i="10" s="1"/>
  <c r="AG189" i="10"/>
  <c r="AI189" i="10"/>
  <c r="AK189" i="10"/>
  <c r="AM189" i="10"/>
  <c r="AO189" i="10"/>
  <c r="AQ189" i="10"/>
  <c r="AS189" i="10"/>
  <c r="AU189" i="10"/>
  <c r="AW189" i="10"/>
  <c r="AY189" i="10"/>
  <c r="BA189" i="10"/>
  <c r="BC189" i="10"/>
  <c r="P190" i="10"/>
  <c r="Q190" i="10" s="1"/>
  <c r="R190" i="10"/>
  <c r="S190" i="10" s="1"/>
  <c r="T190" i="10"/>
  <c r="U190" i="10" s="1"/>
  <c r="V190" i="10"/>
  <c r="W190" i="10" s="1"/>
  <c r="AG190" i="10"/>
  <c r="AI190" i="10"/>
  <c r="AK190" i="10"/>
  <c r="AM190" i="10"/>
  <c r="AO190" i="10"/>
  <c r="AQ190" i="10"/>
  <c r="AS190" i="10"/>
  <c r="AU190" i="10"/>
  <c r="AW190" i="10"/>
  <c r="AY190" i="10"/>
  <c r="BA190" i="10"/>
  <c r="BC190" i="10"/>
  <c r="P191" i="10"/>
  <c r="Q191" i="10" s="1"/>
  <c r="R191" i="10"/>
  <c r="S191" i="10" s="1"/>
  <c r="T191" i="10"/>
  <c r="U191" i="10" s="1"/>
  <c r="V191" i="10"/>
  <c r="W191" i="10" s="1"/>
  <c r="AG191" i="10"/>
  <c r="AI191" i="10"/>
  <c r="AK191" i="10"/>
  <c r="AM191" i="10"/>
  <c r="AO191" i="10"/>
  <c r="AQ191" i="10"/>
  <c r="AS191" i="10"/>
  <c r="AU191" i="10"/>
  <c r="AW191" i="10"/>
  <c r="AY191" i="10"/>
  <c r="BA191" i="10"/>
  <c r="BC191" i="10"/>
  <c r="P192" i="10"/>
  <c r="Q192" i="10" s="1"/>
  <c r="R192" i="10"/>
  <c r="S192" i="10" s="1"/>
  <c r="T192" i="10"/>
  <c r="U192" i="10" s="1"/>
  <c r="V192" i="10"/>
  <c r="W192" i="10" s="1"/>
  <c r="AG192" i="10"/>
  <c r="AI192" i="10"/>
  <c r="AK192" i="10"/>
  <c r="AM192" i="10"/>
  <c r="AO192" i="10"/>
  <c r="AQ192" i="10"/>
  <c r="AS192" i="10"/>
  <c r="AU192" i="10"/>
  <c r="AW192" i="10"/>
  <c r="AY192" i="10"/>
  <c r="BA192" i="10"/>
  <c r="BC192" i="10"/>
  <c r="P193" i="10"/>
  <c r="Q193" i="10" s="1"/>
  <c r="R193" i="10"/>
  <c r="S193" i="10" s="1"/>
  <c r="T193" i="10"/>
  <c r="U193" i="10" s="1"/>
  <c r="V193" i="10"/>
  <c r="W193" i="10" s="1"/>
  <c r="AG193" i="10"/>
  <c r="AI193" i="10"/>
  <c r="AK193" i="10"/>
  <c r="AM193" i="10"/>
  <c r="AO193" i="10"/>
  <c r="AQ193" i="10"/>
  <c r="AS193" i="10"/>
  <c r="AU193" i="10"/>
  <c r="AW193" i="10"/>
  <c r="AY193" i="10"/>
  <c r="BA193" i="10"/>
  <c r="BC193" i="10"/>
  <c r="P194" i="10"/>
  <c r="Q194" i="10" s="1"/>
  <c r="R194" i="10"/>
  <c r="S194" i="10" s="1"/>
  <c r="T194" i="10"/>
  <c r="U194" i="10" s="1"/>
  <c r="V194" i="10"/>
  <c r="W194" i="10" s="1"/>
  <c r="AG194" i="10"/>
  <c r="AI194" i="10"/>
  <c r="AK194" i="10"/>
  <c r="AM194" i="10"/>
  <c r="AO194" i="10"/>
  <c r="AQ194" i="10"/>
  <c r="AS194" i="10"/>
  <c r="AU194" i="10"/>
  <c r="AW194" i="10"/>
  <c r="AY194" i="10"/>
  <c r="BA194" i="10"/>
  <c r="BC194" i="10"/>
  <c r="P195" i="10"/>
  <c r="Q195" i="10" s="1"/>
  <c r="R195" i="10"/>
  <c r="S195" i="10" s="1"/>
  <c r="T195" i="10"/>
  <c r="U195" i="10" s="1"/>
  <c r="V195" i="10"/>
  <c r="W195" i="10" s="1"/>
  <c r="AG195" i="10"/>
  <c r="AI195" i="10"/>
  <c r="AK195" i="10"/>
  <c r="AM195" i="10"/>
  <c r="AO195" i="10"/>
  <c r="AQ195" i="10"/>
  <c r="AS195" i="10"/>
  <c r="AU195" i="10"/>
  <c r="AW195" i="10"/>
  <c r="AY195" i="10"/>
  <c r="BA195" i="10"/>
  <c r="BC195" i="10"/>
  <c r="P196" i="10"/>
  <c r="Q196" i="10" s="1"/>
  <c r="R196" i="10"/>
  <c r="S196" i="10" s="1"/>
  <c r="T196" i="10"/>
  <c r="U196" i="10" s="1"/>
  <c r="V196" i="10"/>
  <c r="W196" i="10" s="1"/>
  <c r="AG196" i="10"/>
  <c r="AI196" i="10"/>
  <c r="AK196" i="10"/>
  <c r="AM196" i="10"/>
  <c r="AO196" i="10"/>
  <c r="AQ196" i="10"/>
  <c r="AS196" i="10"/>
  <c r="AU196" i="10"/>
  <c r="AW196" i="10"/>
  <c r="AY196" i="10"/>
  <c r="BA196" i="10"/>
  <c r="BC196" i="10"/>
  <c r="P197" i="10"/>
  <c r="Q197" i="10" s="1"/>
  <c r="R197" i="10"/>
  <c r="S197" i="10" s="1"/>
  <c r="T197" i="10"/>
  <c r="U197" i="10" s="1"/>
  <c r="V197" i="10"/>
  <c r="W197" i="10" s="1"/>
  <c r="AG197" i="10"/>
  <c r="AI197" i="10"/>
  <c r="AK197" i="10"/>
  <c r="AM197" i="10"/>
  <c r="AO197" i="10"/>
  <c r="AQ197" i="10"/>
  <c r="AS197" i="10"/>
  <c r="AU197" i="10"/>
  <c r="AW197" i="10"/>
  <c r="AY197" i="10"/>
  <c r="BA197" i="10"/>
  <c r="BC197" i="10"/>
  <c r="P198" i="10"/>
  <c r="Q198" i="10" s="1"/>
  <c r="R198" i="10"/>
  <c r="S198" i="10" s="1"/>
  <c r="T198" i="10"/>
  <c r="U198" i="10" s="1"/>
  <c r="V198" i="10"/>
  <c r="W198" i="10" s="1"/>
  <c r="AG198" i="10"/>
  <c r="AI198" i="10"/>
  <c r="AK198" i="10"/>
  <c r="AM198" i="10"/>
  <c r="AO198" i="10"/>
  <c r="AQ198" i="10"/>
  <c r="AS198" i="10"/>
  <c r="AU198" i="10"/>
  <c r="AW198" i="10"/>
  <c r="AY198" i="10"/>
  <c r="BA198" i="10"/>
  <c r="BC198" i="10"/>
  <c r="P199" i="10"/>
  <c r="Q199" i="10" s="1"/>
  <c r="R199" i="10"/>
  <c r="S199" i="10" s="1"/>
  <c r="T199" i="10"/>
  <c r="U199" i="10" s="1"/>
  <c r="V199" i="10"/>
  <c r="W199" i="10" s="1"/>
  <c r="AG199" i="10"/>
  <c r="AI199" i="10"/>
  <c r="AK199" i="10"/>
  <c r="AM199" i="10"/>
  <c r="AO199" i="10"/>
  <c r="AQ199" i="10"/>
  <c r="AS199" i="10"/>
  <c r="AU199" i="10"/>
  <c r="AW199" i="10"/>
  <c r="AY199" i="10"/>
  <c r="BA199" i="10"/>
  <c r="BC199" i="10"/>
  <c r="P200" i="10"/>
  <c r="Q200" i="10" s="1"/>
  <c r="R200" i="10"/>
  <c r="S200" i="10" s="1"/>
  <c r="T200" i="10"/>
  <c r="U200" i="10" s="1"/>
  <c r="V200" i="10"/>
  <c r="W200" i="10" s="1"/>
  <c r="AG200" i="10"/>
  <c r="AI200" i="10"/>
  <c r="AK200" i="10"/>
  <c r="AM200" i="10"/>
  <c r="AO200" i="10"/>
  <c r="AQ200" i="10"/>
  <c r="AS200" i="10"/>
  <c r="AU200" i="10"/>
  <c r="AW200" i="10"/>
  <c r="AY200" i="10"/>
  <c r="BA200" i="10"/>
  <c r="BC200" i="10"/>
  <c r="P201" i="10"/>
  <c r="Q201" i="10" s="1"/>
  <c r="R201" i="10"/>
  <c r="S201" i="10" s="1"/>
  <c r="T201" i="10"/>
  <c r="U201" i="10" s="1"/>
  <c r="V201" i="10"/>
  <c r="W201" i="10" s="1"/>
  <c r="AG201" i="10"/>
  <c r="AI201" i="10"/>
  <c r="AK201" i="10"/>
  <c r="AM201" i="10"/>
  <c r="AO201" i="10"/>
  <c r="AQ201" i="10"/>
  <c r="AS201" i="10"/>
  <c r="AU201" i="10"/>
  <c r="AW201" i="10"/>
  <c r="AY201" i="10"/>
  <c r="BA201" i="10"/>
  <c r="BC201" i="10"/>
  <c r="P202" i="10"/>
  <c r="Q202" i="10" s="1"/>
  <c r="R202" i="10"/>
  <c r="S202" i="10" s="1"/>
  <c r="T202" i="10"/>
  <c r="U202" i="10" s="1"/>
  <c r="V202" i="10"/>
  <c r="W202" i="10" s="1"/>
  <c r="AG202" i="10"/>
  <c r="AI202" i="10"/>
  <c r="AK202" i="10"/>
  <c r="AM202" i="10"/>
  <c r="AO202" i="10"/>
  <c r="AQ202" i="10"/>
  <c r="AS202" i="10"/>
  <c r="AU202" i="10"/>
  <c r="AW202" i="10"/>
  <c r="AY202" i="10"/>
  <c r="BA202" i="10"/>
  <c r="BC202" i="10"/>
  <c r="P204" i="10"/>
  <c r="Q204" i="10" s="1"/>
  <c r="R204" i="10"/>
  <c r="S204" i="10" s="1"/>
  <c r="T204" i="10"/>
  <c r="U204" i="10" s="1"/>
  <c r="V204" i="10"/>
  <c r="W204" i="10" s="1"/>
  <c r="AG204" i="10"/>
  <c r="AI204" i="10"/>
  <c r="AK204" i="10"/>
  <c r="AM204" i="10"/>
  <c r="AO204" i="10"/>
  <c r="AQ204" i="10"/>
  <c r="AS204" i="10"/>
  <c r="AU204" i="10"/>
  <c r="AW204" i="10"/>
  <c r="AY204" i="10"/>
  <c r="BA204" i="10"/>
  <c r="BC204" i="10"/>
  <c r="P205" i="10"/>
  <c r="Q205" i="10" s="1"/>
  <c r="R205" i="10"/>
  <c r="S205" i="10" s="1"/>
  <c r="T205" i="10"/>
  <c r="U205" i="10" s="1"/>
  <c r="V205" i="10"/>
  <c r="W205" i="10" s="1"/>
  <c r="AG205" i="10"/>
  <c r="AI205" i="10"/>
  <c r="AK205" i="10"/>
  <c r="AM205" i="10"/>
  <c r="AO205" i="10"/>
  <c r="AQ205" i="10"/>
  <c r="AS205" i="10"/>
  <c r="AU205" i="10"/>
  <c r="AW205" i="10"/>
  <c r="AY205" i="10"/>
  <c r="BA205" i="10"/>
  <c r="BC205" i="10"/>
  <c r="P206" i="10"/>
  <c r="Q206" i="10" s="1"/>
  <c r="R206" i="10"/>
  <c r="S206" i="10" s="1"/>
  <c r="T206" i="10"/>
  <c r="U206" i="10" s="1"/>
  <c r="V206" i="10"/>
  <c r="W206" i="10" s="1"/>
  <c r="AG206" i="10"/>
  <c r="AI206" i="10"/>
  <c r="AK206" i="10"/>
  <c r="AM206" i="10"/>
  <c r="AO206" i="10"/>
  <c r="AQ206" i="10"/>
  <c r="AS206" i="10"/>
  <c r="AU206" i="10"/>
  <c r="AW206" i="10"/>
  <c r="AY206" i="10"/>
  <c r="BA206" i="10"/>
  <c r="BC206" i="10"/>
  <c r="P207" i="10"/>
  <c r="Q207" i="10" s="1"/>
  <c r="R207" i="10"/>
  <c r="S207" i="10" s="1"/>
  <c r="T207" i="10"/>
  <c r="U207" i="10" s="1"/>
  <c r="V207" i="10"/>
  <c r="W207" i="10" s="1"/>
  <c r="AG207" i="10"/>
  <c r="AI207" i="10"/>
  <c r="AK207" i="10"/>
  <c r="AM207" i="10"/>
  <c r="AO207" i="10"/>
  <c r="AQ207" i="10"/>
  <c r="AS207" i="10"/>
  <c r="AU207" i="10"/>
  <c r="AW207" i="10"/>
  <c r="AY207" i="10"/>
  <c r="BA207" i="10"/>
  <c r="BC207" i="10"/>
  <c r="P208" i="10"/>
  <c r="Q208" i="10" s="1"/>
  <c r="R208" i="10"/>
  <c r="S208" i="10" s="1"/>
  <c r="T208" i="10"/>
  <c r="U208" i="10" s="1"/>
  <c r="V208" i="10"/>
  <c r="W208" i="10" s="1"/>
  <c r="AG208" i="10"/>
  <c r="AI208" i="10"/>
  <c r="AK208" i="10"/>
  <c r="AM208" i="10"/>
  <c r="AO208" i="10"/>
  <c r="AQ208" i="10"/>
  <c r="AS208" i="10"/>
  <c r="AU208" i="10"/>
  <c r="AW208" i="10"/>
  <c r="AY208" i="10"/>
  <c r="BA208" i="10"/>
  <c r="BC208" i="10"/>
  <c r="P209" i="10"/>
  <c r="Q209" i="10" s="1"/>
  <c r="R209" i="10"/>
  <c r="S209" i="10" s="1"/>
  <c r="T209" i="10"/>
  <c r="U209" i="10" s="1"/>
  <c r="V209" i="10"/>
  <c r="W209" i="10" s="1"/>
  <c r="AG209" i="10"/>
  <c r="AI209" i="10"/>
  <c r="AK209" i="10"/>
  <c r="AM209" i="10"/>
  <c r="AO209" i="10"/>
  <c r="AQ209" i="10"/>
  <c r="AS209" i="10"/>
  <c r="AU209" i="10"/>
  <c r="AW209" i="10"/>
  <c r="AY209" i="10"/>
  <c r="BA209" i="10"/>
  <c r="BC209" i="10"/>
  <c r="P210" i="10"/>
  <c r="Q210" i="10" s="1"/>
  <c r="R210" i="10"/>
  <c r="S210" i="10" s="1"/>
  <c r="T210" i="10"/>
  <c r="U210" i="10" s="1"/>
  <c r="V210" i="10"/>
  <c r="W210" i="10" s="1"/>
  <c r="AG210" i="10"/>
  <c r="AI210" i="10"/>
  <c r="AK210" i="10"/>
  <c r="AM210" i="10"/>
  <c r="AO210" i="10"/>
  <c r="AQ210" i="10"/>
  <c r="AS210" i="10"/>
  <c r="AU210" i="10"/>
  <c r="AW210" i="10"/>
  <c r="AY210" i="10"/>
  <c r="BA210" i="10"/>
  <c r="BC210" i="10"/>
  <c r="P233" i="10"/>
  <c r="Q233" i="10" s="1"/>
  <c r="R233" i="10"/>
  <c r="S233" i="10" s="1"/>
  <c r="T233" i="10"/>
  <c r="U233" i="10" s="1"/>
  <c r="V233" i="10"/>
  <c r="W233" i="10" s="1"/>
  <c r="AG233" i="10"/>
  <c r="AI233" i="10"/>
  <c r="AK233" i="10"/>
  <c r="AM233" i="10"/>
  <c r="AO233" i="10"/>
  <c r="AQ233" i="10"/>
  <c r="AS233" i="10"/>
  <c r="AU233" i="10"/>
  <c r="AW233" i="10"/>
  <c r="AY233" i="10"/>
  <c r="BA233" i="10"/>
  <c r="BC233" i="10"/>
  <c r="P234" i="10"/>
  <c r="Q234" i="10" s="1"/>
  <c r="R234" i="10"/>
  <c r="S234" i="10" s="1"/>
  <c r="T234" i="10"/>
  <c r="U234" i="10" s="1"/>
  <c r="V234" i="10"/>
  <c r="W234" i="10" s="1"/>
  <c r="AG234" i="10"/>
  <c r="AI234" i="10"/>
  <c r="AK234" i="10"/>
  <c r="AM234" i="10"/>
  <c r="AO234" i="10"/>
  <c r="AQ234" i="10"/>
  <c r="AS234" i="10"/>
  <c r="AU234" i="10"/>
  <c r="AW234" i="10"/>
  <c r="AY234" i="10"/>
  <c r="BA234" i="10"/>
  <c r="BC234" i="10"/>
  <c r="P235" i="10"/>
  <c r="Q235" i="10" s="1"/>
  <c r="R235" i="10"/>
  <c r="S235" i="10" s="1"/>
  <c r="T235" i="10"/>
  <c r="U235" i="10" s="1"/>
  <c r="V235" i="10"/>
  <c r="W235" i="10" s="1"/>
  <c r="AG235" i="10"/>
  <c r="AI235" i="10"/>
  <c r="AK235" i="10"/>
  <c r="AM235" i="10"/>
  <c r="AO235" i="10"/>
  <c r="AQ235" i="10"/>
  <c r="AS235" i="10"/>
  <c r="AU235" i="10"/>
  <c r="AW235" i="10"/>
  <c r="AY235" i="10"/>
  <c r="BA235" i="10"/>
  <c r="BC235" i="10"/>
  <c r="P236" i="10"/>
  <c r="Q236" i="10" s="1"/>
  <c r="R236" i="10"/>
  <c r="S236" i="10" s="1"/>
  <c r="T236" i="10"/>
  <c r="U236" i="10" s="1"/>
  <c r="V236" i="10"/>
  <c r="W236" i="10" s="1"/>
  <c r="AG236" i="10"/>
  <c r="AI236" i="10"/>
  <c r="AK236" i="10"/>
  <c r="AM236" i="10"/>
  <c r="AO236" i="10"/>
  <c r="AQ236" i="10"/>
  <c r="AS236" i="10"/>
  <c r="AU236" i="10"/>
  <c r="AW236" i="10"/>
  <c r="AY236" i="10"/>
  <c r="BA236" i="10"/>
  <c r="BC236" i="10"/>
  <c r="P237" i="10"/>
  <c r="Q237" i="10" s="1"/>
  <c r="R237" i="10"/>
  <c r="S237" i="10" s="1"/>
  <c r="T237" i="10"/>
  <c r="U237" i="10" s="1"/>
  <c r="V237" i="10"/>
  <c r="W237" i="10" s="1"/>
  <c r="AG237" i="10"/>
  <c r="AI237" i="10"/>
  <c r="AK237" i="10"/>
  <c r="AM237" i="10"/>
  <c r="AO237" i="10"/>
  <c r="AQ237" i="10"/>
  <c r="AS237" i="10"/>
  <c r="AU237" i="10"/>
  <c r="AW237" i="10"/>
  <c r="AY237" i="10"/>
  <c r="BA237" i="10"/>
  <c r="BC237" i="10"/>
  <c r="P238" i="10"/>
  <c r="Q238" i="10" s="1"/>
  <c r="R238" i="10"/>
  <c r="S238" i="10" s="1"/>
  <c r="T238" i="10"/>
  <c r="U238" i="10" s="1"/>
  <c r="V238" i="10"/>
  <c r="W238" i="10" s="1"/>
  <c r="AG238" i="10"/>
  <c r="AI238" i="10"/>
  <c r="AK238" i="10"/>
  <c r="AM238" i="10"/>
  <c r="AO238" i="10"/>
  <c r="AQ238" i="10"/>
  <c r="AS238" i="10"/>
  <c r="AU238" i="10"/>
  <c r="AW238" i="10"/>
  <c r="AY238" i="10"/>
  <c r="BA238" i="10"/>
  <c r="BC238" i="10"/>
  <c r="P239" i="10"/>
  <c r="Q239" i="10" s="1"/>
  <c r="R239" i="10"/>
  <c r="S239" i="10" s="1"/>
  <c r="T239" i="10"/>
  <c r="U239" i="10" s="1"/>
  <c r="V239" i="10"/>
  <c r="W239" i="10" s="1"/>
  <c r="AG239" i="10"/>
  <c r="AI239" i="10"/>
  <c r="AK239" i="10"/>
  <c r="AM239" i="10"/>
  <c r="AO239" i="10"/>
  <c r="AQ239" i="10"/>
  <c r="AS239" i="10"/>
  <c r="AU239" i="10"/>
  <c r="AW239" i="10"/>
  <c r="AY239" i="10"/>
  <c r="BA239" i="10"/>
  <c r="BC239" i="10"/>
  <c r="P240" i="10"/>
  <c r="Q240" i="10" s="1"/>
  <c r="R240" i="10"/>
  <c r="S240" i="10" s="1"/>
  <c r="T240" i="10"/>
  <c r="U240" i="10" s="1"/>
  <c r="V240" i="10"/>
  <c r="W240" i="10" s="1"/>
  <c r="AG240" i="10"/>
  <c r="AI240" i="10"/>
  <c r="AK240" i="10"/>
  <c r="AM240" i="10"/>
  <c r="AO240" i="10"/>
  <c r="AQ240" i="10"/>
  <c r="AS240" i="10"/>
  <c r="AU240" i="10"/>
  <c r="AW240" i="10"/>
  <c r="AY240" i="10"/>
  <c r="BA240" i="10"/>
  <c r="BC240" i="10"/>
  <c r="P241" i="10"/>
  <c r="Q241" i="10" s="1"/>
  <c r="R241" i="10"/>
  <c r="S241" i="10" s="1"/>
  <c r="T241" i="10"/>
  <c r="U241" i="10" s="1"/>
  <c r="V241" i="10"/>
  <c r="W241" i="10" s="1"/>
  <c r="AG241" i="10"/>
  <c r="AI241" i="10"/>
  <c r="AK241" i="10"/>
  <c r="AM241" i="10"/>
  <c r="AO241" i="10"/>
  <c r="AQ241" i="10"/>
  <c r="AS241" i="10"/>
  <c r="AU241" i="10"/>
  <c r="AW241" i="10"/>
  <c r="AY241" i="10"/>
  <c r="BA241" i="10"/>
  <c r="BC241" i="10"/>
  <c r="P242" i="10"/>
  <c r="Q242" i="10" s="1"/>
  <c r="R242" i="10"/>
  <c r="S242" i="10" s="1"/>
  <c r="T242" i="10"/>
  <c r="U242" i="10" s="1"/>
  <c r="V242" i="10"/>
  <c r="W242" i="10" s="1"/>
  <c r="AG242" i="10"/>
  <c r="AI242" i="10"/>
  <c r="AK242" i="10"/>
  <c r="AM242" i="10"/>
  <c r="AO242" i="10"/>
  <c r="AQ242" i="10"/>
  <c r="AS242" i="10"/>
  <c r="AU242" i="10"/>
  <c r="AW242" i="10"/>
  <c r="AY242" i="10"/>
  <c r="BA242" i="10"/>
  <c r="BC242" i="10"/>
  <c r="P243" i="10"/>
  <c r="Q243" i="10" s="1"/>
  <c r="R243" i="10"/>
  <c r="S243" i="10" s="1"/>
  <c r="T243" i="10"/>
  <c r="U243" i="10" s="1"/>
  <c r="V243" i="10"/>
  <c r="W243" i="10" s="1"/>
  <c r="AG243" i="10"/>
  <c r="AI243" i="10"/>
  <c r="AK243" i="10"/>
  <c r="AM243" i="10"/>
  <c r="AO243" i="10"/>
  <c r="AQ243" i="10"/>
  <c r="AS243" i="10"/>
  <c r="AU243" i="10"/>
  <c r="AW243" i="10"/>
  <c r="AY243" i="10"/>
  <c r="BA243" i="10"/>
  <c r="BC243" i="10"/>
  <c r="P244" i="10"/>
  <c r="Q244" i="10" s="1"/>
  <c r="R244" i="10"/>
  <c r="S244" i="10" s="1"/>
  <c r="T244" i="10"/>
  <c r="U244" i="10" s="1"/>
  <c r="V244" i="10"/>
  <c r="W244" i="10" s="1"/>
  <c r="AG244" i="10"/>
  <c r="AI244" i="10"/>
  <c r="AK244" i="10"/>
  <c r="AM244" i="10"/>
  <c r="AO244" i="10"/>
  <c r="AQ244" i="10"/>
  <c r="AS244" i="10"/>
  <c r="AU244" i="10"/>
  <c r="AW244" i="10"/>
  <c r="AY244" i="10"/>
  <c r="BA244" i="10"/>
  <c r="BC244" i="10"/>
  <c r="P245" i="10"/>
  <c r="Q245" i="10" s="1"/>
  <c r="R245" i="10"/>
  <c r="S245" i="10" s="1"/>
  <c r="T245" i="10"/>
  <c r="U245" i="10" s="1"/>
  <c r="V245" i="10"/>
  <c r="W245" i="10" s="1"/>
  <c r="AG245" i="10"/>
  <c r="AI245" i="10"/>
  <c r="AK245" i="10"/>
  <c r="AM245" i="10"/>
  <c r="AO245" i="10"/>
  <c r="AQ245" i="10"/>
  <c r="AS245" i="10"/>
  <c r="AU245" i="10"/>
  <c r="AW245" i="10"/>
  <c r="AY245" i="10"/>
  <c r="BA245" i="10"/>
  <c r="BC245" i="10"/>
  <c r="P246" i="10"/>
  <c r="Q246" i="10" s="1"/>
  <c r="R246" i="10"/>
  <c r="S246" i="10" s="1"/>
  <c r="T246" i="10"/>
  <c r="U246" i="10" s="1"/>
  <c r="V246" i="10"/>
  <c r="W246" i="10" s="1"/>
  <c r="AG246" i="10"/>
  <c r="AI246" i="10"/>
  <c r="AK246" i="10"/>
  <c r="AM246" i="10"/>
  <c r="AO246" i="10"/>
  <c r="AQ246" i="10"/>
  <c r="AS246" i="10"/>
  <c r="AU246" i="10"/>
  <c r="AW246" i="10"/>
  <c r="AY246" i="10"/>
  <c r="BA246" i="10"/>
  <c r="BC246" i="10"/>
  <c r="P247" i="10"/>
  <c r="Q247" i="10" s="1"/>
  <c r="R247" i="10"/>
  <c r="S247" i="10" s="1"/>
  <c r="T247" i="10"/>
  <c r="U247" i="10" s="1"/>
  <c r="V247" i="10"/>
  <c r="W247" i="10" s="1"/>
  <c r="AG247" i="10"/>
  <c r="AI247" i="10"/>
  <c r="AK247" i="10"/>
  <c r="AM247" i="10"/>
  <c r="AO247" i="10"/>
  <c r="AQ247" i="10"/>
  <c r="AS247" i="10"/>
  <c r="AU247" i="10"/>
  <c r="AW247" i="10"/>
  <c r="AY247" i="10"/>
  <c r="BA247" i="10"/>
  <c r="BC247" i="10"/>
  <c r="P248" i="10"/>
  <c r="Q248" i="10" s="1"/>
  <c r="R248" i="10"/>
  <c r="S248" i="10" s="1"/>
  <c r="T248" i="10"/>
  <c r="U248" i="10" s="1"/>
  <c r="V248" i="10"/>
  <c r="W248" i="10" s="1"/>
  <c r="AG248" i="10"/>
  <c r="AI248" i="10"/>
  <c r="AK248" i="10"/>
  <c r="AM248" i="10"/>
  <c r="AO248" i="10"/>
  <c r="AQ248" i="10"/>
  <c r="AS248" i="10"/>
  <c r="AU248" i="10"/>
  <c r="AW248" i="10"/>
  <c r="AY248" i="10"/>
  <c r="BA248" i="10"/>
  <c r="BC248" i="10"/>
  <c r="P250" i="10"/>
  <c r="Q250" i="10" s="1"/>
  <c r="R250" i="10"/>
  <c r="S250" i="10" s="1"/>
  <c r="T250" i="10"/>
  <c r="U250" i="10" s="1"/>
  <c r="V250" i="10"/>
  <c r="W250" i="10" s="1"/>
  <c r="AG250" i="10"/>
  <c r="AI250" i="10"/>
  <c r="AK250" i="10"/>
  <c r="AM250" i="10"/>
  <c r="AO250" i="10"/>
  <c r="AQ250" i="10"/>
  <c r="AS250" i="10"/>
  <c r="AU250" i="10"/>
  <c r="AW250" i="10"/>
  <c r="AY250" i="10"/>
  <c r="BA250" i="10"/>
  <c r="BC250" i="10"/>
  <c r="P251" i="10"/>
  <c r="Q251" i="10" s="1"/>
  <c r="R251" i="10"/>
  <c r="S251" i="10" s="1"/>
  <c r="T251" i="10"/>
  <c r="U251" i="10" s="1"/>
  <c r="V251" i="10"/>
  <c r="W251" i="10" s="1"/>
  <c r="AG251" i="10"/>
  <c r="AI251" i="10"/>
  <c r="AK251" i="10"/>
  <c r="AM251" i="10"/>
  <c r="AO251" i="10"/>
  <c r="AQ251" i="10"/>
  <c r="AS251" i="10"/>
  <c r="AU251" i="10"/>
  <c r="AW251" i="10"/>
  <c r="AY251" i="10"/>
  <c r="BA251" i="10"/>
  <c r="BC251" i="10"/>
  <c r="P252" i="10"/>
  <c r="Q252" i="10" s="1"/>
  <c r="R252" i="10"/>
  <c r="S252" i="10" s="1"/>
  <c r="T252" i="10"/>
  <c r="U252" i="10" s="1"/>
  <c r="V252" i="10"/>
  <c r="W252" i="10" s="1"/>
  <c r="AG252" i="10"/>
  <c r="AI252" i="10"/>
  <c r="AK252" i="10"/>
  <c r="AM252" i="10"/>
  <c r="AO252" i="10"/>
  <c r="AQ252" i="10"/>
  <c r="AS252" i="10"/>
  <c r="AU252" i="10"/>
  <c r="AW252" i="10"/>
  <c r="AY252" i="10"/>
  <c r="BA252" i="10"/>
  <c r="BC252" i="10"/>
  <c r="P253" i="10"/>
  <c r="Q253" i="10" s="1"/>
  <c r="R253" i="10"/>
  <c r="S253" i="10" s="1"/>
  <c r="T253" i="10"/>
  <c r="U253" i="10" s="1"/>
  <c r="V253" i="10"/>
  <c r="W253" i="10" s="1"/>
  <c r="AG253" i="10"/>
  <c r="AI253" i="10"/>
  <c r="AK253" i="10"/>
  <c r="AM253" i="10"/>
  <c r="AO253" i="10"/>
  <c r="AQ253" i="10"/>
  <c r="AS253" i="10"/>
  <c r="AU253" i="10"/>
  <c r="AW253" i="10"/>
  <c r="AY253" i="10"/>
  <c r="BA253" i="10"/>
  <c r="BC253" i="10"/>
  <c r="P254" i="10"/>
  <c r="Q254" i="10" s="1"/>
  <c r="R254" i="10"/>
  <c r="S254" i="10" s="1"/>
  <c r="T254" i="10"/>
  <c r="U254" i="10" s="1"/>
  <c r="V254" i="10"/>
  <c r="W254" i="10" s="1"/>
  <c r="AG254" i="10"/>
  <c r="AI254" i="10"/>
  <c r="AK254" i="10"/>
  <c r="AM254" i="10"/>
  <c r="AO254" i="10"/>
  <c r="AQ254" i="10"/>
  <c r="AS254" i="10"/>
  <c r="AU254" i="10"/>
  <c r="AW254" i="10"/>
  <c r="AY254" i="10"/>
  <c r="BA254" i="10"/>
  <c r="BC254" i="10"/>
  <c r="X255" i="10"/>
  <c r="AI138" i="10" l="1"/>
  <c r="AI92" i="10"/>
  <c r="X154" i="10"/>
  <c r="AI122" i="10"/>
  <c r="AI62" i="10"/>
  <c r="X183" i="10"/>
  <c r="X186" i="10"/>
  <c r="X184" i="10"/>
  <c r="X182" i="10"/>
  <c r="X180" i="10"/>
  <c r="X185" i="10"/>
  <c r="X181" i="10"/>
  <c r="X153" i="10"/>
  <c r="X152" i="10"/>
  <c r="X151" i="10"/>
  <c r="X150" i="10"/>
  <c r="X149" i="10"/>
  <c r="X148" i="10"/>
  <c r="X147" i="10"/>
  <c r="X146" i="10"/>
  <c r="X145" i="10"/>
  <c r="X144" i="10"/>
  <c r="X143" i="10"/>
  <c r="X142" i="10"/>
  <c r="X137" i="10"/>
  <c r="X136" i="10"/>
  <c r="X135" i="10"/>
  <c r="X134" i="10"/>
  <c r="X132" i="10"/>
  <c r="X131" i="10"/>
  <c r="X130" i="10"/>
  <c r="X129" i="10"/>
  <c r="X128" i="10"/>
  <c r="X127" i="10"/>
  <c r="X125" i="10"/>
  <c r="X124" i="10"/>
  <c r="X123" i="10"/>
  <c r="X121" i="10"/>
  <c r="X120" i="10"/>
  <c r="X119" i="10"/>
  <c r="X118" i="10"/>
  <c r="X117" i="10"/>
  <c r="X116" i="10"/>
  <c r="X115" i="10"/>
  <c r="X114" i="10"/>
  <c r="X113" i="10"/>
  <c r="X112" i="10"/>
  <c r="X111" i="10"/>
  <c r="X110" i="10"/>
  <c r="X109" i="10"/>
  <c r="X108" i="10"/>
  <c r="X107" i="10"/>
  <c r="X106" i="10"/>
  <c r="X105" i="10"/>
  <c r="X104" i="10"/>
  <c r="X103" i="10"/>
  <c r="X102" i="10"/>
  <c r="X101" i="10"/>
  <c r="X100" i="10"/>
  <c r="X99" i="10"/>
  <c r="X98" i="10"/>
  <c r="K96" i="10"/>
  <c r="N96" i="10" s="1"/>
  <c r="K90" i="10"/>
  <c r="N90" i="10" s="1"/>
  <c r="K86" i="10"/>
  <c r="Y86" i="10" s="1"/>
  <c r="K84" i="10"/>
  <c r="N84" i="10" s="1"/>
  <c r="X139" i="10"/>
  <c r="Y90" i="10"/>
  <c r="Y84" i="10"/>
  <c r="K34" i="10"/>
  <c r="Q34" i="10"/>
  <c r="K18" i="10"/>
  <c r="Q18" i="10"/>
  <c r="X18" i="10" s="1"/>
  <c r="K95" i="10"/>
  <c r="K89" i="10"/>
  <c r="K30" i="10"/>
  <c r="Q30" i="10"/>
  <c r="X30" i="10" s="1"/>
  <c r="K14" i="10"/>
  <c r="Q14" i="10"/>
  <c r="X14" i="10" s="1"/>
  <c r="K154" i="10"/>
  <c r="Y154" i="10" s="1"/>
  <c r="K153" i="10"/>
  <c r="N153" i="10" s="1"/>
  <c r="K152" i="10"/>
  <c r="K151" i="10"/>
  <c r="K150" i="10"/>
  <c r="N150" i="10" s="1"/>
  <c r="K149" i="10"/>
  <c r="N149" i="10" s="1"/>
  <c r="K148" i="10"/>
  <c r="K147" i="10"/>
  <c r="N147" i="10" s="1"/>
  <c r="K146" i="10"/>
  <c r="Y146" i="10" s="1"/>
  <c r="K145" i="10"/>
  <c r="N145" i="10" s="1"/>
  <c r="K144" i="10"/>
  <c r="K143" i="10"/>
  <c r="N143" i="10" s="1"/>
  <c r="K142" i="10"/>
  <c r="N142" i="10" s="1"/>
  <c r="K139" i="10"/>
  <c r="N139" i="10" s="1"/>
  <c r="K137" i="10"/>
  <c r="N137" i="10" s="1"/>
  <c r="K136" i="10"/>
  <c r="Y136" i="10" s="1"/>
  <c r="K135" i="10"/>
  <c r="N135" i="10" s="1"/>
  <c r="K134" i="10"/>
  <c r="N134" i="10" s="1"/>
  <c r="K132" i="10"/>
  <c r="K131" i="10"/>
  <c r="Y131" i="10" s="1"/>
  <c r="K130" i="10"/>
  <c r="N130" i="10" s="1"/>
  <c r="K129" i="10"/>
  <c r="N129" i="10" s="1"/>
  <c r="K128" i="10"/>
  <c r="K127" i="10"/>
  <c r="N127" i="10" s="1"/>
  <c r="K125" i="10"/>
  <c r="Y125" i="10" s="1"/>
  <c r="K124" i="10"/>
  <c r="N124" i="10" s="1"/>
  <c r="K123" i="10"/>
  <c r="K121" i="10"/>
  <c r="N121" i="10" s="1"/>
  <c r="K120" i="10"/>
  <c r="N120" i="10" s="1"/>
  <c r="K119" i="10"/>
  <c r="N119" i="10" s="1"/>
  <c r="K118" i="10"/>
  <c r="K117" i="10"/>
  <c r="Y117" i="10" s="1"/>
  <c r="K116" i="10"/>
  <c r="N116" i="10" s="1"/>
  <c r="K115" i="10"/>
  <c r="N115" i="10" s="1"/>
  <c r="K114" i="10"/>
  <c r="K113" i="10"/>
  <c r="N113" i="10" s="1"/>
  <c r="K112" i="10"/>
  <c r="N112" i="10" s="1"/>
  <c r="K111" i="10"/>
  <c r="N111" i="10" s="1"/>
  <c r="K110" i="10"/>
  <c r="K109" i="10"/>
  <c r="N109" i="10" s="1"/>
  <c r="K108" i="10"/>
  <c r="Y108" i="10" s="1"/>
  <c r="K107" i="10"/>
  <c r="N107" i="10" s="1"/>
  <c r="K106" i="10"/>
  <c r="K105" i="10"/>
  <c r="N105" i="10" s="1"/>
  <c r="K104" i="10"/>
  <c r="N104" i="10" s="1"/>
  <c r="K103" i="10"/>
  <c r="N103" i="10" s="1"/>
  <c r="K102" i="10"/>
  <c r="K101" i="10"/>
  <c r="Y101" i="10" s="1"/>
  <c r="K100" i="10"/>
  <c r="N100" i="10" s="1"/>
  <c r="K99" i="10"/>
  <c r="N99" i="10" s="1"/>
  <c r="K98" i="10"/>
  <c r="K93" i="10"/>
  <c r="K88" i="10"/>
  <c r="K85" i="10"/>
  <c r="K42" i="10"/>
  <c r="Q42" i="10"/>
  <c r="X42" i="10" s="1"/>
  <c r="K26" i="10"/>
  <c r="Q26" i="10"/>
  <c r="X26" i="10" s="1"/>
  <c r="K10" i="10"/>
  <c r="Q10" i="10"/>
  <c r="X10" i="10" s="1"/>
  <c r="Y96" i="10"/>
  <c r="K97" i="10"/>
  <c r="Q96" i="10"/>
  <c r="K91" i="10"/>
  <c r="Q90" i="10"/>
  <c r="X90" i="10" s="1"/>
  <c r="K87" i="10"/>
  <c r="Q86" i="10"/>
  <c r="Q84" i="10"/>
  <c r="K38" i="10"/>
  <c r="Q38" i="10"/>
  <c r="X38" i="10" s="1"/>
  <c r="K22" i="10"/>
  <c r="Q22" i="10"/>
  <c r="X22" i="10" s="1"/>
  <c r="K6" i="10"/>
  <c r="Q6" i="10"/>
  <c r="X6" i="10" s="1"/>
  <c r="K83" i="10"/>
  <c r="K81" i="10"/>
  <c r="K79" i="10"/>
  <c r="K77" i="10"/>
  <c r="K75" i="10"/>
  <c r="K73" i="10"/>
  <c r="K71" i="10"/>
  <c r="K69" i="10"/>
  <c r="K67" i="10"/>
  <c r="K65" i="10"/>
  <c r="K63" i="10"/>
  <c r="K60" i="10"/>
  <c r="K41" i="10"/>
  <c r="K37" i="10"/>
  <c r="K33" i="10"/>
  <c r="K29" i="10"/>
  <c r="K25" i="10"/>
  <c r="K21" i="10"/>
  <c r="K17" i="10"/>
  <c r="K13" i="10"/>
  <c r="K9" i="10"/>
  <c r="K5" i="10"/>
  <c r="K44" i="10"/>
  <c r="K40" i="10"/>
  <c r="K36" i="10"/>
  <c r="K32" i="10"/>
  <c r="K28" i="10"/>
  <c r="K24" i="10"/>
  <c r="K20" i="10"/>
  <c r="K16" i="10"/>
  <c r="K12" i="10"/>
  <c r="K8" i="10"/>
  <c r="K4" i="10"/>
  <c r="K82" i="10"/>
  <c r="K80" i="10"/>
  <c r="K78" i="10"/>
  <c r="K76" i="10"/>
  <c r="K74" i="10"/>
  <c r="K72" i="10"/>
  <c r="K70" i="10"/>
  <c r="K68" i="10"/>
  <c r="K66" i="10"/>
  <c r="K64" i="10"/>
  <c r="K61" i="10"/>
  <c r="K43" i="10"/>
  <c r="K39" i="10"/>
  <c r="K35" i="10"/>
  <c r="K31" i="10"/>
  <c r="K27" i="10"/>
  <c r="K23" i="10"/>
  <c r="K19" i="10"/>
  <c r="K15" i="10"/>
  <c r="K11" i="10"/>
  <c r="K7" i="10"/>
  <c r="K3" i="10"/>
  <c r="X254" i="10"/>
  <c r="X253" i="10"/>
  <c r="X252" i="10"/>
  <c r="X251" i="10"/>
  <c r="X250" i="10"/>
  <c r="X248" i="10"/>
  <c r="X247" i="10"/>
  <c r="X246" i="10"/>
  <c r="X245" i="10"/>
  <c r="X244" i="10"/>
  <c r="X243" i="10"/>
  <c r="X242" i="10"/>
  <c r="X241" i="10"/>
  <c r="X240" i="10"/>
  <c r="X239" i="10"/>
  <c r="X238" i="10"/>
  <c r="X237" i="10"/>
  <c r="X236" i="10"/>
  <c r="X235" i="10"/>
  <c r="X234" i="10"/>
  <c r="X233" i="10"/>
  <c r="X210" i="10"/>
  <c r="X209" i="10"/>
  <c r="X208" i="10"/>
  <c r="X207" i="10"/>
  <c r="X206" i="10"/>
  <c r="X205" i="10"/>
  <c r="X204" i="10"/>
  <c r="X202" i="10"/>
  <c r="X201" i="10"/>
  <c r="X200" i="10"/>
  <c r="X199" i="10"/>
  <c r="X198" i="10"/>
  <c r="X197" i="10"/>
  <c r="X196" i="10"/>
  <c r="X195" i="10"/>
  <c r="X194" i="10"/>
  <c r="X193" i="10"/>
  <c r="X192" i="10"/>
  <c r="X191" i="10"/>
  <c r="X190" i="10"/>
  <c r="X189" i="10"/>
  <c r="X188" i="10"/>
  <c r="X187" i="10"/>
  <c r="K254" i="10"/>
  <c r="K247" i="10"/>
  <c r="K243" i="10"/>
  <c r="K240" i="10"/>
  <c r="K238" i="10"/>
  <c r="K237" i="10"/>
  <c r="K236" i="10"/>
  <c r="K235" i="10"/>
  <c r="K234" i="10"/>
  <c r="K233" i="10"/>
  <c r="K210" i="10"/>
  <c r="K209" i="10"/>
  <c r="K208" i="10"/>
  <c r="K207" i="10"/>
  <c r="K206" i="10"/>
  <c r="K205" i="10"/>
  <c r="K204" i="10"/>
  <c r="K202" i="10"/>
  <c r="K201" i="10"/>
  <c r="K200" i="10"/>
  <c r="K199" i="10"/>
  <c r="K198" i="10"/>
  <c r="K197" i="10"/>
  <c r="K196" i="10"/>
  <c r="K195" i="10"/>
  <c r="K194" i="10"/>
  <c r="K193" i="10"/>
  <c r="K192" i="10"/>
  <c r="K191" i="10"/>
  <c r="K190" i="10"/>
  <c r="K189" i="10"/>
  <c r="K188" i="10"/>
  <c r="K187" i="10"/>
  <c r="K253" i="10"/>
  <c r="K252" i="10"/>
  <c r="K251" i="10"/>
  <c r="K250" i="10"/>
  <c r="K248" i="10"/>
  <c r="K246" i="10"/>
  <c r="K245" i="10"/>
  <c r="K244" i="10"/>
  <c r="K242" i="10"/>
  <c r="K241" i="10"/>
  <c r="K239" i="10"/>
  <c r="K186" i="10"/>
  <c r="K185" i="10"/>
  <c r="K184" i="10"/>
  <c r="K183" i="10"/>
  <c r="K182" i="10"/>
  <c r="K181" i="10"/>
  <c r="K180" i="10"/>
  <c r="X178" i="10"/>
  <c r="X177" i="10"/>
  <c r="X176" i="10"/>
  <c r="X175" i="10"/>
  <c r="X174" i="10"/>
  <c r="X173" i="10"/>
  <c r="X172" i="10"/>
  <c r="X171" i="10"/>
  <c r="X170" i="10"/>
  <c r="X169" i="10"/>
  <c r="X168" i="10"/>
  <c r="X167" i="10"/>
  <c r="X166" i="10"/>
  <c r="X165" i="10"/>
  <c r="X164" i="10"/>
  <c r="X163" i="10"/>
  <c r="X162" i="10"/>
  <c r="X161" i="10"/>
  <c r="X160" i="10"/>
  <c r="X158" i="10"/>
  <c r="X157" i="10"/>
  <c r="X156" i="10"/>
  <c r="X155" i="10"/>
  <c r="N152" i="10"/>
  <c r="Y152" i="10"/>
  <c r="N151" i="10"/>
  <c r="Y151" i="10"/>
  <c r="N148" i="10"/>
  <c r="Y148" i="10"/>
  <c r="Y147" i="10"/>
  <c r="N146" i="10"/>
  <c r="Y145" i="10"/>
  <c r="N144" i="10"/>
  <c r="Y144" i="10"/>
  <c r="Y142" i="10"/>
  <c r="Y139" i="10"/>
  <c r="Y137" i="10"/>
  <c r="N136" i="10"/>
  <c r="N132" i="10"/>
  <c r="Y132" i="10"/>
  <c r="N131" i="10"/>
  <c r="N128" i="10"/>
  <c r="Y128" i="10"/>
  <c r="N125" i="10"/>
  <c r="N123" i="10"/>
  <c r="Y123" i="10"/>
  <c r="Y120" i="10"/>
  <c r="N118" i="10"/>
  <c r="Y118" i="10"/>
  <c r="N117" i="10"/>
  <c r="N114" i="10"/>
  <c r="Y114" i="10"/>
  <c r="Y113" i="10"/>
  <c r="N110" i="10"/>
  <c r="Y110" i="10"/>
  <c r="N108" i="10"/>
  <c r="N106" i="10"/>
  <c r="Y106" i="10"/>
  <c r="N102" i="10"/>
  <c r="Y102" i="10"/>
  <c r="N101" i="10"/>
  <c r="N98" i="10"/>
  <c r="Y98" i="10"/>
  <c r="K169" i="10"/>
  <c r="K168" i="10"/>
  <c r="K167" i="10"/>
  <c r="K166" i="10"/>
  <c r="K165" i="10"/>
  <c r="K164" i="10"/>
  <c r="K163" i="10"/>
  <c r="K162" i="10"/>
  <c r="K161" i="10"/>
  <c r="K160" i="10"/>
  <c r="K158" i="10"/>
  <c r="K157" i="10"/>
  <c r="K156" i="10"/>
  <c r="K155" i="10"/>
  <c r="Q58" i="10"/>
  <c r="X58" i="10" s="1"/>
  <c r="K58" i="10"/>
  <c r="Q56" i="10"/>
  <c r="X56" i="10" s="1"/>
  <c r="K56" i="10"/>
  <c r="Q54" i="10"/>
  <c r="X54" i="10" s="1"/>
  <c r="K54" i="10"/>
  <c r="Q52" i="10"/>
  <c r="X52" i="10" s="1"/>
  <c r="K52" i="10"/>
  <c r="Q50" i="10"/>
  <c r="X50" i="10" s="1"/>
  <c r="K50" i="10"/>
  <c r="Q48" i="10"/>
  <c r="X48" i="10" s="1"/>
  <c r="K48" i="10"/>
  <c r="Q46" i="10"/>
  <c r="X46" i="10" s="1"/>
  <c r="K46" i="10"/>
  <c r="X97" i="10"/>
  <c r="X96" i="10"/>
  <c r="X95" i="10"/>
  <c r="X93" i="10"/>
  <c r="X91" i="10"/>
  <c r="X89" i="10"/>
  <c r="X88" i="10"/>
  <c r="X87" i="10"/>
  <c r="X86" i="10"/>
  <c r="X85" i="10"/>
  <c r="X84" i="10"/>
  <c r="X83" i="10"/>
  <c r="X82" i="10"/>
  <c r="X81" i="10"/>
  <c r="X80" i="10"/>
  <c r="X79" i="10"/>
  <c r="X78" i="10"/>
  <c r="X77" i="10"/>
  <c r="X76" i="10"/>
  <c r="X75" i="10"/>
  <c r="X74" i="10"/>
  <c r="X73" i="10"/>
  <c r="X72" i="10"/>
  <c r="X71" i="10"/>
  <c r="X70" i="10"/>
  <c r="X69" i="10"/>
  <c r="X68" i="10"/>
  <c r="X67" i="10"/>
  <c r="X66" i="10"/>
  <c r="X65" i="10"/>
  <c r="X64" i="10"/>
  <c r="X63" i="10"/>
  <c r="X61" i="10"/>
  <c r="X60" i="10"/>
  <c r="Q59" i="10"/>
  <c r="X59" i="10" s="1"/>
  <c r="K59" i="10"/>
  <c r="Q57" i="10"/>
  <c r="X57" i="10" s="1"/>
  <c r="K57" i="10"/>
  <c r="Q55" i="10"/>
  <c r="X55" i="10" s="1"/>
  <c r="K55" i="10"/>
  <c r="Q53" i="10"/>
  <c r="X53" i="10" s="1"/>
  <c r="K53" i="10"/>
  <c r="Q51" i="10"/>
  <c r="X51" i="10" s="1"/>
  <c r="K51" i="10"/>
  <c r="Q49" i="10"/>
  <c r="X49" i="10" s="1"/>
  <c r="K49" i="10"/>
  <c r="Q47" i="10"/>
  <c r="X47" i="10" s="1"/>
  <c r="K47" i="10"/>
  <c r="K45" i="10"/>
  <c r="Q45" i="10"/>
  <c r="X45" i="10" s="1"/>
  <c r="X44" i="10"/>
  <c r="X43" i="10"/>
  <c r="X41" i="10"/>
  <c r="X40" i="10"/>
  <c r="X39" i="10"/>
  <c r="X37" i="10"/>
  <c r="X36" i="10"/>
  <c r="X35" i="10"/>
  <c r="X34" i="10"/>
  <c r="X33" i="10"/>
  <c r="X32" i="10"/>
  <c r="X31" i="10"/>
  <c r="X29" i="10"/>
  <c r="X28" i="10"/>
  <c r="X27" i="10"/>
  <c r="X25" i="10"/>
  <c r="X24" i="10"/>
  <c r="X23" i="10"/>
  <c r="X21" i="10"/>
  <c r="X20" i="10"/>
  <c r="X19" i="10"/>
  <c r="X17" i="10"/>
  <c r="X16" i="10"/>
  <c r="X15" i="10"/>
  <c r="X13" i="10"/>
  <c r="X12" i="10"/>
  <c r="X11" i="10"/>
  <c r="X9" i="10"/>
  <c r="X8" i="10"/>
  <c r="X7" i="10"/>
  <c r="X5" i="10"/>
  <c r="X4" i="10"/>
  <c r="X3" i="10"/>
  <c r="Y149" i="10" l="1"/>
  <c r="Y153" i="10"/>
  <c r="Y134" i="10"/>
  <c r="Y129" i="10"/>
  <c r="Y127" i="10"/>
  <c r="Y109" i="10"/>
  <c r="Y104" i="10"/>
  <c r="Y107" i="10"/>
  <c r="Y103" i="10"/>
  <c r="Y111" i="10"/>
  <c r="Y99" i="10"/>
  <c r="Y115" i="10"/>
  <c r="Y119" i="10"/>
  <c r="Y124" i="10"/>
  <c r="Y100" i="10"/>
  <c r="Y116" i="10"/>
  <c r="Y135" i="10"/>
  <c r="N154" i="10"/>
  <c r="N86" i="10"/>
  <c r="Y105" i="10"/>
  <c r="Y112" i="10"/>
  <c r="Y121" i="10"/>
  <c r="Y130" i="10"/>
  <c r="Y143" i="10"/>
  <c r="Y150" i="10"/>
  <c r="N15" i="10"/>
  <c r="Y15" i="10"/>
  <c r="Y61" i="10"/>
  <c r="N61" i="10"/>
  <c r="Y78" i="10"/>
  <c r="N78" i="10"/>
  <c r="N24" i="10"/>
  <c r="Y24" i="10"/>
  <c r="N13" i="10"/>
  <c r="Y13" i="10"/>
  <c r="N69" i="10"/>
  <c r="Y69" i="10"/>
  <c r="N87" i="10"/>
  <c r="Y87" i="10"/>
  <c r="N85" i="10"/>
  <c r="Y85" i="10"/>
  <c r="N34" i="10"/>
  <c r="Y34" i="10"/>
  <c r="N31" i="10"/>
  <c r="Y31" i="10"/>
  <c r="Y70" i="10"/>
  <c r="N70" i="10"/>
  <c r="N8" i="10"/>
  <c r="Y8" i="10"/>
  <c r="N40" i="10"/>
  <c r="Y40" i="10"/>
  <c r="N29" i="10"/>
  <c r="Y29" i="10"/>
  <c r="N60" i="10"/>
  <c r="Y60" i="10"/>
  <c r="N77" i="10"/>
  <c r="Y77" i="10"/>
  <c r="N97" i="10"/>
  <c r="Y97" i="10"/>
  <c r="N95" i="10"/>
  <c r="Y95" i="10"/>
  <c r="N3" i="10"/>
  <c r="Y3" i="10"/>
  <c r="N19" i="10"/>
  <c r="Y19" i="10"/>
  <c r="N35" i="10"/>
  <c r="Y35" i="10"/>
  <c r="Y64" i="10"/>
  <c r="N64" i="10"/>
  <c r="Y72" i="10"/>
  <c r="N72" i="10"/>
  <c r="Y80" i="10"/>
  <c r="N80" i="10"/>
  <c r="N12" i="10"/>
  <c r="Y12" i="10"/>
  <c r="N28" i="10"/>
  <c r="Y28" i="10"/>
  <c r="N44" i="10"/>
  <c r="Y44" i="10"/>
  <c r="N17" i="10"/>
  <c r="Y17" i="10"/>
  <c r="N33" i="10"/>
  <c r="Y33" i="10"/>
  <c r="N63" i="10"/>
  <c r="Y63" i="10"/>
  <c r="N71" i="10"/>
  <c r="Y71" i="10"/>
  <c r="N79" i="10"/>
  <c r="Y79" i="10"/>
  <c r="N6" i="10"/>
  <c r="Y6" i="10"/>
  <c r="N38" i="10"/>
  <c r="Y38" i="10"/>
  <c r="N26" i="10"/>
  <c r="Y26" i="10"/>
  <c r="N88" i="10"/>
  <c r="Y88" i="10"/>
  <c r="N30" i="10"/>
  <c r="Y30" i="10"/>
  <c r="N7" i="10"/>
  <c r="Y7" i="10"/>
  <c r="N23" i="10"/>
  <c r="Y23" i="10"/>
  <c r="N39" i="10"/>
  <c r="Y39" i="10"/>
  <c r="Y66" i="10"/>
  <c r="N66" i="10"/>
  <c r="Y74" i="10"/>
  <c r="N74" i="10"/>
  <c r="Y82" i="10"/>
  <c r="N82" i="10"/>
  <c r="N16" i="10"/>
  <c r="Y16" i="10"/>
  <c r="N32" i="10"/>
  <c r="Y32" i="10"/>
  <c r="N5" i="10"/>
  <c r="Y5" i="10"/>
  <c r="N21" i="10"/>
  <c r="Y21" i="10"/>
  <c r="N37" i="10"/>
  <c r="Y37" i="10"/>
  <c r="N65" i="10"/>
  <c r="Y65" i="10"/>
  <c r="N73" i="10"/>
  <c r="Y73" i="10"/>
  <c r="N81" i="10"/>
  <c r="Y81" i="10"/>
  <c r="N91" i="10"/>
  <c r="Y91" i="10"/>
  <c r="N93" i="10"/>
  <c r="Y93" i="10"/>
  <c r="N18" i="10"/>
  <c r="Y18" i="10"/>
  <c r="N11" i="10"/>
  <c r="Y11" i="10"/>
  <c r="N27" i="10"/>
  <c r="Y27" i="10"/>
  <c r="N43" i="10"/>
  <c r="Y43" i="10"/>
  <c r="Y68" i="10"/>
  <c r="N68" i="10"/>
  <c r="Y76" i="10"/>
  <c r="N76" i="10"/>
  <c r="N4" i="10"/>
  <c r="Y4" i="10"/>
  <c r="N20" i="10"/>
  <c r="Y20" i="10"/>
  <c r="N36" i="10"/>
  <c r="Y36" i="10"/>
  <c r="N9" i="10"/>
  <c r="Y9" i="10"/>
  <c r="N25" i="10"/>
  <c r="Y25" i="10"/>
  <c r="N41" i="10"/>
  <c r="Y41" i="10"/>
  <c r="N67" i="10"/>
  <c r="Y67" i="10"/>
  <c r="N75" i="10"/>
  <c r="Y75" i="10"/>
  <c r="Y83" i="10"/>
  <c r="N83" i="10"/>
  <c r="N22" i="10"/>
  <c r="Y22" i="10"/>
  <c r="N10" i="10"/>
  <c r="Y10" i="10"/>
  <c r="N42" i="10"/>
  <c r="Y42" i="10"/>
  <c r="N14" i="10"/>
  <c r="Y14" i="10"/>
  <c r="N89" i="10"/>
  <c r="Y89" i="10"/>
  <c r="N45" i="10"/>
  <c r="Y45" i="10"/>
  <c r="N46" i="10"/>
  <c r="Y46" i="10"/>
  <c r="N48" i="10"/>
  <c r="Y48" i="10"/>
  <c r="N50" i="10"/>
  <c r="Y50" i="10"/>
  <c r="N52" i="10"/>
  <c r="Y52" i="10"/>
  <c r="N54" i="10"/>
  <c r="Y54" i="10"/>
  <c r="N56" i="10"/>
  <c r="Y56" i="10"/>
  <c r="N58" i="10"/>
  <c r="Y58" i="10"/>
  <c r="N155" i="10"/>
  <c r="Y155" i="10"/>
  <c r="N157" i="10"/>
  <c r="Y157" i="10"/>
  <c r="N160" i="10"/>
  <c r="Y160" i="10"/>
  <c r="N162" i="10"/>
  <c r="Y162" i="10"/>
  <c r="N164" i="10"/>
  <c r="Y164" i="10"/>
  <c r="N166" i="10"/>
  <c r="Y166" i="10"/>
  <c r="N168" i="10"/>
  <c r="Y168" i="10"/>
  <c r="N170" i="10"/>
  <c r="Y170" i="10"/>
  <c r="N172" i="10"/>
  <c r="Y172" i="10"/>
  <c r="N174" i="10"/>
  <c r="Y174" i="10"/>
  <c r="N176" i="10"/>
  <c r="Y176" i="10"/>
  <c r="N178" i="10"/>
  <c r="Y178" i="10"/>
  <c r="N181" i="10"/>
  <c r="Y181" i="10"/>
  <c r="N183" i="10"/>
  <c r="Y183" i="10"/>
  <c r="N185" i="10"/>
  <c r="Y185" i="10"/>
  <c r="N239" i="10"/>
  <c r="Y239" i="10"/>
  <c r="N242" i="10"/>
  <c r="Y242" i="10"/>
  <c r="N245" i="10"/>
  <c r="Y245" i="10"/>
  <c r="N248" i="10"/>
  <c r="Y248" i="10"/>
  <c r="N251" i="10"/>
  <c r="Y251" i="10"/>
  <c r="N253" i="10"/>
  <c r="Y253" i="10"/>
  <c r="N188" i="10"/>
  <c r="Y188" i="10"/>
  <c r="N190" i="10"/>
  <c r="Y190" i="10"/>
  <c r="N192" i="10"/>
  <c r="Y192" i="10"/>
  <c r="N194" i="10"/>
  <c r="Y194" i="10"/>
  <c r="N196" i="10"/>
  <c r="Y196" i="10"/>
  <c r="N198" i="10"/>
  <c r="Y198" i="10"/>
  <c r="N200" i="10"/>
  <c r="Y200" i="10"/>
  <c r="N202" i="10"/>
  <c r="Y202" i="10"/>
  <c r="N205" i="10"/>
  <c r="Y205" i="10"/>
  <c r="N207" i="10"/>
  <c r="Y207" i="10"/>
  <c r="N209" i="10"/>
  <c r="Y209" i="10"/>
  <c r="N233" i="10"/>
  <c r="Y233" i="10"/>
  <c r="N235" i="10"/>
  <c r="Y235" i="10"/>
  <c r="N237" i="10"/>
  <c r="Y237" i="10"/>
  <c r="N240" i="10"/>
  <c r="Y240" i="10"/>
  <c r="N247" i="10"/>
  <c r="Y247" i="10"/>
  <c r="N254" i="10"/>
  <c r="Y254" i="10"/>
  <c r="N47" i="10"/>
  <c r="Y47" i="10"/>
  <c r="N49" i="10"/>
  <c r="Y49" i="10"/>
  <c r="N51" i="10"/>
  <c r="Y51" i="10"/>
  <c r="N53" i="10"/>
  <c r="Y53" i="10"/>
  <c r="N55" i="10"/>
  <c r="Y55" i="10"/>
  <c r="N57" i="10"/>
  <c r="Y57" i="10"/>
  <c r="N59" i="10"/>
  <c r="Y59" i="10"/>
  <c r="N156" i="10"/>
  <c r="Y156" i="10"/>
  <c r="N158" i="10"/>
  <c r="Y158" i="10"/>
  <c r="N161" i="10"/>
  <c r="Y161" i="10"/>
  <c r="N163" i="10"/>
  <c r="Y163" i="10"/>
  <c r="N165" i="10"/>
  <c r="Y165" i="10"/>
  <c r="N167" i="10"/>
  <c r="Y167" i="10"/>
  <c r="N169" i="10"/>
  <c r="Y169" i="10"/>
  <c r="N171" i="10"/>
  <c r="Y171" i="10"/>
  <c r="N173" i="10"/>
  <c r="Y173" i="10"/>
  <c r="N175" i="10"/>
  <c r="Y175" i="10"/>
  <c r="N177" i="10"/>
  <c r="Y177" i="10"/>
  <c r="N180" i="10"/>
  <c r="Y180" i="10"/>
  <c r="N182" i="10"/>
  <c r="Y182" i="10"/>
  <c r="N184" i="10"/>
  <c r="Y184" i="10"/>
  <c r="N186" i="10"/>
  <c r="Y186" i="10"/>
  <c r="N241" i="10"/>
  <c r="Y241" i="10"/>
  <c r="N244" i="10"/>
  <c r="Y244" i="10"/>
  <c r="N246" i="10"/>
  <c r="Y246" i="10"/>
  <c r="N250" i="10"/>
  <c r="Y250" i="10"/>
  <c r="N252" i="10"/>
  <c r="Y252" i="10"/>
  <c r="N187" i="10"/>
  <c r="Y187" i="10"/>
  <c r="N189" i="10"/>
  <c r="Y189" i="10"/>
  <c r="N191" i="10"/>
  <c r="Y191" i="10"/>
  <c r="N193" i="10"/>
  <c r="Y193" i="10"/>
  <c r="N195" i="10"/>
  <c r="Y195" i="10"/>
  <c r="N197" i="10"/>
  <c r="Y197" i="10"/>
  <c r="N199" i="10"/>
  <c r="Y199" i="10"/>
  <c r="N201" i="10"/>
  <c r="Y201" i="10"/>
  <c r="N204" i="10"/>
  <c r="Y204" i="10"/>
  <c r="N206" i="10"/>
  <c r="Y206" i="10"/>
  <c r="N208" i="10"/>
  <c r="Y208" i="10"/>
  <c r="N210" i="10"/>
  <c r="Y210" i="10"/>
  <c r="N234" i="10"/>
  <c r="Y234" i="10"/>
  <c r="N236" i="10"/>
  <c r="Y236" i="10"/>
  <c r="N238" i="10"/>
  <c r="Y238" i="10"/>
  <c r="N243" i="10"/>
  <c r="Y243" i="10"/>
  <c r="P3" i="9" l="1"/>
  <c r="Q3" i="9" s="1"/>
  <c r="R3" i="9"/>
  <c r="S3" i="9" s="1"/>
  <c r="T3" i="9"/>
  <c r="U3" i="9" s="1"/>
  <c r="V3" i="9"/>
  <c r="W3" i="9" s="1"/>
  <c r="AG3" i="9"/>
  <c r="AI3" i="9"/>
  <c r="AK3" i="9"/>
  <c r="AM3" i="9"/>
  <c r="AO3" i="9"/>
  <c r="AQ3" i="9"/>
  <c r="AS3" i="9"/>
  <c r="AU3" i="9"/>
  <c r="AW3" i="9"/>
  <c r="AY3" i="9"/>
  <c r="BA3" i="9"/>
  <c r="BC3" i="9"/>
  <c r="P4" i="9"/>
  <c r="Q4" i="9" s="1"/>
  <c r="R4" i="9"/>
  <c r="S4" i="9"/>
  <c r="T4" i="9"/>
  <c r="U4" i="9" s="1"/>
  <c r="V4" i="9"/>
  <c r="W4" i="9" s="1"/>
  <c r="AG4" i="9"/>
  <c r="AI4" i="9"/>
  <c r="AK4" i="9"/>
  <c r="AM4" i="9"/>
  <c r="AO4" i="9"/>
  <c r="AQ4" i="9"/>
  <c r="AS4" i="9"/>
  <c r="AU4" i="9"/>
  <c r="AW4" i="9"/>
  <c r="AY4" i="9"/>
  <c r="BA4" i="9"/>
  <c r="BC4" i="9"/>
  <c r="P5" i="9"/>
  <c r="Q5" i="9" s="1"/>
  <c r="R5" i="9"/>
  <c r="S5" i="9" s="1"/>
  <c r="T5" i="9"/>
  <c r="U5" i="9" s="1"/>
  <c r="V5" i="9"/>
  <c r="W5" i="9" s="1"/>
  <c r="AG5" i="9"/>
  <c r="AI5" i="9"/>
  <c r="AK5" i="9"/>
  <c r="AM5" i="9"/>
  <c r="AO5" i="9"/>
  <c r="AQ5" i="9"/>
  <c r="AS5" i="9"/>
  <c r="AU5" i="9"/>
  <c r="AW5" i="9"/>
  <c r="AY5" i="9"/>
  <c r="BA5" i="9"/>
  <c r="BC5" i="9"/>
  <c r="P6" i="9"/>
  <c r="Q6" i="9" s="1"/>
  <c r="R6" i="9"/>
  <c r="S6" i="9" s="1"/>
  <c r="T6" i="9"/>
  <c r="U6" i="9" s="1"/>
  <c r="V6" i="9"/>
  <c r="W6" i="9" s="1"/>
  <c r="AG6" i="9"/>
  <c r="AI6" i="9"/>
  <c r="AK6" i="9"/>
  <c r="AM6" i="9"/>
  <c r="AO6" i="9"/>
  <c r="AQ6" i="9"/>
  <c r="AS6" i="9"/>
  <c r="AU6" i="9"/>
  <c r="AW6" i="9"/>
  <c r="AY6" i="9"/>
  <c r="BA6" i="9"/>
  <c r="BC6" i="9"/>
  <c r="P7" i="9"/>
  <c r="Q7" i="9" s="1"/>
  <c r="R7" i="9"/>
  <c r="S7" i="9" s="1"/>
  <c r="T7" i="9"/>
  <c r="U7" i="9" s="1"/>
  <c r="V7" i="9"/>
  <c r="W7" i="9" s="1"/>
  <c r="AG7" i="9"/>
  <c r="AI7" i="9"/>
  <c r="AK7" i="9"/>
  <c r="AM7" i="9"/>
  <c r="AO7" i="9"/>
  <c r="AQ7" i="9"/>
  <c r="AS7" i="9"/>
  <c r="AU7" i="9"/>
  <c r="AW7" i="9"/>
  <c r="AY7" i="9"/>
  <c r="BA7" i="9"/>
  <c r="BC7" i="9"/>
  <c r="P8" i="9"/>
  <c r="Q8" i="9" s="1"/>
  <c r="R8" i="9"/>
  <c r="S8" i="9" s="1"/>
  <c r="T8" i="9"/>
  <c r="U8" i="9" s="1"/>
  <c r="V8" i="9"/>
  <c r="W8" i="9" s="1"/>
  <c r="AG8" i="9"/>
  <c r="AI8" i="9"/>
  <c r="AK8" i="9"/>
  <c r="AM8" i="9"/>
  <c r="AO8" i="9"/>
  <c r="AQ8" i="9"/>
  <c r="AS8" i="9"/>
  <c r="AU8" i="9"/>
  <c r="AW8" i="9"/>
  <c r="AY8" i="9"/>
  <c r="BA8" i="9"/>
  <c r="BC8" i="9"/>
  <c r="P9" i="9"/>
  <c r="Q9" i="9" s="1"/>
  <c r="R9" i="9"/>
  <c r="S9" i="9" s="1"/>
  <c r="T9" i="9"/>
  <c r="U9" i="9" s="1"/>
  <c r="V9" i="9"/>
  <c r="W9" i="9" s="1"/>
  <c r="AG9" i="9"/>
  <c r="AI9" i="9"/>
  <c r="AK9" i="9"/>
  <c r="AM9" i="9"/>
  <c r="AO9" i="9"/>
  <c r="AQ9" i="9"/>
  <c r="AS9" i="9"/>
  <c r="AU9" i="9"/>
  <c r="AW9" i="9"/>
  <c r="AY9" i="9"/>
  <c r="BA9" i="9"/>
  <c r="BC9" i="9"/>
  <c r="P10" i="9"/>
  <c r="Q10" i="9" s="1"/>
  <c r="R10" i="9"/>
  <c r="S10" i="9" s="1"/>
  <c r="T10" i="9"/>
  <c r="U10" i="9" s="1"/>
  <c r="V10" i="9"/>
  <c r="W10" i="9" s="1"/>
  <c r="AG10" i="9"/>
  <c r="AI10" i="9"/>
  <c r="AK10" i="9"/>
  <c r="AM10" i="9"/>
  <c r="AO10" i="9"/>
  <c r="AQ10" i="9"/>
  <c r="AS10" i="9"/>
  <c r="AU10" i="9"/>
  <c r="AW10" i="9"/>
  <c r="AY10" i="9"/>
  <c r="BA10" i="9"/>
  <c r="BC10" i="9"/>
  <c r="P11" i="9"/>
  <c r="Q11" i="9" s="1"/>
  <c r="R11" i="9"/>
  <c r="S11" i="9" s="1"/>
  <c r="T11" i="9"/>
  <c r="U11" i="9" s="1"/>
  <c r="V11" i="9"/>
  <c r="W11" i="9" s="1"/>
  <c r="AG11" i="9"/>
  <c r="AI11" i="9"/>
  <c r="AK11" i="9"/>
  <c r="AM11" i="9"/>
  <c r="AO11" i="9"/>
  <c r="AQ11" i="9"/>
  <c r="AS11" i="9"/>
  <c r="AU11" i="9"/>
  <c r="AW11" i="9"/>
  <c r="AY11" i="9"/>
  <c r="BA11" i="9"/>
  <c r="BC11" i="9"/>
  <c r="P12" i="9"/>
  <c r="Q12" i="9" s="1"/>
  <c r="R12" i="9"/>
  <c r="S12" i="9" s="1"/>
  <c r="T12" i="9"/>
  <c r="U12" i="9" s="1"/>
  <c r="V12" i="9"/>
  <c r="W12" i="9" s="1"/>
  <c r="AG12" i="9"/>
  <c r="AI12" i="9"/>
  <c r="AK12" i="9"/>
  <c r="AM12" i="9"/>
  <c r="AO12" i="9"/>
  <c r="AQ12" i="9"/>
  <c r="AS12" i="9"/>
  <c r="AU12" i="9"/>
  <c r="AW12" i="9"/>
  <c r="AY12" i="9"/>
  <c r="BA12" i="9"/>
  <c r="BC12" i="9"/>
  <c r="P13" i="9"/>
  <c r="Q13" i="9" s="1"/>
  <c r="R13" i="9"/>
  <c r="S13" i="9" s="1"/>
  <c r="T13" i="9"/>
  <c r="U13" i="9" s="1"/>
  <c r="V13" i="9"/>
  <c r="W13" i="9" s="1"/>
  <c r="AG13" i="9"/>
  <c r="AI13" i="9"/>
  <c r="AK13" i="9"/>
  <c r="AM13" i="9"/>
  <c r="AO13" i="9"/>
  <c r="AQ13" i="9"/>
  <c r="AS13" i="9"/>
  <c r="AU13" i="9"/>
  <c r="AW13" i="9"/>
  <c r="AY13" i="9"/>
  <c r="BA13" i="9"/>
  <c r="BC13" i="9"/>
  <c r="P14" i="9"/>
  <c r="Q14" i="9" s="1"/>
  <c r="R14" i="9"/>
  <c r="S14" i="9" s="1"/>
  <c r="T14" i="9"/>
  <c r="U14" i="9" s="1"/>
  <c r="V14" i="9"/>
  <c r="W14" i="9" s="1"/>
  <c r="AG14" i="9"/>
  <c r="AI14" i="9"/>
  <c r="AK14" i="9"/>
  <c r="AM14" i="9"/>
  <c r="AO14" i="9"/>
  <c r="AQ14" i="9"/>
  <c r="AS14" i="9"/>
  <c r="AU14" i="9"/>
  <c r="AW14" i="9"/>
  <c r="AY14" i="9"/>
  <c r="BA14" i="9"/>
  <c r="BC14" i="9"/>
  <c r="P15" i="9"/>
  <c r="Q15" i="9" s="1"/>
  <c r="R15" i="9"/>
  <c r="S15" i="9" s="1"/>
  <c r="T15" i="9"/>
  <c r="U15" i="9" s="1"/>
  <c r="V15" i="9"/>
  <c r="W15" i="9" s="1"/>
  <c r="AG15" i="9"/>
  <c r="AI15" i="9"/>
  <c r="AK15" i="9"/>
  <c r="AM15" i="9"/>
  <c r="AO15" i="9"/>
  <c r="AQ15" i="9"/>
  <c r="AS15" i="9"/>
  <c r="AU15" i="9"/>
  <c r="AW15" i="9"/>
  <c r="AY15" i="9"/>
  <c r="BA15" i="9"/>
  <c r="BC15" i="9"/>
  <c r="P16" i="9"/>
  <c r="Q16" i="9" s="1"/>
  <c r="R16" i="9"/>
  <c r="S16" i="9" s="1"/>
  <c r="T16" i="9"/>
  <c r="U16" i="9" s="1"/>
  <c r="V16" i="9"/>
  <c r="W16" i="9" s="1"/>
  <c r="AG16" i="9"/>
  <c r="AI16" i="9"/>
  <c r="AK16" i="9"/>
  <c r="AM16" i="9"/>
  <c r="AO16" i="9"/>
  <c r="AQ16" i="9"/>
  <c r="AS16" i="9"/>
  <c r="AU16" i="9"/>
  <c r="AW16" i="9"/>
  <c r="AY16" i="9"/>
  <c r="BA16" i="9"/>
  <c r="BC16" i="9"/>
  <c r="P17" i="9"/>
  <c r="Q17" i="9" s="1"/>
  <c r="R17" i="9"/>
  <c r="S17" i="9" s="1"/>
  <c r="T17" i="9"/>
  <c r="U17" i="9" s="1"/>
  <c r="V17" i="9"/>
  <c r="W17" i="9" s="1"/>
  <c r="AG17" i="9"/>
  <c r="AI17" i="9"/>
  <c r="AK17" i="9"/>
  <c r="AM17" i="9"/>
  <c r="AO17" i="9"/>
  <c r="AQ17" i="9"/>
  <c r="AS17" i="9"/>
  <c r="AU17" i="9"/>
  <c r="AW17" i="9"/>
  <c r="AY17" i="9"/>
  <c r="BA17" i="9"/>
  <c r="BC17" i="9"/>
  <c r="P18" i="9"/>
  <c r="Q18" i="9" s="1"/>
  <c r="R18" i="9"/>
  <c r="S18" i="9" s="1"/>
  <c r="T18" i="9"/>
  <c r="U18" i="9" s="1"/>
  <c r="V18" i="9"/>
  <c r="W18" i="9" s="1"/>
  <c r="AG18" i="9"/>
  <c r="AI18" i="9"/>
  <c r="AK18" i="9"/>
  <c r="AM18" i="9"/>
  <c r="AO18" i="9"/>
  <c r="AQ18" i="9"/>
  <c r="AS18" i="9"/>
  <c r="AU18" i="9"/>
  <c r="AW18" i="9"/>
  <c r="AY18" i="9"/>
  <c r="BA18" i="9"/>
  <c r="BC18" i="9"/>
  <c r="P19" i="9"/>
  <c r="Q19" i="9" s="1"/>
  <c r="R19" i="9"/>
  <c r="S19" i="9" s="1"/>
  <c r="T19" i="9"/>
  <c r="U19" i="9" s="1"/>
  <c r="V19" i="9"/>
  <c r="W19" i="9" s="1"/>
  <c r="AG19" i="9"/>
  <c r="AI19" i="9"/>
  <c r="AK19" i="9"/>
  <c r="AM19" i="9"/>
  <c r="AO19" i="9"/>
  <c r="AQ19" i="9"/>
  <c r="AS19" i="9"/>
  <c r="AU19" i="9"/>
  <c r="AW19" i="9"/>
  <c r="AY19" i="9"/>
  <c r="BA19" i="9"/>
  <c r="BC19" i="9"/>
  <c r="P20" i="9"/>
  <c r="Q20" i="9" s="1"/>
  <c r="R20" i="9"/>
  <c r="S20" i="9" s="1"/>
  <c r="T20" i="9"/>
  <c r="U20" i="9" s="1"/>
  <c r="V20" i="9"/>
  <c r="W20" i="9" s="1"/>
  <c r="AG20" i="9"/>
  <c r="AI20" i="9"/>
  <c r="AK20" i="9"/>
  <c r="AM20" i="9"/>
  <c r="AO20" i="9"/>
  <c r="AQ20" i="9"/>
  <c r="AS20" i="9"/>
  <c r="AU20" i="9"/>
  <c r="AW20" i="9"/>
  <c r="AY20" i="9"/>
  <c r="BA20" i="9"/>
  <c r="BC20" i="9"/>
  <c r="P21" i="9"/>
  <c r="Q21" i="9" s="1"/>
  <c r="R21" i="9"/>
  <c r="S21" i="9" s="1"/>
  <c r="T21" i="9"/>
  <c r="U21" i="9" s="1"/>
  <c r="V21" i="9"/>
  <c r="W21" i="9" s="1"/>
  <c r="AG21" i="9"/>
  <c r="AI21" i="9"/>
  <c r="AK21" i="9"/>
  <c r="AM21" i="9"/>
  <c r="AO21" i="9"/>
  <c r="AQ21" i="9"/>
  <c r="AS21" i="9"/>
  <c r="AU21" i="9"/>
  <c r="AW21" i="9"/>
  <c r="AY21" i="9"/>
  <c r="BA21" i="9"/>
  <c r="BC21" i="9"/>
  <c r="P22" i="9"/>
  <c r="Q22" i="9" s="1"/>
  <c r="R22" i="9"/>
  <c r="S22" i="9" s="1"/>
  <c r="T22" i="9"/>
  <c r="U22" i="9" s="1"/>
  <c r="V22" i="9"/>
  <c r="W22" i="9" s="1"/>
  <c r="AG22" i="9"/>
  <c r="AI22" i="9"/>
  <c r="AK22" i="9"/>
  <c r="AM22" i="9"/>
  <c r="AO22" i="9"/>
  <c r="AQ22" i="9"/>
  <c r="AS22" i="9"/>
  <c r="AU22" i="9"/>
  <c r="AW22" i="9"/>
  <c r="AY22" i="9"/>
  <c r="BA22" i="9"/>
  <c r="BC22" i="9"/>
  <c r="P23" i="9"/>
  <c r="Q23" i="9" s="1"/>
  <c r="R23" i="9"/>
  <c r="S23" i="9" s="1"/>
  <c r="T23" i="9"/>
  <c r="U23" i="9" s="1"/>
  <c r="V23" i="9"/>
  <c r="W23" i="9" s="1"/>
  <c r="AG23" i="9"/>
  <c r="AI23" i="9"/>
  <c r="AK23" i="9"/>
  <c r="AM23" i="9"/>
  <c r="AO23" i="9"/>
  <c r="AQ23" i="9"/>
  <c r="AS23" i="9"/>
  <c r="AU23" i="9"/>
  <c r="AW23" i="9"/>
  <c r="AY23" i="9"/>
  <c r="BA23" i="9"/>
  <c r="BC23" i="9"/>
  <c r="P24" i="9"/>
  <c r="Q24" i="9" s="1"/>
  <c r="R24" i="9"/>
  <c r="S24" i="9" s="1"/>
  <c r="T24" i="9"/>
  <c r="U24" i="9" s="1"/>
  <c r="V24" i="9"/>
  <c r="W24" i="9" s="1"/>
  <c r="AG24" i="9"/>
  <c r="AI24" i="9"/>
  <c r="AK24" i="9"/>
  <c r="AM24" i="9"/>
  <c r="AO24" i="9"/>
  <c r="AQ24" i="9"/>
  <c r="AS24" i="9"/>
  <c r="AU24" i="9"/>
  <c r="AW24" i="9"/>
  <c r="AY24" i="9"/>
  <c r="BA24" i="9"/>
  <c r="BC24" i="9"/>
  <c r="P25" i="9"/>
  <c r="Q25" i="9" s="1"/>
  <c r="R25" i="9"/>
  <c r="S25" i="9" s="1"/>
  <c r="T25" i="9"/>
  <c r="U25" i="9" s="1"/>
  <c r="V25" i="9"/>
  <c r="W25" i="9" s="1"/>
  <c r="AG25" i="9"/>
  <c r="AI25" i="9"/>
  <c r="AK25" i="9"/>
  <c r="AM25" i="9"/>
  <c r="AO25" i="9"/>
  <c r="AQ25" i="9"/>
  <c r="AS25" i="9"/>
  <c r="AU25" i="9"/>
  <c r="AW25" i="9"/>
  <c r="AY25" i="9"/>
  <c r="BA25" i="9"/>
  <c r="BC25" i="9"/>
  <c r="P26" i="9"/>
  <c r="Q26" i="9" s="1"/>
  <c r="R26" i="9"/>
  <c r="S26" i="9" s="1"/>
  <c r="T26" i="9"/>
  <c r="U26" i="9" s="1"/>
  <c r="V26" i="9"/>
  <c r="W26" i="9" s="1"/>
  <c r="AG26" i="9"/>
  <c r="AI26" i="9"/>
  <c r="AK26" i="9"/>
  <c r="AM26" i="9"/>
  <c r="AO26" i="9"/>
  <c r="AQ26" i="9"/>
  <c r="AS26" i="9"/>
  <c r="AU26" i="9"/>
  <c r="AW26" i="9"/>
  <c r="AY26" i="9"/>
  <c r="BA26" i="9"/>
  <c r="BC26" i="9"/>
  <c r="P27" i="9"/>
  <c r="Q27" i="9" s="1"/>
  <c r="R27" i="9"/>
  <c r="S27" i="9" s="1"/>
  <c r="T27" i="9"/>
  <c r="U27" i="9" s="1"/>
  <c r="V27" i="9"/>
  <c r="W27" i="9" s="1"/>
  <c r="AG27" i="9"/>
  <c r="AI27" i="9"/>
  <c r="AK27" i="9"/>
  <c r="AM27" i="9"/>
  <c r="AO27" i="9"/>
  <c r="AQ27" i="9"/>
  <c r="AS27" i="9"/>
  <c r="AU27" i="9"/>
  <c r="AW27" i="9"/>
  <c r="AY27" i="9"/>
  <c r="BA27" i="9"/>
  <c r="BC27" i="9"/>
  <c r="P28" i="9"/>
  <c r="Q28" i="9" s="1"/>
  <c r="R28" i="9"/>
  <c r="S28" i="9" s="1"/>
  <c r="T28" i="9"/>
  <c r="U28" i="9" s="1"/>
  <c r="V28" i="9"/>
  <c r="W28" i="9" s="1"/>
  <c r="AG28" i="9"/>
  <c r="AI28" i="9"/>
  <c r="AK28" i="9"/>
  <c r="AM28" i="9"/>
  <c r="AO28" i="9"/>
  <c r="AQ28" i="9"/>
  <c r="AS28" i="9"/>
  <c r="AU28" i="9"/>
  <c r="AW28" i="9"/>
  <c r="AY28" i="9"/>
  <c r="BA28" i="9"/>
  <c r="BC28" i="9"/>
  <c r="P29" i="9"/>
  <c r="Q29" i="9" s="1"/>
  <c r="R29" i="9"/>
  <c r="S29" i="9" s="1"/>
  <c r="T29" i="9"/>
  <c r="U29" i="9" s="1"/>
  <c r="V29" i="9"/>
  <c r="W29" i="9" s="1"/>
  <c r="AG29" i="9"/>
  <c r="AI29" i="9"/>
  <c r="AK29" i="9"/>
  <c r="AM29" i="9"/>
  <c r="AO29" i="9"/>
  <c r="AQ29" i="9"/>
  <c r="AS29" i="9"/>
  <c r="AU29" i="9"/>
  <c r="AW29" i="9"/>
  <c r="AY29" i="9"/>
  <c r="BA29" i="9"/>
  <c r="BC29" i="9"/>
  <c r="P30" i="9"/>
  <c r="Q30" i="9" s="1"/>
  <c r="R30" i="9"/>
  <c r="S30" i="9" s="1"/>
  <c r="T30" i="9"/>
  <c r="U30" i="9" s="1"/>
  <c r="V30" i="9"/>
  <c r="W30" i="9" s="1"/>
  <c r="AG30" i="9"/>
  <c r="AI30" i="9"/>
  <c r="AK30" i="9"/>
  <c r="AM30" i="9"/>
  <c r="AO30" i="9"/>
  <c r="AQ30" i="9"/>
  <c r="AS30" i="9"/>
  <c r="AU30" i="9"/>
  <c r="AW30" i="9"/>
  <c r="AY30" i="9"/>
  <c r="BA30" i="9"/>
  <c r="BC30" i="9"/>
  <c r="P31" i="9"/>
  <c r="Q31" i="9" s="1"/>
  <c r="R31" i="9"/>
  <c r="S31" i="9" s="1"/>
  <c r="T31" i="9"/>
  <c r="U31" i="9" s="1"/>
  <c r="V31" i="9"/>
  <c r="W31" i="9" s="1"/>
  <c r="AG31" i="9"/>
  <c r="AI31" i="9"/>
  <c r="AK31" i="9"/>
  <c r="AM31" i="9"/>
  <c r="AO31" i="9"/>
  <c r="AQ31" i="9"/>
  <c r="AS31" i="9"/>
  <c r="AU31" i="9"/>
  <c r="AW31" i="9"/>
  <c r="AY31" i="9"/>
  <c r="BA31" i="9"/>
  <c r="BC31" i="9"/>
  <c r="P32" i="9"/>
  <c r="Q32" i="9" s="1"/>
  <c r="R32" i="9"/>
  <c r="S32" i="9" s="1"/>
  <c r="T32" i="9"/>
  <c r="U32" i="9" s="1"/>
  <c r="V32" i="9"/>
  <c r="W32" i="9" s="1"/>
  <c r="AG32" i="9"/>
  <c r="AI32" i="9"/>
  <c r="AK32" i="9"/>
  <c r="AM32" i="9"/>
  <c r="AO32" i="9"/>
  <c r="AQ32" i="9"/>
  <c r="AS32" i="9"/>
  <c r="AU32" i="9"/>
  <c r="AW32" i="9"/>
  <c r="AY32" i="9"/>
  <c r="BA32" i="9"/>
  <c r="BC32" i="9"/>
  <c r="P33" i="9"/>
  <c r="Q33" i="9" s="1"/>
  <c r="R33" i="9"/>
  <c r="S33" i="9" s="1"/>
  <c r="T33" i="9"/>
  <c r="U33" i="9" s="1"/>
  <c r="V33" i="9"/>
  <c r="W33" i="9" s="1"/>
  <c r="AG33" i="9"/>
  <c r="AI33" i="9"/>
  <c r="AK33" i="9"/>
  <c r="AM33" i="9"/>
  <c r="AO33" i="9"/>
  <c r="AQ33" i="9"/>
  <c r="AS33" i="9"/>
  <c r="AU33" i="9"/>
  <c r="AW33" i="9"/>
  <c r="AY33" i="9"/>
  <c r="BA33" i="9"/>
  <c r="BC33" i="9"/>
  <c r="P34" i="9"/>
  <c r="Q34" i="9" s="1"/>
  <c r="R34" i="9"/>
  <c r="S34" i="9" s="1"/>
  <c r="T34" i="9"/>
  <c r="U34" i="9" s="1"/>
  <c r="V34" i="9"/>
  <c r="W34" i="9" s="1"/>
  <c r="AG34" i="9"/>
  <c r="AI34" i="9"/>
  <c r="AK34" i="9"/>
  <c r="AM34" i="9"/>
  <c r="AO34" i="9"/>
  <c r="AQ34" i="9"/>
  <c r="AS34" i="9"/>
  <c r="AU34" i="9"/>
  <c r="AW34" i="9"/>
  <c r="AY34" i="9"/>
  <c r="BA34" i="9"/>
  <c r="BC34" i="9"/>
  <c r="P35" i="9"/>
  <c r="Q35" i="9" s="1"/>
  <c r="R35" i="9"/>
  <c r="S35" i="9" s="1"/>
  <c r="T35" i="9"/>
  <c r="U35" i="9" s="1"/>
  <c r="V35" i="9"/>
  <c r="W35" i="9" s="1"/>
  <c r="AG35" i="9"/>
  <c r="AI35" i="9"/>
  <c r="AK35" i="9"/>
  <c r="AM35" i="9"/>
  <c r="AO35" i="9"/>
  <c r="AQ35" i="9"/>
  <c r="AS35" i="9"/>
  <c r="AU35" i="9"/>
  <c r="AW35" i="9"/>
  <c r="AY35" i="9"/>
  <c r="BA35" i="9"/>
  <c r="BC35" i="9"/>
  <c r="P36" i="9"/>
  <c r="Q36" i="9" s="1"/>
  <c r="R36" i="9"/>
  <c r="S36" i="9" s="1"/>
  <c r="T36" i="9"/>
  <c r="U36" i="9" s="1"/>
  <c r="V36" i="9"/>
  <c r="W36" i="9" s="1"/>
  <c r="AG36" i="9"/>
  <c r="AI36" i="9"/>
  <c r="AK36" i="9"/>
  <c r="AM36" i="9"/>
  <c r="AO36" i="9"/>
  <c r="AQ36" i="9"/>
  <c r="AS36" i="9"/>
  <c r="AU36" i="9"/>
  <c r="AW36" i="9"/>
  <c r="AY36" i="9"/>
  <c r="BA36" i="9"/>
  <c r="BC36" i="9"/>
  <c r="P37" i="9"/>
  <c r="Q37" i="9" s="1"/>
  <c r="R37" i="9"/>
  <c r="S37" i="9" s="1"/>
  <c r="T37" i="9"/>
  <c r="U37" i="9" s="1"/>
  <c r="V37" i="9"/>
  <c r="W37" i="9" s="1"/>
  <c r="AG37" i="9"/>
  <c r="AI37" i="9"/>
  <c r="AK37" i="9"/>
  <c r="AM37" i="9"/>
  <c r="AO37" i="9"/>
  <c r="AQ37" i="9"/>
  <c r="AS37" i="9"/>
  <c r="AU37" i="9"/>
  <c r="AW37" i="9"/>
  <c r="AY37" i="9"/>
  <c r="BA37" i="9"/>
  <c r="BC37" i="9"/>
  <c r="P38" i="9"/>
  <c r="Q38" i="9" s="1"/>
  <c r="R38" i="9"/>
  <c r="S38" i="9" s="1"/>
  <c r="T38" i="9"/>
  <c r="U38" i="9" s="1"/>
  <c r="V38" i="9"/>
  <c r="W38" i="9" s="1"/>
  <c r="AG38" i="9"/>
  <c r="AI38" i="9"/>
  <c r="AK38" i="9"/>
  <c r="AM38" i="9"/>
  <c r="AO38" i="9"/>
  <c r="AQ38" i="9"/>
  <c r="AS38" i="9"/>
  <c r="AU38" i="9"/>
  <c r="AW38" i="9"/>
  <c r="AY38" i="9"/>
  <c r="BA38" i="9"/>
  <c r="BC38" i="9"/>
  <c r="P39" i="9"/>
  <c r="Q39" i="9" s="1"/>
  <c r="R39" i="9"/>
  <c r="S39" i="9" s="1"/>
  <c r="T39" i="9"/>
  <c r="U39" i="9" s="1"/>
  <c r="V39" i="9"/>
  <c r="W39" i="9"/>
  <c r="AG39" i="9"/>
  <c r="AI39" i="9"/>
  <c r="AK39" i="9"/>
  <c r="AM39" i="9"/>
  <c r="AO39" i="9"/>
  <c r="AQ39" i="9"/>
  <c r="AS39" i="9"/>
  <c r="AU39" i="9"/>
  <c r="AW39" i="9"/>
  <c r="AY39" i="9"/>
  <c r="BA39" i="9"/>
  <c r="BC39" i="9"/>
  <c r="P40" i="9"/>
  <c r="Q40" i="9" s="1"/>
  <c r="R40" i="9"/>
  <c r="S40" i="9" s="1"/>
  <c r="T40" i="9"/>
  <c r="U40" i="9" s="1"/>
  <c r="V40" i="9"/>
  <c r="W40" i="9" s="1"/>
  <c r="AG40" i="9"/>
  <c r="AI40" i="9"/>
  <c r="AK40" i="9"/>
  <c r="AM40" i="9"/>
  <c r="AO40" i="9"/>
  <c r="AQ40" i="9"/>
  <c r="AS40" i="9"/>
  <c r="AU40" i="9"/>
  <c r="AW40" i="9"/>
  <c r="AY40" i="9"/>
  <c r="BA40" i="9"/>
  <c r="BC40" i="9"/>
  <c r="P41" i="9"/>
  <c r="Q41" i="9" s="1"/>
  <c r="R41" i="9"/>
  <c r="S41" i="9" s="1"/>
  <c r="T41" i="9"/>
  <c r="U41" i="9" s="1"/>
  <c r="V41" i="9"/>
  <c r="W41" i="9" s="1"/>
  <c r="AG41" i="9"/>
  <c r="AI41" i="9"/>
  <c r="AK41" i="9"/>
  <c r="AM41" i="9"/>
  <c r="AO41" i="9"/>
  <c r="AQ41" i="9"/>
  <c r="AS41" i="9"/>
  <c r="AU41" i="9"/>
  <c r="AW41" i="9"/>
  <c r="AY41" i="9"/>
  <c r="BA41" i="9"/>
  <c r="BC41" i="9"/>
  <c r="P42" i="9"/>
  <c r="Q42" i="9" s="1"/>
  <c r="R42" i="9"/>
  <c r="S42" i="9" s="1"/>
  <c r="T42" i="9"/>
  <c r="U42" i="9" s="1"/>
  <c r="V42" i="9"/>
  <c r="W42" i="9" s="1"/>
  <c r="AG42" i="9"/>
  <c r="AI42" i="9"/>
  <c r="AK42" i="9"/>
  <c r="AM42" i="9"/>
  <c r="AO42" i="9"/>
  <c r="AQ42" i="9"/>
  <c r="AS42" i="9"/>
  <c r="AU42" i="9"/>
  <c r="AW42" i="9"/>
  <c r="AY42" i="9"/>
  <c r="BA42" i="9"/>
  <c r="BC42" i="9"/>
  <c r="P43" i="9"/>
  <c r="Q43" i="9" s="1"/>
  <c r="R43" i="9"/>
  <c r="S43" i="9" s="1"/>
  <c r="T43" i="9"/>
  <c r="U43" i="9" s="1"/>
  <c r="V43" i="9"/>
  <c r="W43" i="9" s="1"/>
  <c r="AG43" i="9"/>
  <c r="AI43" i="9"/>
  <c r="AK43" i="9"/>
  <c r="AM43" i="9"/>
  <c r="AO43" i="9"/>
  <c r="AQ43" i="9"/>
  <c r="AS43" i="9"/>
  <c r="AU43" i="9"/>
  <c r="AW43" i="9"/>
  <c r="AY43" i="9"/>
  <c r="BA43" i="9"/>
  <c r="BC43" i="9"/>
  <c r="P44" i="9"/>
  <c r="Q44" i="9" s="1"/>
  <c r="R44" i="9"/>
  <c r="S44" i="9" s="1"/>
  <c r="T44" i="9"/>
  <c r="U44" i="9" s="1"/>
  <c r="V44" i="9"/>
  <c r="W44" i="9" s="1"/>
  <c r="AG44" i="9"/>
  <c r="AI44" i="9"/>
  <c r="AK44" i="9"/>
  <c r="AM44" i="9"/>
  <c r="AO44" i="9"/>
  <c r="AQ44" i="9"/>
  <c r="AS44" i="9"/>
  <c r="AU44" i="9"/>
  <c r="AW44" i="9"/>
  <c r="AY44" i="9"/>
  <c r="BA44" i="9"/>
  <c r="BC44" i="9"/>
  <c r="P45" i="9"/>
  <c r="R45" i="9"/>
  <c r="S45" i="9" s="1"/>
  <c r="T45" i="9"/>
  <c r="U45" i="9" s="1"/>
  <c r="V45" i="9"/>
  <c r="W45" i="9" s="1"/>
  <c r="AG45" i="9"/>
  <c r="AI45" i="9"/>
  <c r="AK45" i="9"/>
  <c r="AM45" i="9"/>
  <c r="AO45" i="9"/>
  <c r="AQ45" i="9"/>
  <c r="AS45" i="9"/>
  <c r="AU45" i="9"/>
  <c r="AW45" i="9"/>
  <c r="AY45" i="9"/>
  <c r="BA45" i="9"/>
  <c r="BC45" i="9"/>
  <c r="P46" i="9"/>
  <c r="Q46" i="9" s="1"/>
  <c r="R46" i="9"/>
  <c r="S46" i="9" s="1"/>
  <c r="T46" i="9"/>
  <c r="U46" i="9" s="1"/>
  <c r="V46" i="9"/>
  <c r="W46" i="9" s="1"/>
  <c r="AG46" i="9"/>
  <c r="AI46" i="9"/>
  <c r="AK46" i="9"/>
  <c r="AM46" i="9"/>
  <c r="AO46" i="9"/>
  <c r="AQ46" i="9"/>
  <c r="AS46" i="9"/>
  <c r="AU46" i="9"/>
  <c r="AW46" i="9"/>
  <c r="AY46" i="9"/>
  <c r="BA46" i="9"/>
  <c r="BC46" i="9"/>
  <c r="P47" i="9"/>
  <c r="Q47" i="9" s="1"/>
  <c r="R47" i="9"/>
  <c r="S47" i="9" s="1"/>
  <c r="T47" i="9"/>
  <c r="U47" i="9" s="1"/>
  <c r="V47" i="9"/>
  <c r="W47" i="9" s="1"/>
  <c r="AG47" i="9"/>
  <c r="AI47" i="9"/>
  <c r="AK47" i="9"/>
  <c r="AM47" i="9"/>
  <c r="AO47" i="9"/>
  <c r="AQ47" i="9"/>
  <c r="AS47" i="9"/>
  <c r="AU47" i="9"/>
  <c r="AW47" i="9"/>
  <c r="AY47" i="9"/>
  <c r="BA47" i="9"/>
  <c r="BC47" i="9"/>
  <c r="P48" i="9"/>
  <c r="Q48" i="9" s="1"/>
  <c r="R48" i="9"/>
  <c r="S48" i="9" s="1"/>
  <c r="T48" i="9"/>
  <c r="U48" i="9" s="1"/>
  <c r="V48" i="9"/>
  <c r="W48" i="9" s="1"/>
  <c r="AG48" i="9"/>
  <c r="AI48" i="9"/>
  <c r="AK48" i="9"/>
  <c r="AM48" i="9"/>
  <c r="AO48" i="9"/>
  <c r="AQ48" i="9"/>
  <c r="AS48" i="9"/>
  <c r="AU48" i="9"/>
  <c r="AW48" i="9"/>
  <c r="AY48" i="9"/>
  <c r="BA48" i="9"/>
  <c r="BC48" i="9"/>
  <c r="P49" i="9"/>
  <c r="Q49" i="9" s="1"/>
  <c r="R49" i="9"/>
  <c r="S49" i="9" s="1"/>
  <c r="T49" i="9"/>
  <c r="U49" i="9" s="1"/>
  <c r="V49" i="9"/>
  <c r="W49" i="9" s="1"/>
  <c r="AG49" i="9"/>
  <c r="AI49" i="9"/>
  <c r="AK49" i="9"/>
  <c r="AM49" i="9"/>
  <c r="AO49" i="9"/>
  <c r="AQ49" i="9"/>
  <c r="AS49" i="9"/>
  <c r="AU49" i="9"/>
  <c r="AW49" i="9"/>
  <c r="AY49" i="9"/>
  <c r="BA49" i="9"/>
  <c r="BC49" i="9"/>
  <c r="P50" i="9"/>
  <c r="Q50" i="9" s="1"/>
  <c r="R50" i="9"/>
  <c r="S50" i="9" s="1"/>
  <c r="T50" i="9"/>
  <c r="U50" i="9" s="1"/>
  <c r="V50" i="9"/>
  <c r="W50" i="9" s="1"/>
  <c r="AG50" i="9"/>
  <c r="AI50" i="9"/>
  <c r="AK50" i="9"/>
  <c r="AM50" i="9"/>
  <c r="AO50" i="9"/>
  <c r="AQ50" i="9"/>
  <c r="AS50" i="9"/>
  <c r="AU50" i="9"/>
  <c r="AW50" i="9"/>
  <c r="AY50" i="9"/>
  <c r="BA50" i="9"/>
  <c r="BC50" i="9"/>
  <c r="P51" i="9"/>
  <c r="Q51" i="9" s="1"/>
  <c r="R51" i="9"/>
  <c r="S51" i="9" s="1"/>
  <c r="T51" i="9"/>
  <c r="U51" i="9" s="1"/>
  <c r="V51" i="9"/>
  <c r="W51" i="9" s="1"/>
  <c r="AG51" i="9"/>
  <c r="AI51" i="9"/>
  <c r="AK51" i="9"/>
  <c r="AM51" i="9"/>
  <c r="AO51" i="9"/>
  <c r="AQ51" i="9"/>
  <c r="AS51" i="9"/>
  <c r="AU51" i="9"/>
  <c r="AW51" i="9"/>
  <c r="AY51" i="9"/>
  <c r="BA51" i="9"/>
  <c r="BC51" i="9"/>
  <c r="P52" i="9"/>
  <c r="Q52" i="9" s="1"/>
  <c r="R52" i="9"/>
  <c r="S52" i="9" s="1"/>
  <c r="T52" i="9"/>
  <c r="U52" i="9" s="1"/>
  <c r="V52" i="9"/>
  <c r="W52" i="9" s="1"/>
  <c r="AG52" i="9"/>
  <c r="AI52" i="9"/>
  <c r="AK52" i="9"/>
  <c r="AM52" i="9"/>
  <c r="AO52" i="9"/>
  <c r="AQ52" i="9"/>
  <c r="AS52" i="9"/>
  <c r="AU52" i="9"/>
  <c r="AW52" i="9"/>
  <c r="AY52" i="9"/>
  <c r="BA52" i="9"/>
  <c r="BC52" i="9"/>
  <c r="P53" i="9"/>
  <c r="Q53" i="9" s="1"/>
  <c r="R53" i="9"/>
  <c r="S53" i="9" s="1"/>
  <c r="T53" i="9"/>
  <c r="U53" i="9" s="1"/>
  <c r="V53" i="9"/>
  <c r="W53" i="9" s="1"/>
  <c r="AG53" i="9"/>
  <c r="AI53" i="9"/>
  <c r="AK53" i="9"/>
  <c r="AM53" i="9"/>
  <c r="AO53" i="9"/>
  <c r="AQ53" i="9"/>
  <c r="AS53" i="9"/>
  <c r="AU53" i="9"/>
  <c r="AW53" i="9"/>
  <c r="AY53" i="9"/>
  <c r="BA53" i="9"/>
  <c r="BC53" i="9"/>
  <c r="P54" i="9"/>
  <c r="Q54" i="9" s="1"/>
  <c r="R54" i="9"/>
  <c r="S54" i="9" s="1"/>
  <c r="T54" i="9"/>
  <c r="U54" i="9" s="1"/>
  <c r="V54" i="9"/>
  <c r="W54" i="9" s="1"/>
  <c r="AG54" i="9"/>
  <c r="AI54" i="9"/>
  <c r="AK54" i="9"/>
  <c r="AM54" i="9"/>
  <c r="AO54" i="9"/>
  <c r="AQ54" i="9"/>
  <c r="AS54" i="9"/>
  <c r="AU54" i="9"/>
  <c r="AW54" i="9"/>
  <c r="AY54" i="9"/>
  <c r="BA54" i="9"/>
  <c r="BC54" i="9"/>
  <c r="P55" i="9"/>
  <c r="Q55" i="9" s="1"/>
  <c r="R55" i="9"/>
  <c r="S55" i="9" s="1"/>
  <c r="T55" i="9"/>
  <c r="U55" i="9" s="1"/>
  <c r="V55" i="9"/>
  <c r="W55" i="9" s="1"/>
  <c r="AG55" i="9"/>
  <c r="AI55" i="9"/>
  <c r="AK55" i="9"/>
  <c r="AM55" i="9"/>
  <c r="AO55" i="9"/>
  <c r="AQ55" i="9"/>
  <c r="AS55" i="9"/>
  <c r="AU55" i="9"/>
  <c r="AW55" i="9"/>
  <c r="AY55" i="9"/>
  <c r="BA55" i="9"/>
  <c r="BC55" i="9"/>
  <c r="P56" i="9"/>
  <c r="Q56" i="9" s="1"/>
  <c r="R56" i="9"/>
  <c r="S56" i="9" s="1"/>
  <c r="T56" i="9"/>
  <c r="U56" i="9" s="1"/>
  <c r="V56" i="9"/>
  <c r="W56" i="9" s="1"/>
  <c r="AG56" i="9"/>
  <c r="AI56" i="9"/>
  <c r="AK56" i="9"/>
  <c r="AM56" i="9"/>
  <c r="AO56" i="9"/>
  <c r="AQ56" i="9"/>
  <c r="AS56" i="9"/>
  <c r="AU56" i="9"/>
  <c r="AW56" i="9"/>
  <c r="AY56" i="9"/>
  <c r="BA56" i="9"/>
  <c r="BC56" i="9"/>
  <c r="P57" i="9"/>
  <c r="Q57" i="9" s="1"/>
  <c r="R57" i="9"/>
  <c r="S57" i="9" s="1"/>
  <c r="T57" i="9"/>
  <c r="U57" i="9" s="1"/>
  <c r="V57" i="9"/>
  <c r="W57" i="9" s="1"/>
  <c r="AG57" i="9"/>
  <c r="AI57" i="9"/>
  <c r="AK57" i="9"/>
  <c r="AM57" i="9"/>
  <c r="AO57" i="9"/>
  <c r="AQ57" i="9"/>
  <c r="AS57" i="9"/>
  <c r="AU57" i="9"/>
  <c r="AW57" i="9"/>
  <c r="AY57" i="9"/>
  <c r="BA57" i="9"/>
  <c r="BC57" i="9"/>
  <c r="P58" i="9"/>
  <c r="Q58" i="9" s="1"/>
  <c r="R58" i="9"/>
  <c r="S58" i="9" s="1"/>
  <c r="T58" i="9"/>
  <c r="U58" i="9" s="1"/>
  <c r="V58" i="9"/>
  <c r="W58" i="9" s="1"/>
  <c r="AG58" i="9"/>
  <c r="AI58" i="9"/>
  <c r="AK58" i="9"/>
  <c r="AM58" i="9"/>
  <c r="AO58" i="9"/>
  <c r="AQ58" i="9"/>
  <c r="AS58" i="9"/>
  <c r="AU58" i="9"/>
  <c r="AW58" i="9"/>
  <c r="AY58" i="9"/>
  <c r="BA58" i="9"/>
  <c r="BC58" i="9"/>
  <c r="P59" i="9"/>
  <c r="Q59" i="9" s="1"/>
  <c r="R59" i="9"/>
  <c r="S59" i="9" s="1"/>
  <c r="T59" i="9"/>
  <c r="U59" i="9" s="1"/>
  <c r="V59" i="9"/>
  <c r="W59" i="9" s="1"/>
  <c r="AG59" i="9"/>
  <c r="AI59" i="9"/>
  <c r="AK59" i="9"/>
  <c r="AM59" i="9"/>
  <c r="AO59" i="9"/>
  <c r="AQ59" i="9"/>
  <c r="AS59" i="9"/>
  <c r="AU59" i="9"/>
  <c r="AW59" i="9"/>
  <c r="AY59" i="9"/>
  <c r="BA59" i="9"/>
  <c r="BC59" i="9"/>
  <c r="P60" i="9"/>
  <c r="Q60" i="9" s="1"/>
  <c r="R60" i="9"/>
  <c r="S60" i="9" s="1"/>
  <c r="T60" i="9"/>
  <c r="U60" i="9" s="1"/>
  <c r="V60" i="9"/>
  <c r="W60" i="9" s="1"/>
  <c r="AG60" i="9"/>
  <c r="AI60" i="9"/>
  <c r="AK60" i="9"/>
  <c r="AM60" i="9"/>
  <c r="AO60" i="9"/>
  <c r="AQ60" i="9"/>
  <c r="AS60" i="9"/>
  <c r="AU60" i="9"/>
  <c r="AW60" i="9"/>
  <c r="AY60" i="9"/>
  <c r="BA60" i="9"/>
  <c r="BC60" i="9"/>
  <c r="P61" i="9"/>
  <c r="Q61" i="9" s="1"/>
  <c r="R61" i="9"/>
  <c r="S61" i="9" s="1"/>
  <c r="T61" i="9"/>
  <c r="U61" i="9" s="1"/>
  <c r="V61" i="9"/>
  <c r="W61" i="9" s="1"/>
  <c r="AG61" i="9"/>
  <c r="AI61" i="9"/>
  <c r="AK61" i="9"/>
  <c r="AM61" i="9"/>
  <c r="AO61" i="9"/>
  <c r="AQ61" i="9"/>
  <c r="AS61" i="9"/>
  <c r="AU61" i="9"/>
  <c r="AW61" i="9"/>
  <c r="AY61" i="9"/>
  <c r="BA61" i="9"/>
  <c r="BC61" i="9"/>
  <c r="P63" i="9"/>
  <c r="Q63" i="9" s="1"/>
  <c r="R63" i="9"/>
  <c r="S63" i="9" s="1"/>
  <c r="T63" i="9"/>
  <c r="U63" i="9" s="1"/>
  <c r="V63" i="9"/>
  <c r="W63" i="9" s="1"/>
  <c r="AG63" i="9"/>
  <c r="AI63" i="9"/>
  <c r="AK63" i="9"/>
  <c r="AM63" i="9"/>
  <c r="AO63" i="9"/>
  <c r="AQ63" i="9"/>
  <c r="AS63" i="9"/>
  <c r="AU63" i="9"/>
  <c r="AW63" i="9"/>
  <c r="AY63" i="9"/>
  <c r="BA63" i="9"/>
  <c r="BC63" i="9"/>
  <c r="P64" i="9"/>
  <c r="Q64" i="9" s="1"/>
  <c r="R64" i="9"/>
  <c r="S64" i="9" s="1"/>
  <c r="T64" i="9"/>
  <c r="U64" i="9" s="1"/>
  <c r="V64" i="9"/>
  <c r="W64" i="9" s="1"/>
  <c r="AG64" i="9"/>
  <c r="AI64" i="9"/>
  <c r="AK64" i="9"/>
  <c r="AM64" i="9"/>
  <c r="AO64" i="9"/>
  <c r="AQ64" i="9"/>
  <c r="AS64" i="9"/>
  <c r="AU64" i="9"/>
  <c r="AW64" i="9"/>
  <c r="AY64" i="9"/>
  <c r="BA64" i="9"/>
  <c r="BC64" i="9"/>
  <c r="P65" i="9"/>
  <c r="Q65" i="9" s="1"/>
  <c r="R65" i="9"/>
  <c r="S65" i="9" s="1"/>
  <c r="T65" i="9"/>
  <c r="U65" i="9" s="1"/>
  <c r="V65" i="9"/>
  <c r="W65" i="9" s="1"/>
  <c r="AG65" i="9"/>
  <c r="AI65" i="9"/>
  <c r="AK65" i="9"/>
  <c r="AM65" i="9"/>
  <c r="AO65" i="9"/>
  <c r="AQ65" i="9"/>
  <c r="AS65" i="9"/>
  <c r="AU65" i="9"/>
  <c r="AW65" i="9"/>
  <c r="AY65" i="9"/>
  <c r="BA65" i="9"/>
  <c r="BC65" i="9"/>
  <c r="P66" i="9"/>
  <c r="Q66" i="9" s="1"/>
  <c r="R66" i="9"/>
  <c r="S66" i="9" s="1"/>
  <c r="T66" i="9"/>
  <c r="U66" i="9" s="1"/>
  <c r="V66" i="9"/>
  <c r="W66" i="9" s="1"/>
  <c r="AG66" i="9"/>
  <c r="AI66" i="9"/>
  <c r="AK66" i="9"/>
  <c r="AM66" i="9"/>
  <c r="AO66" i="9"/>
  <c r="AQ66" i="9"/>
  <c r="AS66" i="9"/>
  <c r="AU66" i="9"/>
  <c r="AW66" i="9"/>
  <c r="AY66" i="9"/>
  <c r="BA66" i="9"/>
  <c r="BC66" i="9"/>
  <c r="P67" i="9"/>
  <c r="Q67" i="9" s="1"/>
  <c r="R67" i="9"/>
  <c r="S67" i="9" s="1"/>
  <c r="T67" i="9"/>
  <c r="U67" i="9" s="1"/>
  <c r="V67" i="9"/>
  <c r="W67" i="9" s="1"/>
  <c r="AG67" i="9"/>
  <c r="AI67" i="9"/>
  <c r="AK67" i="9"/>
  <c r="AM67" i="9"/>
  <c r="AO67" i="9"/>
  <c r="AQ67" i="9"/>
  <c r="AS67" i="9"/>
  <c r="AU67" i="9"/>
  <c r="AW67" i="9"/>
  <c r="AY67" i="9"/>
  <c r="BA67" i="9"/>
  <c r="BC67" i="9"/>
  <c r="P68" i="9"/>
  <c r="Q68" i="9" s="1"/>
  <c r="R68" i="9"/>
  <c r="S68" i="9" s="1"/>
  <c r="T68" i="9"/>
  <c r="U68" i="9" s="1"/>
  <c r="V68" i="9"/>
  <c r="W68" i="9" s="1"/>
  <c r="AG68" i="9"/>
  <c r="AI68" i="9"/>
  <c r="AK68" i="9"/>
  <c r="AM68" i="9"/>
  <c r="AO68" i="9"/>
  <c r="AQ68" i="9"/>
  <c r="AS68" i="9"/>
  <c r="AU68" i="9"/>
  <c r="AW68" i="9"/>
  <c r="AY68" i="9"/>
  <c r="BA68" i="9"/>
  <c r="BC68" i="9"/>
  <c r="P69" i="9"/>
  <c r="Q69" i="9" s="1"/>
  <c r="R69" i="9"/>
  <c r="S69" i="9" s="1"/>
  <c r="T69" i="9"/>
  <c r="U69" i="9" s="1"/>
  <c r="V69" i="9"/>
  <c r="W69" i="9" s="1"/>
  <c r="AG69" i="9"/>
  <c r="AI69" i="9"/>
  <c r="AK69" i="9"/>
  <c r="AM69" i="9"/>
  <c r="AO69" i="9"/>
  <c r="AQ69" i="9"/>
  <c r="AS69" i="9"/>
  <c r="AU69" i="9"/>
  <c r="AW69" i="9"/>
  <c r="AY69" i="9"/>
  <c r="BA69" i="9"/>
  <c r="BC69" i="9"/>
  <c r="P70" i="9"/>
  <c r="Q70" i="9" s="1"/>
  <c r="R70" i="9"/>
  <c r="S70" i="9" s="1"/>
  <c r="T70" i="9"/>
  <c r="U70" i="9" s="1"/>
  <c r="V70" i="9"/>
  <c r="W70" i="9" s="1"/>
  <c r="AG70" i="9"/>
  <c r="AI70" i="9"/>
  <c r="AK70" i="9"/>
  <c r="AM70" i="9"/>
  <c r="AO70" i="9"/>
  <c r="AQ70" i="9"/>
  <c r="AS70" i="9"/>
  <c r="AU70" i="9"/>
  <c r="AW70" i="9"/>
  <c r="AY70" i="9"/>
  <c r="BA70" i="9"/>
  <c r="BC70" i="9"/>
  <c r="P71" i="9"/>
  <c r="Q71" i="9" s="1"/>
  <c r="R71" i="9"/>
  <c r="S71" i="9" s="1"/>
  <c r="T71" i="9"/>
  <c r="U71" i="9" s="1"/>
  <c r="V71" i="9"/>
  <c r="W71" i="9" s="1"/>
  <c r="AG71" i="9"/>
  <c r="AI71" i="9"/>
  <c r="AK71" i="9"/>
  <c r="AM71" i="9"/>
  <c r="AO71" i="9"/>
  <c r="AQ71" i="9"/>
  <c r="AS71" i="9"/>
  <c r="AU71" i="9"/>
  <c r="AW71" i="9"/>
  <c r="AY71" i="9"/>
  <c r="BA71" i="9"/>
  <c r="BC71" i="9"/>
  <c r="P72" i="9"/>
  <c r="Q72" i="9" s="1"/>
  <c r="R72" i="9"/>
  <c r="S72" i="9" s="1"/>
  <c r="T72" i="9"/>
  <c r="U72" i="9" s="1"/>
  <c r="V72" i="9"/>
  <c r="W72" i="9" s="1"/>
  <c r="AG72" i="9"/>
  <c r="AI72" i="9"/>
  <c r="AK72" i="9"/>
  <c r="AM72" i="9"/>
  <c r="AO72" i="9"/>
  <c r="AQ72" i="9"/>
  <c r="AS72" i="9"/>
  <c r="AU72" i="9"/>
  <c r="AW72" i="9"/>
  <c r="AY72" i="9"/>
  <c r="BA72" i="9"/>
  <c r="BC72" i="9"/>
  <c r="P73" i="9"/>
  <c r="Q73" i="9" s="1"/>
  <c r="R73" i="9"/>
  <c r="S73" i="9" s="1"/>
  <c r="T73" i="9"/>
  <c r="U73" i="9" s="1"/>
  <c r="V73" i="9"/>
  <c r="W73" i="9" s="1"/>
  <c r="AG73" i="9"/>
  <c r="AI73" i="9"/>
  <c r="AK73" i="9"/>
  <c r="AM73" i="9"/>
  <c r="AO73" i="9"/>
  <c r="AQ73" i="9"/>
  <c r="AS73" i="9"/>
  <c r="AU73" i="9"/>
  <c r="AW73" i="9"/>
  <c r="AY73" i="9"/>
  <c r="BA73" i="9"/>
  <c r="BC73" i="9"/>
  <c r="P74" i="9"/>
  <c r="Q74" i="9" s="1"/>
  <c r="R74" i="9"/>
  <c r="S74" i="9" s="1"/>
  <c r="T74" i="9"/>
  <c r="U74" i="9" s="1"/>
  <c r="V74" i="9"/>
  <c r="W74" i="9" s="1"/>
  <c r="AG74" i="9"/>
  <c r="AI74" i="9"/>
  <c r="AK74" i="9"/>
  <c r="AM74" i="9"/>
  <c r="AO74" i="9"/>
  <c r="AQ74" i="9"/>
  <c r="AS74" i="9"/>
  <c r="AU74" i="9"/>
  <c r="AW74" i="9"/>
  <c r="AY74" i="9"/>
  <c r="BA74" i="9"/>
  <c r="BC74" i="9"/>
  <c r="P75" i="9"/>
  <c r="Q75" i="9" s="1"/>
  <c r="R75" i="9"/>
  <c r="S75" i="9" s="1"/>
  <c r="T75" i="9"/>
  <c r="U75" i="9" s="1"/>
  <c r="V75" i="9"/>
  <c r="W75" i="9" s="1"/>
  <c r="AG75" i="9"/>
  <c r="AI75" i="9"/>
  <c r="AK75" i="9"/>
  <c r="AM75" i="9"/>
  <c r="AO75" i="9"/>
  <c r="AQ75" i="9"/>
  <c r="AS75" i="9"/>
  <c r="AU75" i="9"/>
  <c r="AW75" i="9"/>
  <c r="AY75" i="9"/>
  <c r="BA75" i="9"/>
  <c r="BC75" i="9"/>
  <c r="P76" i="9"/>
  <c r="Q76" i="9" s="1"/>
  <c r="R76" i="9"/>
  <c r="S76" i="9" s="1"/>
  <c r="T76" i="9"/>
  <c r="U76" i="9" s="1"/>
  <c r="V76" i="9"/>
  <c r="W76" i="9" s="1"/>
  <c r="AG76" i="9"/>
  <c r="AI76" i="9"/>
  <c r="AK76" i="9"/>
  <c r="AM76" i="9"/>
  <c r="AO76" i="9"/>
  <c r="AQ76" i="9"/>
  <c r="AS76" i="9"/>
  <c r="AU76" i="9"/>
  <c r="AW76" i="9"/>
  <c r="AY76" i="9"/>
  <c r="BA76" i="9"/>
  <c r="BC76" i="9"/>
  <c r="P77" i="9"/>
  <c r="Q77" i="9" s="1"/>
  <c r="R77" i="9"/>
  <c r="S77" i="9" s="1"/>
  <c r="T77" i="9"/>
  <c r="U77" i="9" s="1"/>
  <c r="V77" i="9"/>
  <c r="W77" i="9" s="1"/>
  <c r="AG77" i="9"/>
  <c r="AI77" i="9"/>
  <c r="AK77" i="9"/>
  <c r="AM77" i="9"/>
  <c r="AO77" i="9"/>
  <c r="AQ77" i="9"/>
  <c r="AS77" i="9"/>
  <c r="AU77" i="9"/>
  <c r="AW77" i="9"/>
  <c r="AY77" i="9"/>
  <c r="BA77" i="9"/>
  <c r="BC77" i="9"/>
  <c r="P78" i="9"/>
  <c r="Q78" i="9" s="1"/>
  <c r="R78" i="9"/>
  <c r="S78" i="9" s="1"/>
  <c r="T78" i="9"/>
  <c r="U78" i="9" s="1"/>
  <c r="V78" i="9"/>
  <c r="W78" i="9" s="1"/>
  <c r="AG78" i="9"/>
  <c r="AI78" i="9"/>
  <c r="AK78" i="9"/>
  <c r="AM78" i="9"/>
  <c r="AO78" i="9"/>
  <c r="AQ78" i="9"/>
  <c r="AS78" i="9"/>
  <c r="AU78" i="9"/>
  <c r="AW78" i="9"/>
  <c r="AY78" i="9"/>
  <c r="BA78" i="9"/>
  <c r="BC78" i="9"/>
  <c r="P79" i="9"/>
  <c r="Q79" i="9" s="1"/>
  <c r="R79" i="9"/>
  <c r="S79" i="9" s="1"/>
  <c r="T79" i="9"/>
  <c r="U79" i="9" s="1"/>
  <c r="V79" i="9"/>
  <c r="W79" i="9" s="1"/>
  <c r="AG79" i="9"/>
  <c r="AI79" i="9"/>
  <c r="AK79" i="9"/>
  <c r="AM79" i="9"/>
  <c r="AO79" i="9"/>
  <c r="AQ79" i="9"/>
  <c r="AS79" i="9"/>
  <c r="AU79" i="9"/>
  <c r="AW79" i="9"/>
  <c r="AY79" i="9"/>
  <c r="BA79" i="9"/>
  <c r="BC79" i="9"/>
  <c r="P80" i="9"/>
  <c r="Q80" i="9" s="1"/>
  <c r="R80" i="9"/>
  <c r="S80" i="9" s="1"/>
  <c r="T80" i="9"/>
  <c r="U80" i="9" s="1"/>
  <c r="V80" i="9"/>
  <c r="W80" i="9" s="1"/>
  <c r="AG80" i="9"/>
  <c r="AI80" i="9"/>
  <c r="AK80" i="9"/>
  <c r="AM80" i="9"/>
  <c r="AO80" i="9"/>
  <c r="AQ80" i="9"/>
  <c r="AS80" i="9"/>
  <c r="AU80" i="9"/>
  <c r="AW80" i="9"/>
  <c r="AY80" i="9"/>
  <c r="BA80" i="9"/>
  <c r="BC80" i="9"/>
  <c r="P81" i="9"/>
  <c r="Q81" i="9" s="1"/>
  <c r="R81" i="9"/>
  <c r="S81" i="9" s="1"/>
  <c r="T81" i="9"/>
  <c r="U81" i="9" s="1"/>
  <c r="V81" i="9"/>
  <c r="W81" i="9" s="1"/>
  <c r="AG81" i="9"/>
  <c r="AI81" i="9"/>
  <c r="AK81" i="9"/>
  <c r="AM81" i="9"/>
  <c r="AO81" i="9"/>
  <c r="AQ81" i="9"/>
  <c r="AS81" i="9"/>
  <c r="AU81" i="9"/>
  <c r="AW81" i="9"/>
  <c r="AY81" i="9"/>
  <c r="BA81" i="9"/>
  <c r="BC81" i="9"/>
  <c r="P82" i="9"/>
  <c r="Q82" i="9" s="1"/>
  <c r="R82" i="9"/>
  <c r="S82" i="9" s="1"/>
  <c r="T82" i="9"/>
  <c r="U82" i="9" s="1"/>
  <c r="V82" i="9"/>
  <c r="W82" i="9" s="1"/>
  <c r="AG82" i="9"/>
  <c r="AI82" i="9"/>
  <c r="AK82" i="9"/>
  <c r="AM82" i="9"/>
  <c r="AO82" i="9"/>
  <c r="AQ82" i="9"/>
  <c r="AS82" i="9"/>
  <c r="AU82" i="9"/>
  <c r="AW82" i="9"/>
  <c r="AY82" i="9"/>
  <c r="BA82" i="9"/>
  <c r="BC82" i="9"/>
  <c r="P83" i="9"/>
  <c r="Q83" i="9" s="1"/>
  <c r="R83" i="9"/>
  <c r="S83" i="9" s="1"/>
  <c r="T83" i="9"/>
  <c r="U83" i="9" s="1"/>
  <c r="V83" i="9"/>
  <c r="W83" i="9" s="1"/>
  <c r="AG83" i="9"/>
  <c r="AI83" i="9"/>
  <c r="AK83" i="9"/>
  <c r="AM83" i="9"/>
  <c r="AO83" i="9"/>
  <c r="AQ83" i="9"/>
  <c r="AS83" i="9"/>
  <c r="AU83" i="9"/>
  <c r="AW83" i="9"/>
  <c r="AY83" i="9"/>
  <c r="BA83" i="9"/>
  <c r="BC83" i="9"/>
  <c r="P84" i="9"/>
  <c r="Q84" i="9" s="1"/>
  <c r="R84" i="9"/>
  <c r="S84" i="9" s="1"/>
  <c r="T84" i="9"/>
  <c r="U84" i="9" s="1"/>
  <c r="V84" i="9"/>
  <c r="W84" i="9" s="1"/>
  <c r="AG84" i="9"/>
  <c r="AI84" i="9"/>
  <c r="AK84" i="9"/>
  <c r="AM84" i="9"/>
  <c r="AO84" i="9"/>
  <c r="AQ84" i="9"/>
  <c r="AS84" i="9"/>
  <c r="AU84" i="9"/>
  <c r="AW84" i="9"/>
  <c r="AY84" i="9"/>
  <c r="BA84" i="9"/>
  <c r="BC84" i="9"/>
  <c r="P85" i="9"/>
  <c r="Q85" i="9" s="1"/>
  <c r="R85" i="9"/>
  <c r="S85" i="9" s="1"/>
  <c r="T85" i="9"/>
  <c r="U85" i="9" s="1"/>
  <c r="V85" i="9"/>
  <c r="W85" i="9" s="1"/>
  <c r="AG85" i="9"/>
  <c r="AI85" i="9"/>
  <c r="AK85" i="9"/>
  <c r="AM85" i="9"/>
  <c r="AO85" i="9"/>
  <c r="AQ85" i="9"/>
  <c r="AS85" i="9"/>
  <c r="AU85" i="9"/>
  <c r="AW85" i="9"/>
  <c r="AY85" i="9"/>
  <c r="BA85" i="9"/>
  <c r="BC85" i="9"/>
  <c r="P86" i="9"/>
  <c r="Q86" i="9" s="1"/>
  <c r="R86" i="9"/>
  <c r="S86" i="9" s="1"/>
  <c r="T86" i="9"/>
  <c r="U86" i="9" s="1"/>
  <c r="V86" i="9"/>
  <c r="W86" i="9" s="1"/>
  <c r="AG86" i="9"/>
  <c r="AI86" i="9"/>
  <c r="AK86" i="9"/>
  <c r="AM86" i="9"/>
  <c r="AO86" i="9"/>
  <c r="AQ86" i="9"/>
  <c r="AS86" i="9"/>
  <c r="AU86" i="9"/>
  <c r="AW86" i="9"/>
  <c r="AY86" i="9"/>
  <c r="BA86" i="9"/>
  <c r="BC86" i="9"/>
  <c r="P87" i="9"/>
  <c r="Q87" i="9" s="1"/>
  <c r="R87" i="9"/>
  <c r="S87" i="9" s="1"/>
  <c r="T87" i="9"/>
  <c r="U87" i="9" s="1"/>
  <c r="V87" i="9"/>
  <c r="W87" i="9" s="1"/>
  <c r="AG87" i="9"/>
  <c r="AI87" i="9"/>
  <c r="AK87" i="9"/>
  <c r="AM87" i="9"/>
  <c r="AO87" i="9"/>
  <c r="AQ87" i="9"/>
  <c r="AS87" i="9"/>
  <c r="AU87" i="9"/>
  <c r="AW87" i="9"/>
  <c r="AY87" i="9"/>
  <c r="BA87" i="9"/>
  <c r="BC87" i="9"/>
  <c r="P88" i="9"/>
  <c r="Q88" i="9" s="1"/>
  <c r="R88" i="9"/>
  <c r="S88" i="9" s="1"/>
  <c r="T88" i="9"/>
  <c r="U88" i="9" s="1"/>
  <c r="V88" i="9"/>
  <c r="W88" i="9" s="1"/>
  <c r="AG88" i="9"/>
  <c r="AI88" i="9"/>
  <c r="AK88" i="9"/>
  <c r="AM88" i="9"/>
  <c r="AO88" i="9"/>
  <c r="AQ88" i="9"/>
  <c r="AS88" i="9"/>
  <c r="AU88" i="9"/>
  <c r="AW88" i="9"/>
  <c r="AY88" i="9"/>
  <c r="BA88" i="9"/>
  <c r="BC88" i="9"/>
  <c r="P89" i="9"/>
  <c r="Q89" i="9" s="1"/>
  <c r="R89" i="9"/>
  <c r="S89" i="9" s="1"/>
  <c r="T89" i="9"/>
  <c r="U89" i="9" s="1"/>
  <c r="V89" i="9"/>
  <c r="W89" i="9" s="1"/>
  <c r="AG89" i="9"/>
  <c r="AI89" i="9"/>
  <c r="AK89" i="9"/>
  <c r="AM89" i="9"/>
  <c r="AO89" i="9"/>
  <c r="AQ89" i="9"/>
  <c r="AS89" i="9"/>
  <c r="AU89" i="9"/>
  <c r="AW89" i="9"/>
  <c r="AY89" i="9"/>
  <c r="BA89" i="9"/>
  <c r="BC89" i="9"/>
  <c r="P90" i="9"/>
  <c r="Q90" i="9" s="1"/>
  <c r="R90" i="9"/>
  <c r="S90" i="9" s="1"/>
  <c r="T90" i="9"/>
  <c r="U90" i="9" s="1"/>
  <c r="V90" i="9"/>
  <c r="W90" i="9" s="1"/>
  <c r="AG90" i="9"/>
  <c r="AI90" i="9"/>
  <c r="AK90" i="9"/>
  <c r="AM90" i="9"/>
  <c r="AO90" i="9"/>
  <c r="AQ90" i="9"/>
  <c r="AS90" i="9"/>
  <c r="AU90" i="9"/>
  <c r="AW90" i="9"/>
  <c r="AY90" i="9"/>
  <c r="BA90" i="9"/>
  <c r="BC90" i="9"/>
  <c r="P91" i="9"/>
  <c r="Q91" i="9" s="1"/>
  <c r="R91" i="9"/>
  <c r="S91" i="9" s="1"/>
  <c r="T91" i="9"/>
  <c r="U91" i="9" s="1"/>
  <c r="V91" i="9"/>
  <c r="W91" i="9" s="1"/>
  <c r="AG91" i="9"/>
  <c r="AI91" i="9"/>
  <c r="AK91" i="9"/>
  <c r="AM91" i="9"/>
  <c r="AO91" i="9"/>
  <c r="AQ91" i="9"/>
  <c r="AS91" i="9"/>
  <c r="AU91" i="9"/>
  <c r="AW91" i="9"/>
  <c r="AY91" i="9"/>
  <c r="BA91" i="9"/>
  <c r="BC91" i="9"/>
  <c r="P93" i="9"/>
  <c r="Q93" i="9" s="1"/>
  <c r="R93" i="9"/>
  <c r="S93" i="9" s="1"/>
  <c r="T93" i="9"/>
  <c r="U93" i="9" s="1"/>
  <c r="V93" i="9"/>
  <c r="W93" i="9" s="1"/>
  <c r="AG93" i="9"/>
  <c r="AI93" i="9"/>
  <c r="AK93" i="9"/>
  <c r="AM93" i="9"/>
  <c r="AO93" i="9"/>
  <c r="AQ93" i="9"/>
  <c r="AS93" i="9"/>
  <c r="AU93" i="9"/>
  <c r="AW93" i="9"/>
  <c r="AY93" i="9"/>
  <c r="BA93" i="9"/>
  <c r="BC93" i="9"/>
  <c r="P95" i="9"/>
  <c r="Q95" i="9" s="1"/>
  <c r="R95" i="9"/>
  <c r="S95" i="9" s="1"/>
  <c r="T95" i="9"/>
  <c r="U95" i="9" s="1"/>
  <c r="V95" i="9"/>
  <c r="W95" i="9" s="1"/>
  <c r="AG95" i="9"/>
  <c r="AI95" i="9"/>
  <c r="AK95" i="9"/>
  <c r="AM95" i="9"/>
  <c r="AO95" i="9"/>
  <c r="AQ95" i="9"/>
  <c r="AS95" i="9"/>
  <c r="AU95" i="9"/>
  <c r="AW95" i="9"/>
  <c r="AY95" i="9"/>
  <c r="BA95" i="9"/>
  <c r="BC95" i="9"/>
  <c r="P96" i="9"/>
  <c r="Q96" i="9" s="1"/>
  <c r="R96" i="9"/>
  <c r="S96" i="9" s="1"/>
  <c r="T96" i="9"/>
  <c r="U96" i="9" s="1"/>
  <c r="V96" i="9"/>
  <c r="W96" i="9" s="1"/>
  <c r="AG96" i="9"/>
  <c r="AI96" i="9"/>
  <c r="AK96" i="9"/>
  <c r="AM96" i="9"/>
  <c r="AO96" i="9"/>
  <c r="AQ96" i="9"/>
  <c r="AS96" i="9"/>
  <c r="AU96" i="9"/>
  <c r="AW96" i="9"/>
  <c r="AY96" i="9"/>
  <c r="BA96" i="9"/>
  <c r="BC96" i="9"/>
  <c r="P97" i="9"/>
  <c r="Q97" i="9" s="1"/>
  <c r="R97" i="9"/>
  <c r="S97" i="9" s="1"/>
  <c r="T97" i="9"/>
  <c r="U97" i="9" s="1"/>
  <c r="V97" i="9"/>
  <c r="W97" i="9" s="1"/>
  <c r="AG97" i="9"/>
  <c r="AI97" i="9"/>
  <c r="AK97" i="9"/>
  <c r="AM97" i="9"/>
  <c r="AO97" i="9"/>
  <c r="AQ97" i="9"/>
  <c r="AS97" i="9"/>
  <c r="AU97" i="9"/>
  <c r="AW97" i="9"/>
  <c r="AY97" i="9"/>
  <c r="BA97" i="9"/>
  <c r="BC97" i="9"/>
  <c r="P98" i="9"/>
  <c r="Q98" i="9" s="1"/>
  <c r="R98" i="9"/>
  <c r="S98" i="9" s="1"/>
  <c r="T98" i="9"/>
  <c r="U98" i="9" s="1"/>
  <c r="V98" i="9"/>
  <c r="W98" i="9" s="1"/>
  <c r="AG98" i="9"/>
  <c r="AI98" i="9"/>
  <c r="AK98" i="9"/>
  <c r="AM98" i="9"/>
  <c r="AO98" i="9"/>
  <c r="AQ98" i="9"/>
  <c r="AS98" i="9"/>
  <c r="AU98" i="9"/>
  <c r="AW98" i="9"/>
  <c r="AY98" i="9"/>
  <c r="BA98" i="9"/>
  <c r="BC98" i="9"/>
  <c r="P99" i="9"/>
  <c r="Q99" i="9" s="1"/>
  <c r="R99" i="9"/>
  <c r="S99" i="9" s="1"/>
  <c r="T99" i="9"/>
  <c r="U99" i="9" s="1"/>
  <c r="V99" i="9"/>
  <c r="W99" i="9" s="1"/>
  <c r="AG99" i="9"/>
  <c r="AI99" i="9"/>
  <c r="AK99" i="9"/>
  <c r="AM99" i="9"/>
  <c r="AO99" i="9"/>
  <c r="AQ99" i="9"/>
  <c r="AS99" i="9"/>
  <c r="AU99" i="9"/>
  <c r="AW99" i="9"/>
  <c r="AY99" i="9"/>
  <c r="BA99" i="9"/>
  <c r="BC99" i="9"/>
  <c r="P100" i="9"/>
  <c r="Q100" i="9" s="1"/>
  <c r="R100" i="9"/>
  <c r="S100" i="9" s="1"/>
  <c r="T100" i="9"/>
  <c r="U100" i="9" s="1"/>
  <c r="V100" i="9"/>
  <c r="W100" i="9" s="1"/>
  <c r="AG100" i="9"/>
  <c r="AI100" i="9"/>
  <c r="AK100" i="9"/>
  <c r="AM100" i="9"/>
  <c r="AO100" i="9"/>
  <c r="AQ100" i="9"/>
  <c r="AS100" i="9"/>
  <c r="AU100" i="9"/>
  <c r="AW100" i="9"/>
  <c r="AY100" i="9"/>
  <c r="BA100" i="9"/>
  <c r="BC100" i="9"/>
  <c r="P101" i="9"/>
  <c r="Q101" i="9" s="1"/>
  <c r="R101" i="9"/>
  <c r="S101" i="9" s="1"/>
  <c r="T101" i="9"/>
  <c r="U101" i="9" s="1"/>
  <c r="V101" i="9"/>
  <c r="W101" i="9" s="1"/>
  <c r="AG101" i="9"/>
  <c r="AI101" i="9"/>
  <c r="AK101" i="9"/>
  <c r="AM101" i="9"/>
  <c r="AO101" i="9"/>
  <c r="AQ101" i="9"/>
  <c r="AS101" i="9"/>
  <c r="AU101" i="9"/>
  <c r="AW101" i="9"/>
  <c r="AY101" i="9"/>
  <c r="BA101" i="9"/>
  <c r="BC101" i="9"/>
  <c r="P102" i="9"/>
  <c r="Q102" i="9" s="1"/>
  <c r="R102" i="9"/>
  <c r="S102" i="9" s="1"/>
  <c r="T102" i="9"/>
  <c r="U102" i="9" s="1"/>
  <c r="V102" i="9"/>
  <c r="W102" i="9" s="1"/>
  <c r="AG102" i="9"/>
  <c r="AI102" i="9"/>
  <c r="AK102" i="9"/>
  <c r="AM102" i="9"/>
  <c r="AO102" i="9"/>
  <c r="AQ102" i="9"/>
  <c r="AS102" i="9"/>
  <c r="AU102" i="9"/>
  <c r="AW102" i="9"/>
  <c r="AY102" i="9"/>
  <c r="BA102" i="9"/>
  <c r="BC102" i="9"/>
  <c r="P103" i="9"/>
  <c r="Q103" i="9" s="1"/>
  <c r="R103" i="9"/>
  <c r="S103" i="9" s="1"/>
  <c r="T103" i="9"/>
  <c r="U103" i="9" s="1"/>
  <c r="V103" i="9"/>
  <c r="W103" i="9" s="1"/>
  <c r="AG103" i="9"/>
  <c r="AI103" i="9"/>
  <c r="AK103" i="9"/>
  <c r="AM103" i="9"/>
  <c r="AO103" i="9"/>
  <c r="AQ103" i="9"/>
  <c r="AS103" i="9"/>
  <c r="AU103" i="9"/>
  <c r="AW103" i="9"/>
  <c r="AY103" i="9"/>
  <c r="BA103" i="9"/>
  <c r="BC103" i="9"/>
  <c r="P104" i="9"/>
  <c r="Q104" i="9" s="1"/>
  <c r="R104" i="9"/>
  <c r="S104" i="9" s="1"/>
  <c r="T104" i="9"/>
  <c r="U104" i="9" s="1"/>
  <c r="V104" i="9"/>
  <c r="W104" i="9" s="1"/>
  <c r="AG104" i="9"/>
  <c r="AI104" i="9"/>
  <c r="AK104" i="9"/>
  <c r="AM104" i="9"/>
  <c r="AO104" i="9"/>
  <c r="AQ104" i="9"/>
  <c r="AS104" i="9"/>
  <c r="AU104" i="9"/>
  <c r="AW104" i="9"/>
  <c r="AY104" i="9"/>
  <c r="BA104" i="9"/>
  <c r="BC104" i="9"/>
  <c r="P105" i="9"/>
  <c r="Q105" i="9" s="1"/>
  <c r="R105" i="9"/>
  <c r="S105" i="9" s="1"/>
  <c r="T105" i="9"/>
  <c r="U105" i="9" s="1"/>
  <c r="V105" i="9"/>
  <c r="W105" i="9" s="1"/>
  <c r="AG105" i="9"/>
  <c r="AI105" i="9"/>
  <c r="AK105" i="9"/>
  <c r="AM105" i="9"/>
  <c r="AO105" i="9"/>
  <c r="AQ105" i="9"/>
  <c r="AS105" i="9"/>
  <c r="AU105" i="9"/>
  <c r="AW105" i="9"/>
  <c r="AY105" i="9"/>
  <c r="BA105" i="9"/>
  <c r="BC105" i="9"/>
  <c r="P106" i="9"/>
  <c r="Q106" i="9" s="1"/>
  <c r="R106" i="9"/>
  <c r="S106" i="9" s="1"/>
  <c r="T106" i="9"/>
  <c r="U106" i="9" s="1"/>
  <c r="V106" i="9"/>
  <c r="W106" i="9" s="1"/>
  <c r="AG106" i="9"/>
  <c r="AI106" i="9"/>
  <c r="AK106" i="9"/>
  <c r="AM106" i="9"/>
  <c r="AO106" i="9"/>
  <c r="AQ106" i="9"/>
  <c r="AS106" i="9"/>
  <c r="AU106" i="9"/>
  <c r="AW106" i="9"/>
  <c r="AY106" i="9"/>
  <c r="BA106" i="9"/>
  <c r="BC106" i="9"/>
  <c r="P107" i="9"/>
  <c r="Q107" i="9" s="1"/>
  <c r="R107" i="9"/>
  <c r="S107" i="9" s="1"/>
  <c r="T107" i="9"/>
  <c r="U107" i="9" s="1"/>
  <c r="V107" i="9"/>
  <c r="W107" i="9" s="1"/>
  <c r="AG107" i="9"/>
  <c r="AI107" i="9"/>
  <c r="AK107" i="9"/>
  <c r="AM107" i="9"/>
  <c r="AO107" i="9"/>
  <c r="AQ107" i="9"/>
  <c r="AS107" i="9"/>
  <c r="AU107" i="9"/>
  <c r="AW107" i="9"/>
  <c r="AY107" i="9"/>
  <c r="BA107" i="9"/>
  <c r="BC107" i="9"/>
  <c r="P108" i="9"/>
  <c r="Q108" i="9" s="1"/>
  <c r="R108" i="9"/>
  <c r="S108" i="9" s="1"/>
  <c r="T108" i="9"/>
  <c r="U108" i="9" s="1"/>
  <c r="V108" i="9"/>
  <c r="W108" i="9" s="1"/>
  <c r="AG108" i="9"/>
  <c r="AI108" i="9"/>
  <c r="AK108" i="9"/>
  <c r="AM108" i="9"/>
  <c r="AO108" i="9"/>
  <c r="AQ108" i="9"/>
  <c r="AS108" i="9"/>
  <c r="AU108" i="9"/>
  <c r="AW108" i="9"/>
  <c r="AY108" i="9"/>
  <c r="BA108" i="9"/>
  <c r="BC108" i="9"/>
  <c r="P109" i="9"/>
  <c r="Q109" i="9" s="1"/>
  <c r="R109" i="9"/>
  <c r="S109" i="9" s="1"/>
  <c r="T109" i="9"/>
  <c r="U109" i="9" s="1"/>
  <c r="V109" i="9"/>
  <c r="W109" i="9" s="1"/>
  <c r="AG109" i="9"/>
  <c r="AI109" i="9"/>
  <c r="AK109" i="9"/>
  <c r="AM109" i="9"/>
  <c r="AO109" i="9"/>
  <c r="AQ109" i="9"/>
  <c r="AS109" i="9"/>
  <c r="AU109" i="9"/>
  <c r="AW109" i="9"/>
  <c r="AY109" i="9"/>
  <c r="BA109" i="9"/>
  <c r="BC109" i="9"/>
  <c r="P110" i="9"/>
  <c r="Q110" i="9" s="1"/>
  <c r="R110" i="9"/>
  <c r="S110" i="9" s="1"/>
  <c r="T110" i="9"/>
  <c r="U110" i="9" s="1"/>
  <c r="V110" i="9"/>
  <c r="W110" i="9" s="1"/>
  <c r="AG110" i="9"/>
  <c r="AI110" i="9"/>
  <c r="AK110" i="9"/>
  <c r="AM110" i="9"/>
  <c r="AO110" i="9"/>
  <c r="AQ110" i="9"/>
  <c r="AS110" i="9"/>
  <c r="AU110" i="9"/>
  <c r="AW110" i="9"/>
  <c r="AY110" i="9"/>
  <c r="BA110" i="9"/>
  <c r="BC110" i="9"/>
  <c r="P111" i="9"/>
  <c r="Q111" i="9" s="1"/>
  <c r="R111" i="9"/>
  <c r="S111" i="9" s="1"/>
  <c r="T111" i="9"/>
  <c r="U111" i="9" s="1"/>
  <c r="V111" i="9"/>
  <c r="W111" i="9" s="1"/>
  <c r="AG111" i="9"/>
  <c r="AI111" i="9"/>
  <c r="AK111" i="9"/>
  <c r="AM111" i="9"/>
  <c r="AO111" i="9"/>
  <c r="AQ111" i="9"/>
  <c r="AS111" i="9"/>
  <c r="AU111" i="9"/>
  <c r="AW111" i="9"/>
  <c r="AY111" i="9"/>
  <c r="BA111" i="9"/>
  <c r="BC111" i="9"/>
  <c r="P112" i="9"/>
  <c r="Q112" i="9" s="1"/>
  <c r="R112" i="9"/>
  <c r="S112" i="9" s="1"/>
  <c r="T112" i="9"/>
  <c r="U112" i="9" s="1"/>
  <c r="V112" i="9"/>
  <c r="W112" i="9" s="1"/>
  <c r="AG112" i="9"/>
  <c r="AI112" i="9"/>
  <c r="AK112" i="9"/>
  <c r="AM112" i="9"/>
  <c r="AO112" i="9"/>
  <c r="AQ112" i="9"/>
  <c r="AS112" i="9"/>
  <c r="AU112" i="9"/>
  <c r="AW112" i="9"/>
  <c r="AY112" i="9"/>
  <c r="BA112" i="9"/>
  <c r="BC112" i="9"/>
  <c r="P113" i="9"/>
  <c r="Q113" i="9" s="1"/>
  <c r="R113" i="9"/>
  <c r="S113" i="9" s="1"/>
  <c r="T113" i="9"/>
  <c r="U113" i="9" s="1"/>
  <c r="V113" i="9"/>
  <c r="W113" i="9" s="1"/>
  <c r="AG113" i="9"/>
  <c r="AI113" i="9"/>
  <c r="AK113" i="9"/>
  <c r="AM113" i="9"/>
  <c r="AO113" i="9"/>
  <c r="AQ113" i="9"/>
  <c r="AS113" i="9"/>
  <c r="AU113" i="9"/>
  <c r="AW113" i="9"/>
  <c r="AY113" i="9"/>
  <c r="BA113" i="9"/>
  <c r="BC113" i="9"/>
  <c r="P114" i="9"/>
  <c r="Q114" i="9" s="1"/>
  <c r="R114" i="9"/>
  <c r="S114" i="9" s="1"/>
  <c r="T114" i="9"/>
  <c r="U114" i="9" s="1"/>
  <c r="V114" i="9"/>
  <c r="W114" i="9" s="1"/>
  <c r="AG114" i="9"/>
  <c r="AI114" i="9"/>
  <c r="AK114" i="9"/>
  <c r="AM114" i="9"/>
  <c r="AO114" i="9"/>
  <c r="AQ114" i="9"/>
  <c r="AS114" i="9"/>
  <c r="AU114" i="9"/>
  <c r="AW114" i="9"/>
  <c r="AY114" i="9"/>
  <c r="BA114" i="9"/>
  <c r="BC114" i="9"/>
  <c r="P115" i="9"/>
  <c r="Q115" i="9" s="1"/>
  <c r="R115" i="9"/>
  <c r="S115" i="9" s="1"/>
  <c r="T115" i="9"/>
  <c r="U115" i="9" s="1"/>
  <c r="V115" i="9"/>
  <c r="W115" i="9" s="1"/>
  <c r="AG115" i="9"/>
  <c r="AI115" i="9"/>
  <c r="AK115" i="9"/>
  <c r="AM115" i="9"/>
  <c r="AO115" i="9"/>
  <c r="AQ115" i="9"/>
  <c r="AS115" i="9"/>
  <c r="AU115" i="9"/>
  <c r="AW115" i="9"/>
  <c r="AY115" i="9"/>
  <c r="BA115" i="9"/>
  <c r="BC115" i="9"/>
  <c r="P116" i="9"/>
  <c r="Q116" i="9" s="1"/>
  <c r="R116" i="9"/>
  <c r="S116" i="9" s="1"/>
  <c r="T116" i="9"/>
  <c r="U116" i="9" s="1"/>
  <c r="V116" i="9"/>
  <c r="W116" i="9" s="1"/>
  <c r="AG116" i="9"/>
  <c r="AI116" i="9"/>
  <c r="AK116" i="9"/>
  <c r="AM116" i="9"/>
  <c r="AO116" i="9"/>
  <c r="AQ116" i="9"/>
  <c r="AS116" i="9"/>
  <c r="AU116" i="9"/>
  <c r="AW116" i="9"/>
  <c r="AY116" i="9"/>
  <c r="BA116" i="9"/>
  <c r="BC116" i="9"/>
  <c r="P117" i="9"/>
  <c r="Q117" i="9" s="1"/>
  <c r="R117" i="9"/>
  <c r="S117" i="9" s="1"/>
  <c r="T117" i="9"/>
  <c r="U117" i="9" s="1"/>
  <c r="V117" i="9"/>
  <c r="W117" i="9" s="1"/>
  <c r="AG117" i="9"/>
  <c r="AI117" i="9"/>
  <c r="AK117" i="9"/>
  <c r="AM117" i="9"/>
  <c r="AO117" i="9"/>
  <c r="AQ117" i="9"/>
  <c r="AS117" i="9"/>
  <c r="AU117" i="9"/>
  <c r="AW117" i="9"/>
  <c r="AY117" i="9"/>
  <c r="BA117" i="9"/>
  <c r="BC117" i="9"/>
  <c r="P118" i="9"/>
  <c r="Q118" i="9" s="1"/>
  <c r="R118" i="9"/>
  <c r="S118" i="9" s="1"/>
  <c r="T118" i="9"/>
  <c r="U118" i="9" s="1"/>
  <c r="V118" i="9"/>
  <c r="W118" i="9" s="1"/>
  <c r="AG118" i="9"/>
  <c r="AI118" i="9"/>
  <c r="AK118" i="9"/>
  <c r="AM118" i="9"/>
  <c r="AO118" i="9"/>
  <c r="AQ118" i="9"/>
  <c r="AS118" i="9"/>
  <c r="AU118" i="9"/>
  <c r="AW118" i="9"/>
  <c r="AY118" i="9"/>
  <c r="BA118" i="9"/>
  <c r="BC118" i="9"/>
  <c r="P119" i="9"/>
  <c r="Q119" i="9" s="1"/>
  <c r="R119" i="9"/>
  <c r="S119" i="9" s="1"/>
  <c r="T119" i="9"/>
  <c r="U119" i="9" s="1"/>
  <c r="V119" i="9"/>
  <c r="W119" i="9" s="1"/>
  <c r="AG119" i="9"/>
  <c r="AI119" i="9"/>
  <c r="AK119" i="9"/>
  <c r="AM119" i="9"/>
  <c r="AO119" i="9"/>
  <c r="AQ119" i="9"/>
  <c r="AS119" i="9"/>
  <c r="AU119" i="9"/>
  <c r="AW119" i="9"/>
  <c r="AY119" i="9"/>
  <c r="BA119" i="9"/>
  <c r="BC119" i="9"/>
  <c r="P120" i="9"/>
  <c r="Q120" i="9" s="1"/>
  <c r="R120" i="9"/>
  <c r="S120" i="9" s="1"/>
  <c r="T120" i="9"/>
  <c r="U120" i="9" s="1"/>
  <c r="V120" i="9"/>
  <c r="W120" i="9" s="1"/>
  <c r="AG120" i="9"/>
  <c r="AI120" i="9"/>
  <c r="AK120" i="9"/>
  <c r="AM120" i="9"/>
  <c r="AO120" i="9"/>
  <c r="AQ120" i="9"/>
  <c r="AS120" i="9"/>
  <c r="AU120" i="9"/>
  <c r="AW120" i="9"/>
  <c r="AY120" i="9"/>
  <c r="BA120" i="9"/>
  <c r="BC120" i="9"/>
  <c r="P121" i="9"/>
  <c r="Q121" i="9" s="1"/>
  <c r="R121" i="9"/>
  <c r="S121" i="9" s="1"/>
  <c r="T121" i="9"/>
  <c r="U121" i="9" s="1"/>
  <c r="V121" i="9"/>
  <c r="W121" i="9" s="1"/>
  <c r="AG121" i="9"/>
  <c r="AI121" i="9"/>
  <c r="AK121" i="9"/>
  <c r="AM121" i="9"/>
  <c r="AO121" i="9"/>
  <c r="AQ121" i="9"/>
  <c r="AS121" i="9"/>
  <c r="AU121" i="9"/>
  <c r="AW121" i="9"/>
  <c r="AY121" i="9"/>
  <c r="BA121" i="9"/>
  <c r="BC121" i="9"/>
  <c r="P123" i="9"/>
  <c r="Q123" i="9" s="1"/>
  <c r="R123" i="9"/>
  <c r="S123" i="9" s="1"/>
  <c r="T123" i="9"/>
  <c r="U123" i="9" s="1"/>
  <c r="V123" i="9"/>
  <c r="W123" i="9" s="1"/>
  <c r="AG123" i="9"/>
  <c r="AI123" i="9"/>
  <c r="AK123" i="9"/>
  <c r="AM123" i="9"/>
  <c r="AO123" i="9"/>
  <c r="AQ123" i="9"/>
  <c r="AS123" i="9"/>
  <c r="AU123" i="9"/>
  <c r="AW123" i="9"/>
  <c r="AY123" i="9"/>
  <c r="BA123" i="9"/>
  <c r="BC123" i="9"/>
  <c r="P124" i="9"/>
  <c r="Q124" i="9" s="1"/>
  <c r="R124" i="9"/>
  <c r="S124" i="9" s="1"/>
  <c r="T124" i="9"/>
  <c r="U124" i="9" s="1"/>
  <c r="V124" i="9"/>
  <c r="W124" i="9" s="1"/>
  <c r="AG124" i="9"/>
  <c r="AI124" i="9"/>
  <c r="AK124" i="9"/>
  <c r="AM124" i="9"/>
  <c r="AO124" i="9"/>
  <c r="AQ124" i="9"/>
  <c r="AS124" i="9"/>
  <c r="AU124" i="9"/>
  <c r="AW124" i="9"/>
  <c r="AY124" i="9"/>
  <c r="BA124" i="9"/>
  <c r="BC124" i="9"/>
  <c r="P125" i="9"/>
  <c r="Q125" i="9" s="1"/>
  <c r="R125" i="9"/>
  <c r="S125" i="9" s="1"/>
  <c r="T125" i="9"/>
  <c r="U125" i="9" s="1"/>
  <c r="V125" i="9"/>
  <c r="W125" i="9"/>
  <c r="AG125" i="9"/>
  <c r="AI125" i="9"/>
  <c r="AK125" i="9"/>
  <c r="AM125" i="9"/>
  <c r="AO125" i="9"/>
  <c r="AQ125" i="9"/>
  <c r="AS125" i="9"/>
  <c r="AU125" i="9"/>
  <c r="AW125" i="9"/>
  <c r="AY125" i="9"/>
  <c r="BA125" i="9"/>
  <c r="BC125" i="9"/>
  <c r="P127" i="9"/>
  <c r="Q127" i="9" s="1"/>
  <c r="R127" i="9"/>
  <c r="S127" i="9" s="1"/>
  <c r="T127" i="9"/>
  <c r="U127" i="9" s="1"/>
  <c r="V127" i="9"/>
  <c r="W127" i="9" s="1"/>
  <c r="AG127" i="9"/>
  <c r="AI127" i="9"/>
  <c r="AK127" i="9"/>
  <c r="AM127" i="9"/>
  <c r="AO127" i="9"/>
  <c r="AQ127" i="9"/>
  <c r="AS127" i="9"/>
  <c r="AU127" i="9"/>
  <c r="AW127" i="9"/>
  <c r="AY127" i="9"/>
  <c r="BA127" i="9"/>
  <c r="BC127" i="9"/>
  <c r="P128" i="9"/>
  <c r="Q128" i="9" s="1"/>
  <c r="R128" i="9"/>
  <c r="S128" i="9" s="1"/>
  <c r="T128" i="9"/>
  <c r="U128" i="9" s="1"/>
  <c r="V128" i="9"/>
  <c r="W128" i="9" s="1"/>
  <c r="AG128" i="9"/>
  <c r="AI128" i="9"/>
  <c r="AK128" i="9"/>
  <c r="AM128" i="9"/>
  <c r="AO128" i="9"/>
  <c r="AQ128" i="9"/>
  <c r="AS128" i="9"/>
  <c r="AU128" i="9"/>
  <c r="AW128" i="9"/>
  <c r="AY128" i="9"/>
  <c r="BA128" i="9"/>
  <c r="BC128" i="9"/>
  <c r="P129" i="9"/>
  <c r="Q129" i="9" s="1"/>
  <c r="R129" i="9"/>
  <c r="S129" i="9" s="1"/>
  <c r="T129" i="9"/>
  <c r="U129" i="9" s="1"/>
  <c r="V129" i="9"/>
  <c r="W129" i="9" s="1"/>
  <c r="AG129" i="9"/>
  <c r="AI129" i="9"/>
  <c r="AK129" i="9"/>
  <c r="AM129" i="9"/>
  <c r="AO129" i="9"/>
  <c r="AQ129" i="9"/>
  <c r="AS129" i="9"/>
  <c r="AU129" i="9"/>
  <c r="AW129" i="9"/>
  <c r="AY129" i="9"/>
  <c r="BA129" i="9"/>
  <c r="BC129" i="9"/>
  <c r="P130" i="9"/>
  <c r="Q130" i="9" s="1"/>
  <c r="R130" i="9"/>
  <c r="S130" i="9" s="1"/>
  <c r="T130" i="9"/>
  <c r="U130" i="9" s="1"/>
  <c r="V130" i="9"/>
  <c r="W130" i="9" s="1"/>
  <c r="AG130" i="9"/>
  <c r="AI130" i="9"/>
  <c r="AK130" i="9"/>
  <c r="AM130" i="9"/>
  <c r="AO130" i="9"/>
  <c r="AQ130" i="9"/>
  <c r="AS130" i="9"/>
  <c r="AU130" i="9"/>
  <c r="AW130" i="9"/>
  <c r="AY130" i="9"/>
  <c r="BA130" i="9"/>
  <c r="BC130" i="9"/>
  <c r="P131" i="9"/>
  <c r="Q131" i="9" s="1"/>
  <c r="R131" i="9"/>
  <c r="S131" i="9" s="1"/>
  <c r="T131" i="9"/>
  <c r="U131" i="9" s="1"/>
  <c r="V131" i="9"/>
  <c r="W131" i="9" s="1"/>
  <c r="AG131" i="9"/>
  <c r="AI131" i="9"/>
  <c r="AK131" i="9"/>
  <c r="AM131" i="9"/>
  <c r="AO131" i="9"/>
  <c r="AQ131" i="9"/>
  <c r="AS131" i="9"/>
  <c r="AU131" i="9"/>
  <c r="AW131" i="9"/>
  <c r="AY131" i="9"/>
  <c r="BA131" i="9"/>
  <c r="BC131" i="9"/>
  <c r="P132" i="9"/>
  <c r="Q132" i="9" s="1"/>
  <c r="R132" i="9"/>
  <c r="S132" i="9" s="1"/>
  <c r="T132" i="9"/>
  <c r="U132" i="9" s="1"/>
  <c r="V132" i="9"/>
  <c r="W132" i="9" s="1"/>
  <c r="AG132" i="9"/>
  <c r="AI132" i="9"/>
  <c r="AK132" i="9"/>
  <c r="AM132" i="9"/>
  <c r="AO132" i="9"/>
  <c r="AQ132" i="9"/>
  <c r="AS132" i="9"/>
  <c r="AU132" i="9"/>
  <c r="AW132" i="9"/>
  <c r="AY132" i="9"/>
  <c r="BA132" i="9"/>
  <c r="BC132" i="9"/>
  <c r="P134" i="9"/>
  <c r="Q134" i="9" s="1"/>
  <c r="R134" i="9"/>
  <c r="S134" i="9" s="1"/>
  <c r="T134" i="9"/>
  <c r="U134" i="9" s="1"/>
  <c r="V134" i="9"/>
  <c r="W134" i="9" s="1"/>
  <c r="AG134" i="9"/>
  <c r="AI134" i="9"/>
  <c r="AK134" i="9"/>
  <c r="AM134" i="9"/>
  <c r="AO134" i="9"/>
  <c r="AQ134" i="9"/>
  <c r="AS134" i="9"/>
  <c r="AU134" i="9"/>
  <c r="AW134" i="9"/>
  <c r="AY134" i="9"/>
  <c r="BA134" i="9"/>
  <c r="BC134" i="9"/>
  <c r="P135" i="9"/>
  <c r="Q135" i="9" s="1"/>
  <c r="R135" i="9"/>
  <c r="S135" i="9" s="1"/>
  <c r="T135" i="9"/>
  <c r="U135" i="9" s="1"/>
  <c r="V135" i="9"/>
  <c r="W135" i="9" s="1"/>
  <c r="AG135" i="9"/>
  <c r="AI135" i="9"/>
  <c r="AK135" i="9"/>
  <c r="AM135" i="9"/>
  <c r="AO135" i="9"/>
  <c r="AQ135" i="9"/>
  <c r="AS135" i="9"/>
  <c r="AU135" i="9"/>
  <c r="AW135" i="9"/>
  <c r="AY135" i="9"/>
  <c r="BA135" i="9"/>
  <c r="BC135" i="9"/>
  <c r="P136" i="9"/>
  <c r="Q136" i="9" s="1"/>
  <c r="R136" i="9"/>
  <c r="S136" i="9" s="1"/>
  <c r="T136" i="9"/>
  <c r="U136" i="9" s="1"/>
  <c r="V136" i="9"/>
  <c r="W136" i="9" s="1"/>
  <c r="AG136" i="9"/>
  <c r="AI136" i="9"/>
  <c r="AK136" i="9"/>
  <c r="AM136" i="9"/>
  <c r="AO136" i="9"/>
  <c r="AQ136" i="9"/>
  <c r="AS136" i="9"/>
  <c r="AU136" i="9"/>
  <c r="AW136" i="9"/>
  <c r="AY136" i="9"/>
  <c r="BA136" i="9"/>
  <c r="BC136" i="9"/>
  <c r="P137" i="9"/>
  <c r="Q137" i="9" s="1"/>
  <c r="R137" i="9"/>
  <c r="S137" i="9" s="1"/>
  <c r="T137" i="9"/>
  <c r="U137" i="9" s="1"/>
  <c r="V137" i="9"/>
  <c r="W137" i="9" s="1"/>
  <c r="AG137" i="9"/>
  <c r="AI137" i="9"/>
  <c r="AK137" i="9"/>
  <c r="AM137" i="9"/>
  <c r="AO137" i="9"/>
  <c r="AQ137" i="9"/>
  <c r="AS137" i="9"/>
  <c r="AU137" i="9"/>
  <c r="AW137" i="9"/>
  <c r="AY137" i="9"/>
  <c r="BA137" i="9"/>
  <c r="BC137" i="9"/>
  <c r="P139" i="9"/>
  <c r="Q139" i="9" s="1"/>
  <c r="R139" i="9"/>
  <c r="S139" i="9" s="1"/>
  <c r="T139" i="9"/>
  <c r="U139" i="9" s="1"/>
  <c r="V139" i="9"/>
  <c r="W139" i="9" s="1"/>
  <c r="AG139" i="9"/>
  <c r="AI139" i="9"/>
  <c r="AK139" i="9"/>
  <c r="AM139" i="9"/>
  <c r="AO139" i="9"/>
  <c r="AQ139" i="9"/>
  <c r="AS139" i="9"/>
  <c r="AU139" i="9"/>
  <c r="AW139" i="9"/>
  <c r="AY139" i="9"/>
  <c r="BA139" i="9"/>
  <c r="BC139" i="9"/>
  <c r="P142" i="9"/>
  <c r="Q142" i="9" s="1"/>
  <c r="R142" i="9"/>
  <c r="S142" i="9" s="1"/>
  <c r="T142" i="9"/>
  <c r="U142" i="9" s="1"/>
  <c r="V142" i="9"/>
  <c r="W142" i="9" s="1"/>
  <c r="AG142" i="9"/>
  <c r="AI142" i="9"/>
  <c r="AK142" i="9"/>
  <c r="AM142" i="9"/>
  <c r="AO142" i="9"/>
  <c r="AQ142" i="9"/>
  <c r="AS142" i="9"/>
  <c r="AU142" i="9"/>
  <c r="AW142" i="9"/>
  <c r="AY142" i="9"/>
  <c r="BA142" i="9"/>
  <c r="BC142" i="9"/>
  <c r="P143" i="9"/>
  <c r="Q143" i="9" s="1"/>
  <c r="R143" i="9"/>
  <c r="S143" i="9" s="1"/>
  <c r="T143" i="9"/>
  <c r="U143" i="9" s="1"/>
  <c r="V143" i="9"/>
  <c r="W143" i="9" s="1"/>
  <c r="AG143" i="9"/>
  <c r="AI143" i="9"/>
  <c r="AK143" i="9"/>
  <c r="AM143" i="9"/>
  <c r="AO143" i="9"/>
  <c r="AQ143" i="9"/>
  <c r="AS143" i="9"/>
  <c r="AU143" i="9"/>
  <c r="AW143" i="9"/>
  <c r="AY143" i="9"/>
  <c r="BA143" i="9"/>
  <c r="BC143" i="9"/>
  <c r="P144" i="9"/>
  <c r="Q144" i="9" s="1"/>
  <c r="R144" i="9"/>
  <c r="S144" i="9" s="1"/>
  <c r="T144" i="9"/>
  <c r="U144" i="9" s="1"/>
  <c r="V144" i="9"/>
  <c r="W144" i="9" s="1"/>
  <c r="AG144" i="9"/>
  <c r="AI144" i="9"/>
  <c r="AK144" i="9"/>
  <c r="AM144" i="9"/>
  <c r="AO144" i="9"/>
  <c r="AQ144" i="9"/>
  <c r="AS144" i="9"/>
  <c r="AU144" i="9"/>
  <c r="AW144" i="9"/>
  <c r="AY144" i="9"/>
  <c r="BA144" i="9"/>
  <c r="BC144" i="9"/>
  <c r="P145" i="9"/>
  <c r="Q145" i="9" s="1"/>
  <c r="R145" i="9"/>
  <c r="S145" i="9" s="1"/>
  <c r="T145" i="9"/>
  <c r="U145" i="9" s="1"/>
  <c r="V145" i="9"/>
  <c r="W145" i="9" s="1"/>
  <c r="AG145" i="9"/>
  <c r="AI145" i="9"/>
  <c r="AK145" i="9"/>
  <c r="AM145" i="9"/>
  <c r="AO145" i="9"/>
  <c r="AQ145" i="9"/>
  <c r="AS145" i="9"/>
  <c r="AU145" i="9"/>
  <c r="AW145" i="9"/>
  <c r="AY145" i="9"/>
  <c r="BA145" i="9"/>
  <c r="BC145" i="9"/>
  <c r="P146" i="9"/>
  <c r="Q146" i="9" s="1"/>
  <c r="R146" i="9"/>
  <c r="S146" i="9" s="1"/>
  <c r="T146" i="9"/>
  <c r="U146" i="9" s="1"/>
  <c r="V146" i="9"/>
  <c r="W146" i="9" s="1"/>
  <c r="AG146" i="9"/>
  <c r="AI146" i="9"/>
  <c r="AK146" i="9"/>
  <c r="AM146" i="9"/>
  <c r="AO146" i="9"/>
  <c r="AQ146" i="9"/>
  <c r="AS146" i="9"/>
  <c r="AU146" i="9"/>
  <c r="AW146" i="9"/>
  <c r="AY146" i="9"/>
  <c r="BA146" i="9"/>
  <c r="BC146" i="9"/>
  <c r="P147" i="9"/>
  <c r="Q147" i="9" s="1"/>
  <c r="R147" i="9"/>
  <c r="S147" i="9" s="1"/>
  <c r="T147" i="9"/>
  <c r="U147" i="9" s="1"/>
  <c r="V147" i="9"/>
  <c r="W147" i="9" s="1"/>
  <c r="AG147" i="9"/>
  <c r="AI147" i="9"/>
  <c r="AK147" i="9"/>
  <c r="AM147" i="9"/>
  <c r="AO147" i="9"/>
  <c r="AQ147" i="9"/>
  <c r="AS147" i="9"/>
  <c r="AU147" i="9"/>
  <c r="AW147" i="9"/>
  <c r="AY147" i="9"/>
  <c r="BA147" i="9"/>
  <c r="BC147" i="9"/>
  <c r="P148" i="9"/>
  <c r="Q148" i="9" s="1"/>
  <c r="R148" i="9"/>
  <c r="S148" i="9" s="1"/>
  <c r="T148" i="9"/>
  <c r="U148" i="9" s="1"/>
  <c r="V148" i="9"/>
  <c r="W148" i="9" s="1"/>
  <c r="AG148" i="9"/>
  <c r="AI148" i="9"/>
  <c r="AK148" i="9"/>
  <c r="AM148" i="9"/>
  <c r="AO148" i="9"/>
  <c r="AQ148" i="9"/>
  <c r="AS148" i="9"/>
  <c r="AU148" i="9"/>
  <c r="AW148" i="9"/>
  <c r="AY148" i="9"/>
  <c r="BA148" i="9"/>
  <c r="BC148" i="9"/>
  <c r="P149" i="9"/>
  <c r="Q149" i="9" s="1"/>
  <c r="R149" i="9"/>
  <c r="S149" i="9" s="1"/>
  <c r="T149" i="9"/>
  <c r="U149" i="9" s="1"/>
  <c r="V149" i="9"/>
  <c r="W149" i="9" s="1"/>
  <c r="AG149" i="9"/>
  <c r="AI149" i="9"/>
  <c r="AK149" i="9"/>
  <c r="AM149" i="9"/>
  <c r="AO149" i="9"/>
  <c r="AQ149" i="9"/>
  <c r="AS149" i="9"/>
  <c r="AU149" i="9"/>
  <c r="AW149" i="9"/>
  <c r="AY149" i="9"/>
  <c r="BA149" i="9"/>
  <c r="BC149" i="9"/>
  <c r="P150" i="9"/>
  <c r="Q150" i="9" s="1"/>
  <c r="R150" i="9"/>
  <c r="S150" i="9" s="1"/>
  <c r="T150" i="9"/>
  <c r="U150" i="9" s="1"/>
  <c r="V150" i="9"/>
  <c r="W150" i="9" s="1"/>
  <c r="AG150" i="9"/>
  <c r="AI150" i="9"/>
  <c r="AK150" i="9"/>
  <c r="AM150" i="9"/>
  <c r="AO150" i="9"/>
  <c r="AQ150" i="9"/>
  <c r="AS150" i="9"/>
  <c r="AU150" i="9"/>
  <c r="AW150" i="9"/>
  <c r="AY150" i="9"/>
  <c r="BA150" i="9"/>
  <c r="BC150" i="9"/>
  <c r="P151" i="9"/>
  <c r="Q151" i="9" s="1"/>
  <c r="R151" i="9"/>
  <c r="S151" i="9" s="1"/>
  <c r="T151" i="9"/>
  <c r="U151" i="9" s="1"/>
  <c r="V151" i="9"/>
  <c r="W151" i="9" s="1"/>
  <c r="AG151" i="9"/>
  <c r="AI151" i="9"/>
  <c r="AK151" i="9"/>
  <c r="AM151" i="9"/>
  <c r="AO151" i="9"/>
  <c r="AQ151" i="9"/>
  <c r="AS151" i="9"/>
  <c r="AU151" i="9"/>
  <c r="AW151" i="9"/>
  <c r="AY151" i="9"/>
  <c r="BA151" i="9"/>
  <c r="BC151" i="9"/>
  <c r="P152" i="9"/>
  <c r="Q152" i="9" s="1"/>
  <c r="R152" i="9"/>
  <c r="S152" i="9" s="1"/>
  <c r="T152" i="9"/>
  <c r="U152" i="9"/>
  <c r="V152" i="9"/>
  <c r="W152" i="9" s="1"/>
  <c r="AG152" i="9"/>
  <c r="AI152" i="9"/>
  <c r="AK152" i="9"/>
  <c r="AM152" i="9"/>
  <c r="AO152" i="9"/>
  <c r="AQ152" i="9"/>
  <c r="AS152" i="9"/>
  <c r="AU152" i="9"/>
  <c r="AW152" i="9"/>
  <c r="AY152" i="9"/>
  <c r="BA152" i="9"/>
  <c r="BC152" i="9"/>
  <c r="P153" i="9"/>
  <c r="Q153" i="9" s="1"/>
  <c r="R153" i="9"/>
  <c r="S153" i="9" s="1"/>
  <c r="T153" i="9"/>
  <c r="U153" i="9" s="1"/>
  <c r="V153" i="9"/>
  <c r="W153" i="9" s="1"/>
  <c r="AG153" i="9"/>
  <c r="AI153" i="9"/>
  <c r="AK153" i="9"/>
  <c r="AM153" i="9"/>
  <c r="AO153" i="9"/>
  <c r="AQ153" i="9"/>
  <c r="AS153" i="9"/>
  <c r="AU153" i="9"/>
  <c r="AW153" i="9"/>
  <c r="AY153" i="9"/>
  <c r="BA153" i="9"/>
  <c r="BC153" i="9"/>
  <c r="P154" i="9"/>
  <c r="Q154" i="9" s="1"/>
  <c r="R154" i="9"/>
  <c r="S154" i="9"/>
  <c r="T154" i="9"/>
  <c r="U154" i="9" s="1"/>
  <c r="V154" i="9"/>
  <c r="AG154" i="9"/>
  <c r="AI154" i="9"/>
  <c r="AK154" i="9"/>
  <c r="AM154" i="9"/>
  <c r="AO154" i="9"/>
  <c r="AQ154" i="9"/>
  <c r="AS154" i="9"/>
  <c r="AU154" i="9"/>
  <c r="AW154" i="9"/>
  <c r="AY154" i="9"/>
  <c r="BA154" i="9"/>
  <c r="BC154" i="9"/>
  <c r="P155" i="9"/>
  <c r="Q155" i="9" s="1"/>
  <c r="R155" i="9"/>
  <c r="S155" i="9" s="1"/>
  <c r="T155" i="9"/>
  <c r="U155" i="9" s="1"/>
  <c r="V155" i="9"/>
  <c r="W155" i="9" s="1"/>
  <c r="AG155" i="9"/>
  <c r="AI155" i="9"/>
  <c r="AK155" i="9"/>
  <c r="AM155" i="9"/>
  <c r="AO155" i="9"/>
  <c r="AQ155" i="9"/>
  <c r="AS155" i="9"/>
  <c r="AU155" i="9"/>
  <c r="AW155" i="9"/>
  <c r="AY155" i="9"/>
  <c r="BA155" i="9"/>
  <c r="BC155" i="9"/>
  <c r="P156" i="9"/>
  <c r="Q156" i="9" s="1"/>
  <c r="R156" i="9"/>
  <c r="S156" i="9" s="1"/>
  <c r="T156" i="9"/>
  <c r="U156" i="9" s="1"/>
  <c r="V156" i="9"/>
  <c r="W156" i="9" s="1"/>
  <c r="AG156" i="9"/>
  <c r="AI156" i="9"/>
  <c r="AK156" i="9"/>
  <c r="AM156" i="9"/>
  <c r="AO156" i="9"/>
  <c r="AQ156" i="9"/>
  <c r="AS156" i="9"/>
  <c r="AU156" i="9"/>
  <c r="AW156" i="9"/>
  <c r="AY156" i="9"/>
  <c r="BA156" i="9"/>
  <c r="BC156" i="9"/>
  <c r="P157" i="9"/>
  <c r="Q157" i="9" s="1"/>
  <c r="R157" i="9"/>
  <c r="S157" i="9" s="1"/>
  <c r="T157" i="9"/>
  <c r="U157" i="9" s="1"/>
  <c r="V157" i="9"/>
  <c r="W157" i="9" s="1"/>
  <c r="AG157" i="9"/>
  <c r="AI157" i="9"/>
  <c r="AK157" i="9"/>
  <c r="AM157" i="9"/>
  <c r="AO157" i="9"/>
  <c r="AQ157" i="9"/>
  <c r="AS157" i="9"/>
  <c r="AU157" i="9"/>
  <c r="AW157" i="9"/>
  <c r="AY157" i="9"/>
  <c r="BA157" i="9"/>
  <c r="BC157" i="9"/>
  <c r="P158" i="9"/>
  <c r="Q158" i="9" s="1"/>
  <c r="R158" i="9"/>
  <c r="S158" i="9" s="1"/>
  <c r="T158" i="9"/>
  <c r="U158" i="9" s="1"/>
  <c r="V158" i="9"/>
  <c r="W158" i="9" s="1"/>
  <c r="AG158" i="9"/>
  <c r="AI158" i="9"/>
  <c r="AK158" i="9"/>
  <c r="AM158" i="9"/>
  <c r="AO158" i="9"/>
  <c r="AQ158" i="9"/>
  <c r="AS158" i="9"/>
  <c r="AU158" i="9"/>
  <c r="AW158" i="9"/>
  <c r="AY158" i="9"/>
  <c r="BA158" i="9"/>
  <c r="BC158" i="9"/>
  <c r="P160" i="9"/>
  <c r="Q160" i="9" s="1"/>
  <c r="R160" i="9"/>
  <c r="S160" i="9" s="1"/>
  <c r="T160" i="9"/>
  <c r="U160" i="9" s="1"/>
  <c r="V160" i="9"/>
  <c r="W160" i="9" s="1"/>
  <c r="AG160" i="9"/>
  <c r="AI160" i="9"/>
  <c r="AK160" i="9"/>
  <c r="AM160" i="9"/>
  <c r="AO160" i="9"/>
  <c r="AQ160" i="9"/>
  <c r="AS160" i="9"/>
  <c r="AU160" i="9"/>
  <c r="AW160" i="9"/>
  <c r="AY160" i="9"/>
  <c r="BA160" i="9"/>
  <c r="BC160" i="9"/>
  <c r="P161" i="9"/>
  <c r="Q161" i="9" s="1"/>
  <c r="R161" i="9"/>
  <c r="S161" i="9" s="1"/>
  <c r="T161" i="9"/>
  <c r="U161" i="9" s="1"/>
  <c r="V161" i="9"/>
  <c r="W161" i="9" s="1"/>
  <c r="AG161" i="9"/>
  <c r="AI161" i="9"/>
  <c r="AK161" i="9"/>
  <c r="AM161" i="9"/>
  <c r="AO161" i="9"/>
  <c r="AQ161" i="9"/>
  <c r="AS161" i="9"/>
  <c r="AU161" i="9"/>
  <c r="AW161" i="9"/>
  <c r="AY161" i="9"/>
  <c r="BA161" i="9"/>
  <c r="BC161" i="9"/>
  <c r="P162" i="9"/>
  <c r="Q162" i="9" s="1"/>
  <c r="R162" i="9"/>
  <c r="S162" i="9" s="1"/>
  <c r="T162" i="9"/>
  <c r="U162" i="9" s="1"/>
  <c r="V162" i="9"/>
  <c r="W162" i="9" s="1"/>
  <c r="AG162" i="9"/>
  <c r="AI162" i="9"/>
  <c r="AK162" i="9"/>
  <c r="AM162" i="9"/>
  <c r="AO162" i="9"/>
  <c r="AQ162" i="9"/>
  <c r="AS162" i="9"/>
  <c r="AU162" i="9"/>
  <c r="AW162" i="9"/>
  <c r="AY162" i="9"/>
  <c r="BA162" i="9"/>
  <c r="BC162" i="9"/>
  <c r="P163" i="9"/>
  <c r="Q163" i="9" s="1"/>
  <c r="R163" i="9"/>
  <c r="S163" i="9" s="1"/>
  <c r="T163" i="9"/>
  <c r="U163" i="9" s="1"/>
  <c r="V163" i="9"/>
  <c r="W163" i="9" s="1"/>
  <c r="AG163" i="9"/>
  <c r="AI163" i="9"/>
  <c r="AK163" i="9"/>
  <c r="AM163" i="9"/>
  <c r="AO163" i="9"/>
  <c r="AQ163" i="9"/>
  <c r="AS163" i="9"/>
  <c r="AU163" i="9"/>
  <c r="AW163" i="9"/>
  <c r="AY163" i="9"/>
  <c r="BA163" i="9"/>
  <c r="BC163" i="9"/>
  <c r="P164" i="9"/>
  <c r="Q164" i="9" s="1"/>
  <c r="R164" i="9"/>
  <c r="S164" i="9" s="1"/>
  <c r="T164" i="9"/>
  <c r="U164" i="9" s="1"/>
  <c r="V164" i="9"/>
  <c r="W164" i="9" s="1"/>
  <c r="AG164" i="9"/>
  <c r="AI164" i="9"/>
  <c r="AK164" i="9"/>
  <c r="AM164" i="9"/>
  <c r="AO164" i="9"/>
  <c r="AQ164" i="9"/>
  <c r="AS164" i="9"/>
  <c r="AU164" i="9"/>
  <c r="AW164" i="9"/>
  <c r="AY164" i="9"/>
  <c r="BA164" i="9"/>
  <c r="BC164" i="9"/>
  <c r="P165" i="9"/>
  <c r="Q165" i="9" s="1"/>
  <c r="R165" i="9"/>
  <c r="S165" i="9" s="1"/>
  <c r="T165" i="9"/>
  <c r="U165" i="9" s="1"/>
  <c r="V165" i="9"/>
  <c r="W165" i="9" s="1"/>
  <c r="AG165" i="9"/>
  <c r="AI165" i="9"/>
  <c r="AK165" i="9"/>
  <c r="AM165" i="9"/>
  <c r="AO165" i="9"/>
  <c r="AQ165" i="9"/>
  <c r="AS165" i="9"/>
  <c r="AU165" i="9"/>
  <c r="AW165" i="9"/>
  <c r="AY165" i="9"/>
  <c r="BA165" i="9"/>
  <c r="BC165" i="9"/>
  <c r="P166" i="9"/>
  <c r="Q166" i="9" s="1"/>
  <c r="R166" i="9"/>
  <c r="S166" i="9" s="1"/>
  <c r="T166" i="9"/>
  <c r="U166" i="9" s="1"/>
  <c r="V166" i="9"/>
  <c r="W166" i="9" s="1"/>
  <c r="AG166" i="9"/>
  <c r="AI166" i="9"/>
  <c r="AK166" i="9"/>
  <c r="AM166" i="9"/>
  <c r="AO166" i="9"/>
  <c r="AQ166" i="9"/>
  <c r="AS166" i="9"/>
  <c r="AU166" i="9"/>
  <c r="AW166" i="9"/>
  <c r="AY166" i="9"/>
  <c r="BA166" i="9"/>
  <c r="BC166" i="9"/>
  <c r="P167" i="9"/>
  <c r="Q167" i="9" s="1"/>
  <c r="R167" i="9"/>
  <c r="S167" i="9" s="1"/>
  <c r="T167" i="9"/>
  <c r="U167" i="9" s="1"/>
  <c r="V167" i="9"/>
  <c r="W167" i="9" s="1"/>
  <c r="AG167" i="9"/>
  <c r="AI167" i="9"/>
  <c r="AK167" i="9"/>
  <c r="AM167" i="9"/>
  <c r="AO167" i="9"/>
  <c r="AQ167" i="9"/>
  <c r="AS167" i="9"/>
  <c r="AU167" i="9"/>
  <c r="AW167" i="9"/>
  <c r="AY167" i="9"/>
  <c r="BA167" i="9"/>
  <c r="BC167" i="9"/>
  <c r="P168" i="9"/>
  <c r="Q168" i="9" s="1"/>
  <c r="R168" i="9"/>
  <c r="S168" i="9" s="1"/>
  <c r="T168" i="9"/>
  <c r="U168" i="9" s="1"/>
  <c r="V168" i="9"/>
  <c r="W168" i="9" s="1"/>
  <c r="AG168" i="9"/>
  <c r="AI168" i="9"/>
  <c r="AK168" i="9"/>
  <c r="AM168" i="9"/>
  <c r="AO168" i="9"/>
  <c r="AQ168" i="9"/>
  <c r="AS168" i="9"/>
  <c r="AU168" i="9"/>
  <c r="AW168" i="9"/>
  <c r="AY168" i="9"/>
  <c r="BA168" i="9"/>
  <c r="BC168" i="9"/>
  <c r="P169" i="9"/>
  <c r="Q169" i="9" s="1"/>
  <c r="R169" i="9"/>
  <c r="S169" i="9" s="1"/>
  <c r="T169" i="9"/>
  <c r="U169" i="9" s="1"/>
  <c r="V169" i="9"/>
  <c r="W169" i="9" s="1"/>
  <c r="AG169" i="9"/>
  <c r="AI169" i="9"/>
  <c r="AK169" i="9"/>
  <c r="AM169" i="9"/>
  <c r="AO169" i="9"/>
  <c r="AQ169" i="9"/>
  <c r="AS169" i="9"/>
  <c r="AU169" i="9"/>
  <c r="AW169" i="9"/>
  <c r="AY169" i="9"/>
  <c r="BA169" i="9"/>
  <c r="BC169" i="9"/>
  <c r="P170" i="9"/>
  <c r="R170" i="9"/>
  <c r="S170" i="9" s="1"/>
  <c r="T170" i="9"/>
  <c r="U170" i="9" s="1"/>
  <c r="V170" i="9"/>
  <c r="W170" i="9" s="1"/>
  <c r="AG170" i="9"/>
  <c r="AI170" i="9"/>
  <c r="AK170" i="9"/>
  <c r="AM170" i="9"/>
  <c r="AO170" i="9"/>
  <c r="AQ170" i="9"/>
  <c r="AS170" i="9"/>
  <c r="AU170" i="9"/>
  <c r="AW170" i="9"/>
  <c r="AY170" i="9"/>
  <c r="BA170" i="9"/>
  <c r="BC170" i="9"/>
  <c r="P171" i="9"/>
  <c r="Q171" i="9" s="1"/>
  <c r="R171" i="9"/>
  <c r="S171" i="9" s="1"/>
  <c r="T171" i="9"/>
  <c r="U171" i="9" s="1"/>
  <c r="V171" i="9"/>
  <c r="W171" i="9" s="1"/>
  <c r="AG171" i="9"/>
  <c r="AI171" i="9"/>
  <c r="AK171" i="9"/>
  <c r="AM171" i="9"/>
  <c r="AO171" i="9"/>
  <c r="AQ171" i="9"/>
  <c r="AS171" i="9"/>
  <c r="AU171" i="9"/>
  <c r="AW171" i="9"/>
  <c r="AY171" i="9"/>
  <c r="BA171" i="9"/>
  <c r="BC171" i="9"/>
  <c r="P172" i="9"/>
  <c r="Q172" i="9" s="1"/>
  <c r="R172" i="9"/>
  <c r="S172" i="9" s="1"/>
  <c r="T172" i="9"/>
  <c r="U172" i="9" s="1"/>
  <c r="V172" i="9"/>
  <c r="W172" i="9" s="1"/>
  <c r="AG172" i="9"/>
  <c r="AI172" i="9"/>
  <c r="AK172" i="9"/>
  <c r="AM172" i="9"/>
  <c r="AO172" i="9"/>
  <c r="AQ172" i="9"/>
  <c r="AS172" i="9"/>
  <c r="AU172" i="9"/>
  <c r="AW172" i="9"/>
  <c r="AY172" i="9"/>
  <c r="BA172" i="9"/>
  <c r="BC172" i="9"/>
  <c r="P173" i="9"/>
  <c r="R173" i="9"/>
  <c r="S173" i="9" s="1"/>
  <c r="T173" i="9"/>
  <c r="U173" i="9" s="1"/>
  <c r="V173" i="9"/>
  <c r="W173" i="9" s="1"/>
  <c r="AG173" i="9"/>
  <c r="AI173" i="9"/>
  <c r="AK173" i="9"/>
  <c r="AM173" i="9"/>
  <c r="AO173" i="9"/>
  <c r="AQ173" i="9"/>
  <c r="AS173" i="9"/>
  <c r="AU173" i="9"/>
  <c r="AW173" i="9"/>
  <c r="AY173" i="9"/>
  <c r="BA173" i="9"/>
  <c r="BC173" i="9"/>
  <c r="P174" i="9"/>
  <c r="R174" i="9"/>
  <c r="S174" i="9" s="1"/>
  <c r="T174" i="9"/>
  <c r="U174" i="9" s="1"/>
  <c r="V174" i="9"/>
  <c r="W174" i="9" s="1"/>
  <c r="AG174" i="9"/>
  <c r="AI174" i="9"/>
  <c r="AK174" i="9"/>
  <c r="AM174" i="9"/>
  <c r="AO174" i="9"/>
  <c r="AQ174" i="9"/>
  <c r="AS174" i="9"/>
  <c r="AU174" i="9"/>
  <c r="AW174" i="9"/>
  <c r="AY174" i="9"/>
  <c r="BA174" i="9"/>
  <c r="BC174" i="9"/>
  <c r="P175" i="9"/>
  <c r="R175" i="9"/>
  <c r="S175" i="9" s="1"/>
  <c r="T175" i="9"/>
  <c r="U175" i="9" s="1"/>
  <c r="V175" i="9"/>
  <c r="W175" i="9" s="1"/>
  <c r="AG175" i="9"/>
  <c r="AI175" i="9"/>
  <c r="AK175" i="9"/>
  <c r="AM175" i="9"/>
  <c r="AO175" i="9"/>
  <c r="AQ175" i="9"/>
  <c r="AS175" i="9"/>
  <c r="AU175" i="9"/>
  <c r="AW175" i="9"/>
  <c r="AY175" i="9"/>
  <c r="BA175" i="9"/>
  <c r="BC175" i="9"/>
  <c r="P176" i="9"/>
  <c r="R176" i="9"/>
  <c r="S176" i="9" s="1"/>
  <c r="T176" i="9"/>
  <c r="U176" i="9" s="1"/>
  <c r="V176" i="9"/>
  <c r="W176" i="9" s="1"/>
  <c r="AG176" i="9"/>
  <c r="AI176" i="9"/>
  <c r="AK176" i="9"/>
  <c r="AM176" i="9"/>
  <c r="AO176" i="9"/>
  <c r="AQ176" i="9"/>
  <c r="AS176" i="9"/>
  <c r="AU176" i="9"/>
  <c r="AW176" i="9"/>
  <c r="AY176" i="9"/>
  <c r="BA176" i="9"/>
  <c r="BC176" i="9"/>
  <c r="P177" i="9"/>
  <c r="R177" i="9"/>
  <c r="S177" i="9" s="1"/>
  <c r="T177" i="9"/>
  <c r="U177" i="9" s="1"/>
  <c r="V177" i="9"/>
  <c r="W177" i="9" s="1"/>
  <c r="AG177" i="9"/>
  <c r="AI177" i="9"/>
  <c r="AK177" i="9"/>
  <c r="AM177" i="9"/>
  <c r="AO177" i="9"/>
  <c r="AQ177" i="9"/>
  <c r="AS177" i="9"/>
  <c r="AU177" i="9"/>
  <c r="AW177" i="9"/>
  <c r="AY177" i="9"/>
  <c r="BA177" i="9"/>
  <c r="BC177" i="9"/>
  <c r="P178" i="9"/>
  <c r="R178" i="9"/>
  <c r="S178" i="9" s="1"/>
  <c r="T178" i="9"/>
  <c r="U178" i="9" s="1"/>
  <c r="V178" i="9"/>
  <c r="W178" i="9" s="1"/>
  <c r="AG178" i="9"/>
  <c r="AI178" i="9"/>
  <c r="AK178" i="9"/>
  <c r="AM178" i="9"/>
  <c r="AO178" i="9"/>
  <c r="AQ178" i="9"/>
  <c r="AS178" i="9"/>
  <c r="AU178" i="9"/>
  <c r="AW178" i="9"/>
  <c r="AY178" i="9"/>
  <c r="BA178" i="9"/>
  <c r="BC178" i="9"/>
  <c r="P179" i="9"/>
  <c r="R179" i="9"/>
  <c r="T179" i="9"/>
  <c r="U179" i="9" s="1"/>
  <c r="V179" i="9"/>
  <c r="W179" i="9" s="1"/>
  <c r="AG179" i="9"/>
  <c r="AI179" i="9"/>
  <c r="AK179" i="9"/>
  <c r="AM179" i="9"/>
  <c r="AO179" i="9"/>
  <c r="AQ179" i="9"/>
  <c r="AS179" i="9"/>
  <c r="AU179" i="9"/>
  <c r="AW179" i="9"/>
  <c r="AY179" i="9"/>
  <c r="BA179" i="9"/>
  <c r="BC179" i="9"/>
  <c r="P181" i="9"/>
  <c r="Q181" i="9" s="1"/>
  <c r="R181" i="9"/>
  <c r="S181" i="9" s="1"/>
  <c r="T181" i="9"/>
  <c r="U181" i="9" s="1"/>
  <c r="V181" i="9"/>
  <c r="W181" i="9" s="1"/>
  <c r="AG181" i="9"/>
  <c r="AI181" i="9"/>
  <c r="AK181" i="9"/>
  <c r="AM181" i="9"/>
  <c r="AO181" i="9"/>
  <c r="AQ181" i="9"/>
  <c r="AS181" i="9"/>
  <c r="AU181" i="9"/>
  <c r="AW181" i="9"/>
  <c r="AY181" i="9"/>
  <c r="BA181" i="9"/>
  <c r="BC181" i="9"/>
  <c r="P182" i="9"/>
  <c r="Q182" i="9" s="1"/>
  <c r="R182" i="9"/>
  <c r="S182" i="9" s="1"/>
  <c r="T182" i="9"/>
  <c r="U182" i="9" s="1"/>
  <c r="V182" i="9"/>
  <c r="W182" i="9" s="1"/>
  <c r="AG182" i="9"/>
  <c r="AI182" i="9"/>
  <c r="AK182" i="9"/>
  <c r="AM182" i="9"/>
  <c r="AO182" i="9"/>
  <c r="AQ182" i="9"/>
  <c r="AS182" i="9"/>
  <c r="AU182" i="9"/>
  <c r="AW182" i="9"/>
  <c r="AY182" i="9"/>
  <c r="BA182" i="9"/>
  <c r="BC182" i="9"/>
  <c r="P183" i="9"/>
  <c r="Q183" i="9" s="1"/>
  <c r="R183" i="9"/>
  <c r="S183" i="9" s="1"/>
  <c r="T183" i="9"/>
  <c r="U183" i="9" s="1"/>
  <c r="V183" i="9"/>
  <c r="W183" i="9" s="1"/>
  <c r="AG183" i="9"/>
  <c r="AI183" i="9"/>
  <c r="AK183" i="9"/>
  <c r="AM183" i="9"/>
  <c r="AO183" i="9"/>
  <c r="AQ183" i="9"/>
  <c r="AS183" i="9"/>
  <c r="AU183" i="9"/>
  <c r="AW183" i="9"/>
  <c r="AY183" i="9"/>
  <c r="BA183" i="9"/>
  <c r="BC183" i="9"/>
  <c r="P184" i="9"/>
  <c r="Q184" i="9" s="1"/>
  <c r="R184" i="9"/>
  <c r="S184" i="9" s="1"/>
  <c r="T184" i="9"/>
  <c r="U184" i="9" s="1"/>
  <c r="V184" i="9"/>
  <c r="W184" i="9" s="1"/>
  <c r="AG184" i="9"/>
  <c r="AI184" i="9"/>
  <c r="AK184" i="9"/>
  <c r="AM184" i="9"/>
  <c r="AO184" i="9"/>
  <c r="AQ184" i="9"/>
  <c r="AS184" i="9"/>
  <c r="AU184" i="9"/>
  <c r="AW184" i="9"/>
  <c r="AY184" i="9"/>
  <c r="BA184" i="9"/>
  <c r="BC184" i="9"/>
  <c r="P185" i="9"/>
  <c r="Q185" i="9" s="1"/>
  <c r="R185" i="9"/>
  <c r="S185" i="9" s="1"/>
  <c r="T185" i="9"/>
  <c r="U185" i="9" s="1"/>
  <c r="V185" i="9"/>
  <c r="W185" i="9" s="1"/>
  <c r="AG185" i="9"/>
  <c r="AI185" i="9"/>
  <c r="AK185" i="9"/>
  <c r="AM185" i="9"/>
  <c r="AO185" i="9"/>
  <c r="AQ185" i="9"/>
  <c r="AS185" i="9"/>
  <c r="AU185" i="9"/>
  <c r="AW185" i="9"/>
  <c r="AY185" i="9"/>
  <c r="BA185" i="9"/>
  <c r="BC185" i="9"/>
  <c r="P186" i="9"/>
  <c r="Q186" i="9" s="1"/>
  <c r="R186" i="9"/>
  <c r="S186" i="9" s="1"/>
  <c r="T186" i="9"/>
  <c r="U186" i="9" s="1"/>
  <c r="V186" i="9"/>
  <c r="W186" i="9" s="1"/>
  <c r="AG186" i="9"/>
  <c r="AI186" i="9"/>
  <c r="AK186" i="9"/>
  <c r="AM186" i="9"/>
  <c r="AO186" i="9"/>
  <c r="AQ186" i="9"/>
  <c r="AS186" i="9"/>
  <c r="AU186" i="9"/>
  <c r="AW186" i="9"/>
  <c r="AY186" i="9"/>
  <c r="BA186" i="9"/>
  <c r="BC186" i="9"/>
  <c r="P187" i="9"/>
  <c r="Q187" i="9" s="1"/>
  <c r="R187" i="9"/>
  <c r="S187" i="9" s="1"/>
  <c r="T187" i="9"/>
  <c r="U187" i="9" s="1"/>
  <c r="V187" i="9"/>
  <c r="W187" i="9" s="1"/>
  <c r="AG187" i="9"/>
  <c r="AI187" i="9"/>
  <c r="AK187" i="9"/>
  <c r="AM187" i="9"/>
  <c r="AO187" i="9"/>
  <c r="AQ187" i="9"/>
  <c r="AS187" i="9"/>
  <c r="AU187" i="9"/>
  <c r="AW187" i="9"/>
  <c r="AY187" i="9"/>
  <c r="BA187" i="9"/>
  <c r="BC187" i="9"/>
  <c r="P188" i="9"/>
  <c r="Q188" i="9" s="1"/>
  <c r="R188" i="9"/>
  <c r="S188" i="9" s="1"/>
  <c r="T188" i="9"/>
  <c r="U188" i="9" s="1"/>
  <c r="V188" i="9"/>
  <c r="W188" i="9" s="1"/>
  <c r="AG188" i="9"/>
  <c r="AI188" i="9"/>
  <c r="AK188" i="9"/>
  <c r="AM188" i="9"/>
  <c r="AO188" i="9"/>
  <c r="AQ188" i="9"/>
  <c r="AS188" i="9"/>
  <c r="AU188" i="9"/>
  <c r="AW188" i="9"/>
  <c r="AY188" i="9"/>
  <c r="BA188" i="9"/>
  <c r="BC188" i="9"/>
  <c r="P189" i="9"/>
  <c r="Q189" i="9" s="1"/>
  <c r="R189" i="9"/>
  <c r="S189" i="9" s="1"/>
  <c r="T189" i="9"/>
  <c r="U189" i="9" s="1"/>
  <c r="V189" i="9"/>
  <c r="W189" i="9" s="1"/>
  <c r="AG189" i="9"/>
  <c r="AI189" i="9"/>
  <c r="AK189" i="9"/>
  <c r="AM189" i="9"/>
  <c r="AO189" i="9"/>
  <c r="AQ189" i="9"/>
  <c r="AS189" i="9"/>
  <c r="AU189" i="9"/>
  <c r="AW189" i="9"/>
  <c r="AY189" i="9"/>
  <c r="BA189" i="9"/>
  <c r="BC189" i="9"/>
  <c r="P190" i="9"/>
  <c r="Q190" i="9" s="1"/>
  <c r="R190" i="9"/>
  <c r="S190" i="9" s="1"/>
  <c r="T190" i="9"/>
  <c r="U190" i="9" s="1"/>
  <c r="V190" i="9"/>
  <c r="W190" i="9" s="1"/>
  <c r="AG190" i="9"/>
  <c r="AI190" i="9"/>
  <c r="AK190" i="9"/>
  <c r="AM190" i="9"/>
  <c r="AO190" i="9"/>
  <c r="AQ190" i="9"/>
  <c r="AS190" i="9"/>
  <c r="AU190" i="9"/>
  <c r="AW190" i="9"/>
  <c r="AY190" i="9"/>
  <c r="BA190" i="9"/>
  <c r="BC190" i="9"/>
  <c r="P191" i="9"/>
  <c r="Q191" i="9" s="1"/>
  <c r="R191" i="9"/>
  <c r="S191" i="9" s="1"/>
  <c r="T191" i="9"/>
  <c r="U191" i="9" s="1"/>
  <c r="V191" i="9"/>
  <c r="W191" i="9" s="1"/>
  <c r="AG191" i="9"/>
  <c r="AI191" i="9"/>
  <c r="AK191" i="9"/>
  <c r="AM191" i="9"/>
  <c r="AO191" i="9"/>
  <c r="AQ191" i="9"/>
  <c r="AS191" i="9"/>
  <c r="AU191" i="9"/>
  <c r="AW191" i="9"/>
  <c r="AY191" i="9"/>
  <c r="BA191" i="9"/>
  <c r="BC191" i="9"/>
  <c r="P192" i="9"/>
  <c r="Q192" i="9" s="1"/>
  <c r="R192" i="9"/>
  <c r="S192" i="9" s="1"/>
  <c r="T192" i="9"/>
  <c r="U192" i="9" s="1"/>
  <c r="V192" i="9"/>
  <c r="W192" i="9" s="1"/>
  <c r="AG192" i="9"/>
  <c r="AI192" i="9"/>
  <c r="AK192" i="9"/>
  <c r="AM192" i="9"/>
  <c r="AO192" i="9"/>
  <c r="AQ192" i="9"/>
  <c r="AS192" i="9"/>
  <c r="AU192" i="9"/>
  <c r="AW192" i="9"/>
  <c r="AY192" i="9"/>
  <c r="BA192" i="9"/>
  <c r="BC192" i="9"/>
  <c r="P193" i="9"/>
  <c r="Q193" i="9" s="1"/>
  <c r="R193" i="9"/>
  <c r="S193" i="9" s="1"/>
  <c r="T193" i="9"/>
  <c r="U193" i="9" s="1"/>
  <c r="V193" i="9"/>
  <c r="W193" i="9" s="1"/>
  <c r="AG193" i="9"/>
  <c r="AI193" i="9"/>
  <c r="AK193" i="9"/>
  <c r="AM193" i="9"/>
  <c r="AO193" i="9"/>
  <c r="AQ193" i="9"/>
  <c r="AS193" i="9"/>
  <c r="AU193" i="9"/>
  <c r="AW193" i="9"/>
  <c r="AY193" i="9"/>
  <c r="BA193" i="9"/>
  <c r="BC193" i="9"/>
  <c r="P194" i="9"/>
  <c r="Q194" i="9" s="1"/>
  <c r="R194" i="9"/>
  <c r="S194" i="9" s="1"/>
  <c r="T194" i="9"/>
  <c r="U194" i="9" s="1"/>
  <c r="V194" i="9"/>
  <c r="W194" i="9" s="1"/>
  <c r="AG194" i="9"/>
  <c r="AI194" i="9"/>
  <c r="AK194" i="9"/>
  <c r="AM194" i="9"/>
  <c r="AO194" i="9"/>
  <c r="AQ194" i="9"/>
  <c r="AS194" i="9"/>
  <c r="AU194" i="9"/>
  <c r="AW194" i="9"/>
  <c r="AY194" i="9"/>
  <c r="BA194" i="9"/>
  <c r="BC194" i="9"/>
  <c r="P195" i="9"/>
  <c r="Q195" i="9" s="1"/>
  <c r="R195" i="9"/>
  <c r="S195" i="9" s="1"/>
  <c r="T195" i="9"/>
  <c r="U195" i="9" s="1"/>
  <c r="V195" i="9"/>
  <c r="W195" i="9" s="1"/>
  <c r="AG195" i="9"/>
  <c r="AI195" i="9"/>
  <c r="AK195" i="9"/>
  <c r="AM195" i="9"/>
  <c r="AO195" i="9"/>
  <c r="AQ195" i="9"/>
  <c r="AS195" i="9"/>
  <c r="AU195" i="9"/>
  <c r="AW195" i="9"/>
  <c r="AY195" i="9"/>
  <c r="BA195" i="9"/>
  <c r="BC195" i="9"/>
  <c r="P196" i="9"/>
  <c r="Q196" i="9" s="1"/>
  <c r="R196" i="9"/>
  <c r="S196" i="9" s="1"/>
  <c r="T196" i="9"/>
  <c r="U196" i="9" s="1"/>
  <c r="V196" i="9"/>
  <c r="W196" i="9" s="1"/>
  <c r="AG196" i="9"/>
  <c r="AI196" i="9"/>
  <c r="AK196" i="9"/>
  <c r="AM196" i="9"/>
  <c r="AO196" i="9"/>
  <c r="AQ196" i="9"/>
  <c r="AS196" i="9"/>
  <c r="AU196" i="9"/>
  <c r="AW196" i="9"/>
  <c r="AY196" i="9"/>
  <c r="BA196" i="9"/>
  <c r="BC196" i="9"/>
  <c r="P197" i="9"/>
  <c r="Q197" i="9" s="1"/>
  <c r="R197" i="9"/>
  <c r="S197" i="9" s="1"/>
  <c r="T197" i="9"/>
  <c r="U197" i="9" s="1"/>
  <c r="V197" i="9"/>
  <c r="W197" i="9" s="1"/>
  <c r="AG197" i="9"/>
  <c r="AI197" i="9"/>
  <c r="AK197" i="9"/>
  <c r="AM197" i="9"/>
  <c r="AO197" i="9"/>
  <c r="AQ197" i="9"/>
  <c r="AS197" i="9"/>
  <c r="AU197" i="9"/>
  <c r="AW197" i="9"/>
  <c r="AY197" i="9"/>
  <c r="BA197" i="9"/>
  <c r="BC197" i="9"/>
  <c r="P198" i="9"/>
  <c r="Q198" i="9" s="1"/>
  <c r="R198" i="9"/>
  <c r="S198" i="9" s="1"/>
  <c r="T198" i="9"/>
  <c r="U198" i="9" s="1"/>
  <c r="V198" i="9"/>
  <c r="W198" i="9" s="1"/>
  <c r="AG198" i="9"/>
  <c r="AI198" i="9"/>
  <c r="AK198" i="9"/>
  <c r="AM198" i="9"/>
  <c r="AO198" i="9"/>
  <c r="AQ198" i="9"/>
  <c r="AS198" i="9"/>
  <c r="AU198" i="9"/>
  <c r="AW198" i="9"/>
  <c r="AY198" i="9"/>
  <c r="BA198" i="9"/>
  <c r="BC198" i="9"/>
  <c r="P199" i="9"/>
  <c r="Q199" i="9" s="1"/>
  <c r="R199" i="9"/>
  <c r="S199" i="9" s="1"/>
  <c r="T199" i="9"/>
  <c r="U199" i="9" s="1"/>
  <c r="V199" i="9"/>
  <c r="W199" i="9" s="1"/>
  <c r="AG199" i="9"/>
  <c r="AI199" i="9"/>
  <c r="AK199" i="9"/>
  <c r="AM199" i="9"/>
  <c r="AO199" i="9"/>
  <c r="AQ199" i="9"/>
  <c r="AS199" i="9"/>
  <c r="AU199" i="9"/>
  <c r="AW199" i="9"/>
  <c r="AY199" i="9"/>
  <c r="BA199" i="9"/>
  <c r="BC199" i="9"/>
  <c r="P200" i="9"/>
  <c r="Q200" i="9" s="1"/>
  <c r="R200" i="9"/>
  <c r="S200" i="9" s="1"/>
  <c r="T200" i="9"/>
  <c r="U200" i="9" s="1"/>
  <c r="V200" i="9"/>
  <c r="W200" i="9" s="1"/>
  <c r="AG200" i="9"/>
  <c r="AI200" i="9"/>
  <c r="AK200" i="9"/>
  <c r="AM200" i="9"/>
  <c r="AO200" i="9"/>
  <c r="AQ200" i="9"/>
  <c r="AS200" i="9"/>
  <c r="AU200" i="9"/>
  <c r="AW200" i="9"/>
  <c r="AY200" i="9"/>
  <c r="BA200" i="9"/>
  <c r="BC200" i="9"/>
  <c r="P201" i="9"/>
  <c r="Q201" i="9" s="1"/>
  <c r="R201" i="9"/>
  <c r="S201" i="9" s="1"/>
  <c r="T201" i="9"/>
  <c r="U201" i="9" s="1"/>
  <c r="V201" i="9"/>
  <c r="W201" i="9" s="1"/>
  <c r="AG201" i="9"/>
  <c r="AI201" i="9"/>
  <c r="AK201" i="9"/>
  <c r="AM201" i="9"/>
  <c r="AO201" i="9"/>
  <c r="AQ201" i="9"/>
  <c r="AS201" i="9"/>
  <c r="AU201" i="9"/>
  <c r="AW201" i="9"/>
  <c r="AY201" i="9"/>
  <c r="BA201" i="9"/>
  <c r="BC201" i="9"/>
  <c r="P202" i="9"/>
  <c r="Q202" i="9" s="1"/>
  <c r="R202" i="9"/>
  <c r="S202" i="9" s="1"/>
  <c r="T202" i="9"/>
  <c r="U202" i="9" s="1"/>
  <c r="V202" i="9"/>
  <c r="W202" i="9" s="1"/>
  <c r="AG202" i="9"/>
  <c r="AI202" i="9"/>
  <c r="AK202" i="9"/>
  <c r="AM202" i="9"/>
  <c r="AO202" i="9"/>
  <c r="AQ202" i="9"/>
  <c r="AS202" i="9"/>
  <c r="AU202" i="9"/>
  <c r="AW202" i="9"/>
  <c r="AY202" i="9"/>
  <c r="BA202" i="9"/>
  <c r="BC202" i="9"/>
  <c r="P203" i="9"/>
  <c r="Q203" i="9" s="1"/>
  <c r="R203" i="9"/>
  <c r="S203" i="9" s="1"/>
  <c r="T203" i="9"/>
  <c r="U203" i="9" s="1"/>
  <c r="V203" i="9"/>
  <c r="W203" i="9" s="1"/>
  <c r="AG203" i="9"/>
  <c r="AI203" i="9"/>
  <c r="AK203" i="9"/>
  <c r="AM203" i="9"/>
  <c r="AO203" i="9"/>
  <c r="AQ203" i="9"/>
  <c r="AS203" i="9"/>
  <c r="AU203" i="9"/>
  <c r="AW203" i="9"/>
  <c r="AY203" i="9"/>
  <c r="BA203" i="9"/>
  <c r="BC203" i="9"/>
  <c r="P205" i="9"/>
  <c r="Q205" i="9" s="1"/>
  <c r="R205" i="9"/>
  <c r="S205" i="9" s="1"/>
  <c r="T205" i="9"/>
  <c r="U205" i="9" s="1"/>
  <c r="V205" i="9"/>
  <c r="W205" i="9" s="1"/>
  <c r="AG205" i="9"/>
  <c r="AI205" i="9"/>
  <c r="AK205" i="9"/>
  <c r="AM205" i="9"/>
  <c r="AO205" i="9"/>
  <c r="AQ205" i="9"/>
  <c r="AS205" i="9"/>
  <c r="AU205" i="9"/>
  <c r="AW205" i="9"/>
  <c r="AY205" i="9"/>
  <c r="BA205" i="9"/>
  <c r="BC205" i="9"/>
  <c r="P206" i="9"/>
  <c r="Q206" i="9" s="1"/>
  <c r="R206" i="9"/>
  <c r="S206" i="9" s="1"/>
  <c r="T206" i="9"/>
  <c r="U206" i="9" s="1"/>
  <c r="V206" i="9"/>
  <c r="W206" i="9" s="1"/>
  <c r="AG206" i="9"/>
  <c r="AI206" i="9"/>
  <c r="AK206" i="9"/>
  <c r="AM206" i="9"/>
  <c r="AO206" i="9"/>
  <c r="AQ206" i="9"/>
  <c r="AS206" i="9"/>
  <c r="AU206" i="9"/>
  <c r="AW206" i="9"/>
  <c r="AY206" i="9"/>
  <c r="BA206" i="9"/>
  <c r="BC206" i="9"/>
  <c r="P207" i="9"/>
  <c r="Q207" i="9" s="1"/>
  <c r="R207" i="9"/>
  <c r="S207" i="9" s="1"/>
  <c r="T207" i="9"/>
  <c r="U207" i="9" s="1"/>
  <c r="V207" i="9"/>
  <c r="W207" i="9" s="1"/>
  <c r="AG207" i="9"/>
  <c r="AI207" i="9"/>
  <c r="AK207" i="9"/>
  <c r="AM207" i="9"/>
  <c r="AO207" i="9"/>
  <c r="AQ207" i="9"/>
  <c r="AS207" i="9"/>
  <c r="AU207" i="9"/>
  <c r="AW207" i="9"/>
  <c r="AY207" i="9"/>
  <c r="BA207" i="9"/>
  <c r="BC207" i="9"/>
  <c r="P208" i="9"/>
  <c r="Q208" i="9" s="1"/>
  <c r="R208" i="9"/>
  <c r="S208" i="9" s="1"/>
  <c r="T208" i="9"/>
  <c r="U208" i="9" s="1"/>
  <c r="V208" i="9"/>
  <c r="W208" i="9" s="1"/>
  <c r="AG208" i="9"/>
  <c r="AI208" i="9"/>
  <c r="AK208" i="9"/>
  <c r="AM208" i="9"/>
  <c r="AO208" i="9"/>
  <c r="AQ208" i="9"/>
  <c r="AS208" i="9"/>
  <c r="AU208" i="9"/>
  <c r="AW208" i="9"/>
  <c r="AY208" i="9"/>
  <c r="BA208" i="9"/>
  <c r="BC208" i="9"/>
  <c r="P209" i="9"/>
  <c r="Q209" i="9" s="1"/>
  <c r="R209" i="9"/>
  <c r="S209" i="9" s="1"/>
  <c r="T209" i="9"/>
  <c r="U209" i="9" s="1"/>
  <c r="V209" i="9"/>
  <c r="W209" i="9" s="1"/>
  <c r="AG209" i="9"/>
  <c r="AI209" i="9"/>
  <c r="AK209" i="9"/>
  <c r="AM209" i="9"/>
  <c r="AO209" i="9"/>
  <c r="AQ209" i="9"/>
  <c r="AS209" i="9"/>
  <c r="AU209" i="9"/>
  <c r="AW209" i="9"/>
  <c r="AY209" i="9"/>
  <c r="BA209" i="9"/>
  <c r="BC209" i="9"/>
  <c r="P210" i="9"/>
  <c r="Q210" i="9" s="1"/>
  <c r="R210" i="9"/>
  <c r="S210" i="9" s="1"/>
  <c r="T210" i="9"/>
  <c r="U210" i="9" s="1"/>
  <c r="V210" i="9"/>
  <c r="W210" i="9" s="1"/>
  <c r="AG210" i="9"/>
  <c r="AI210" i="9"/>
  <c r="AK210" i="9"/>
  <c r="AM210" i="9"/>
  <c r="AO210" i="9"/>
  <c r="AQ210" i="9"/>
  <c r="AS210" i="9"/>
  <c r="AU210" i="9"/>
  <c r="AW210" i="9"/>
  <c r="AY210" i="9"/>
  <c r="BA210" i="9"/>
  <c r="BC210" i="9"/>
  <c r="P211" i="9"/>
  <c r="Q211" i="9" s="1"/>
  <c r="R211" i="9"/>
  <c r="S211" i="9" s="1"/>
  <c r="T211" i="9"/>
  <c r="U211" i="9" s="1"/>
  <c r="V211" i="9"/>
  <c r="W211" i="9" s="1"/>
  <c r="AG211" i="9"/>
  <c r="AI211" i="9"/>
  <c r="AK211" i="9"/>
  <c r="AM211" i="9"/>
  <c r="AO211" i="9"/>
  <c r="AQ211" i="9"/>
  <c r="AS211" i="9"/>
  <c r="AU211" i="9"/>
  <c r="AW211" i="9"/>
  <c r="AY211" i="9"/>
  <c r="BA211" i="9"/>
  <c r="BC211" i="9"/>
  <c r="P234" i="9"/>
  <c r="Q234" i="9" s="1"/>
  <c r="R234" i="9"/>
  <c r="S234" i="9" s="1"/>
  <c r="X234" i="9" s="1"/>
  <c r="T234" i="9"/>
  <c r="U234" i="9" s="1"/>
  <c r="V234" i="9"/>
  <c r="W234" i="9" s="1"/>
  <c r="AG234" i="9"/>
  <c r="AI234" i="9"/>
  <c r="AK234" i="9"/>
  <c r="AM234" i="9"/>
  <c r="AO234" i="9"/>
  <c r="AQ234" i="9"/>
  <c r="AS234" i="9"/>
  <c r="AU234" i="9"/>
  <c r="AW234" i="9"/>
  <c r="AY234" i="9"/>
  <c r="BA234" i="9"/>
  <c r="BC234" i="9"/>
  <c r="P235" i="9"/>
  <c r="Q235" i="9" s="1"/>
  <c r="R235" i="9"/>
  <c r="S235" i="9" s="1"/>
  <c r="T235" i="9"/>
  <c r="U235" i="9" s="1"/>
  <c r="V235" i="9"/>
  <c r="W235" i="9" s="1"/>
  <c r="AG235" i="9"/>
  <c r="AI235" i="9"/>
  <c r="AK235" i="9"/>
  <c r="AM235" i="9"/>
  <c r="AO235" i="9"/>
  <c r="AQ235" i="9"/>
  <c r="AS235" i="9"/>
  <c r="AU235" i="9"/>
  <c r="AW235" i="9"/>
  <c r="AY235" i="9"/>
  <c r="BA235" i="9"/>
  <c r="BC235" i="9"/>
  <c r="P236" i="9"/>
  <c r="Q236" i="9" s="1"/>
  <c r="R236" i="9"/>
  <c r="S236" i="9" s="1"/>
  <c r="T236" i="9"/>
  <c r="U236" i="9" s="1"/>
  <c r="V236" i="9"/>
  <c r="W236" i="9" s="1"/>
  <c r="AG236" i="9"/>
  <c r="AI236" i="9"/>
  <c r="AK236" i="9"/>
  <c r="AM236" i="9"/>
  <c r="AO236" i="9"/>
  <c r="AQ236" i="9"/>
  <c r="AS236" i="9"/>
  <c r="AU236" i="9"/>
  <c r="AW236" i="9"/>
  <c r="AY236" i="9"/>
  <c r="BA236" i="9"/>
  <c r="BC236" i="9"/>
  <c r="P237" i="9"/>
  <c r="Q237" i="9" s="1"/>
  <c r="R237" i="9"/>
  <c r="S237" i="9" s="1"/>
  <c r="T237" i="9"/>
  <c r="U237" i="9" s="1"/>
  <c r="V237" i="9"/>
  <c r="W237" i="9" s="1"/>
  <c r="AG237" i="9"/>
  <c r="AI237" i="9"/>
  <c r="AK237" i="9"/>
  <c r="AM237" i="9"/>
  <c r="AO237" i="9"/>
  <c r="AQ237" i="9"/>
  <c r="AS237" i="9"/>
  <c r="AU237" i="9"/>
  <c r="AW237" i="9"/>
  <c r="AY237" i="9"/>
  <c r="BA237" i="9"/>
  <c r="BC237" i="9"/>
  <c r="P238" i="9"/>
  <c r="Q238" i="9" s="1"/>
  <c r="R238" i="9"/>
  <c r="S238" i="9" s="1"/>
  <c r="T238" i="9"/>
  <c r="U238" i="9" s="1"/>
  <c r="V238" i="9"/>
  <c r="W238" i="9" s="1"/>
  <c r="AG238" i="9"/>
  <c r="AI238" i="9"/>
  <c r="AK238" i="9"/>
  <c r="AM238" i="9"/>
  <c r="AO238" i="9"/>
  <c r="AQ238" i="9"/>
  <c r="AS238" i="9"/>
  <c r="AU238" i="9"/>
  <c r="AW238" i="9"/>
  <c r="AY238" i="9"/>
  <c r="BA238" i="9"/>
  <c r="BC238" i="9"/>
  <c r="P239" i="9"/>
  <c r="Q239" i="9" s="1"/>
  <c r="R239" i="9"/>
  <c r="S239" i="9" s="1"/>
  <c r="T239" i="9"/>
  <c r="U239" i="9" s="1"/>
  <c r="V239" i="9"/>
  <c r="W239" i="9" s="1"/>
  <c r="AG239" i="9"/>
  <c r="AI239" i="9"/>
  <c r="AK239" i="9"/>
  <c r="AM239" i="9"/>
  <c r="AO239" i="9"/>
  <c r="AQ239" i="9"/>
  <c r="AS239" i="9"/>
  <c r="AU239" i="9"/>
  <c r="AW239" i="9"/>
  <c r="AY239" i="9"/>
  <c r="BA239" i="9"/>
  <c r="BC239" i="9"/>
  <c r="P240" i="9"/>
  <c r="Q240" i="9" s="1"/>
  <c r="R240" i="9"/>
  <c r="S240" i="9" s="1"/>
  <c r="T240" i="9"/>
  <c r="U240" i="9" s="1"/>
  <c r="V240" i="9"/>
  <c r="W240" i="9" s="1"/>
  <c r="AG240" i="9"/>
  <c r="AI240" i="9"/>
  <c r="AK240" i="9"/>
  <c r="AM240" i="9"/>
  <c r="AO240" i="9"/>
  <c r="AQ240" i="9"/>
  <c r="AS240" i="9"/>
  <c r="AU240" i="9"/>
  <c r="AW240" i="9"/>
  <c r="AY240" i="9"/>
  <c r="BA240" i="9"/>
  <c r="BC240" i="9"/>
  <c r="P241" i="9"/>
  <c r="Q241" i="9" s="1"/>
  <c r="R241" i="9"/>
  <c r="S241" i="9" s="1"/>
  <c r="T241" i="9"/>
  <c r="U241" i="9" s="1"/>
  <c r="V241" i="9"/>
  <c r="W241" i="9" s="1"/>
  <c r="AG241" i="9"/>
  <c r="AI241" i="9"/>
  <c r="AK241" i="9"/>
  <c r="AM241" i="9"/>
  <c r="AO241" i="9"/>
  <c r="AQ241" i="9"/>
  <c r="AS241" i="9"/>
  <c r="AU241" i="9"/>
  <c r="AW241" i="9"/>
  <c r="AY241" i="9"/>
  <c r="BA241" i="9"/>
  <c r="BC241" i="9"/>
  <c r="P242" i="9"/>
  <c r="Q242" i="9" s="1"/>
  <c r="R242" i="9"/>
  <c r="S242" i="9" s="1"/>
  <c r="T242" i="9"/>
  <c r="U242" i="9" s="1"/>
  <c r="V242" i="9"/>
  <c r="W242" i="9" s="1"/>
  <c r="AG242" i="9"/>
  <c r="AI242" i="9"/>
  <c r="AK242" i="9"/>
  <c r="AM242" i="9"/>
  <c r="AO242" i="9"/>
  <c r="AQ242" i="9"/>
  <c r="AS242" i="9"/>
  <c r="AU242" i="9"/>
  <c r="AW242" i="9"/>
  <c r="AY242" i="9"/>
  <c r="BA242" i="9"/>
  <c r="BC242" i="9"/>
  <c r="P243" i="9"/>
  <c r="Q243" i="9" s="1"/>
  <c r="R243" i="9"/>
  <c r="S243" i="9" s="1"/>
  <c r="T243" i="9"/>
  <c r="U243" i="9" s="1"/>
  <c r="V243" i="9"/>
  <c r="W243" i="9" s="1"/>
  <c r="AG243" i="9"/>
  <c r="AI243" i="9"/>
  <c r="AK243" i="9"/>
  <c r="AM243" i="9"/>
  <c r="AO243" i="9"/>
  <c r="AQ243" i="9"/>
  <c r="AS243" i="9"/>
  <c r="AU243" i="9"/>
  <c r="AW243" i="9"/>
  <c r="AY243" i="9"/>
  <c r="BA243" i="9"/>
  <c r="BC243" i="9"/>
  <c r="P244" i="9"/>
  <c r="Q244" i="9" s="1"/>
  <c r="R244" i="9"/>
  <c r="S244" i="9" s="1"/>
  <c r="T244" i="9"/>
  <c r="U244" i="9" s="1"/>
  <c r="V244" i="9"/>
  <c r="W244" i="9" s="1"/>
  <c r="AG244" i="9"/>
  <c r="AI244" i="9"/>
  <c r="AK244" i="9"/>
  <c r="AM244" i="9"/>
  <c r="AO244" i="9"/>
  <c r="AQ244" i="9"/>
  <c r="AS244" i="9"/>
  <c r="AU244" i="9"/>
  <c r="AW244" i="9"/>
  <c r="AY244" i="9"/>
  <c r="BA244" i="9"/>
  <c r="BC244" i="9"/>
  <c r="P245" i="9"/>
  <c r="Q245" i="9" s="1"/>
  <c r="R245" i="9"/>
  <c r="S245" i="9" s="1"/>
  <c r="T245" i="9"/>
  <c r="U245" i="9" s="1"/>
  <c r="V245" i="9"/>
  <c r="W245" i="9" s="1"/>
  <c r="AG245" i="9"/>
  <c r="AI245" i="9"/>
  <c r="AK245" i="9"/>
  <c r="AM245" i="9"/>
  <c r="AO245" i="9"/>
  <c r="AQ245" i="9"/>
  <c r="AS245" i="9"/>
  <c r="AU245" i="9"/>
  <c r="AW245" i="9"/>
  <c r="AY245" i="9"/>
  <c r="BA245" i="9"/>
  <c r="BC245" i="9"/>
  <c r="P246" i="9"/>
  <c r="Q246" i="9" s="1"/>
  <c r="R246" i="9"/>
  <c r="S246" i="9" s="1"/>
  <c r="T246" i="9"/>
  <c r="U246" i="9" s="1"/>
  <c r="V246" i="9"/>
  <c r="W246" i="9" s="1"/>
  <c r="AG246" i="9"/>
  <c r="AI246" i="9"/>
  <c r="AK246" i="9"/>
  <c r="AM246" i="9"/>
  <c r="AO246" i="9"/>
  <c r="AQ246" i="9"/>
  <c r="AS246" i="9"/>
  <c r="AU246" i="9"/>
  <c r="AW246" i="9"/>
  <c r="AY246" i="9"/>
  <c r="BA246" i="9"/>
  <c r="BC246" i="9"/>
  <c r="P247" i="9"/>
  <c r="Q247" i="9" s="1"/>
  <c r="R247" i="9"/>
  <c r="S247" i="9" s="1"/>
  <c r="T247" i="9"/>
  <c r="U247" i="9" s="1"/>
  <c r="V247" i="9"/>
  <c r="W247" i="9" s="1"/>
  <c r="AG247" i="9"/>
  <c r="AI247" i="9"/>
  <c r="AK247" i="9"/>
  <c r="AM247" i="9"/>
  <c r="AO247" i="9"/>
  <c r="AQ247" i="9"/>
  <c r="AS247" i="9"/>
  <c r="AU247" i="9"/>
  <c r="AW247" i="9"/>
  <c r="AY247" i="9"/>
  <c r="BA247" i="9"/>
  <c r="BC247" i="9"/>
  <c r="P248" i="9"/>
  <c r="Q248" i="9" s="1"/>
  <c r="R248" i="9"/>
  <c r="S248" i="9" s="1"/>
  <c r="T248" i="9"/>
  <c r="U248" i="9" s="1"/>
  <c r="V248" i="9"/>
  <c r="W248" i="9" s="1"/>
  <c r="AG248" i="9"/>
  <c r="AI248" i="9"/>
  <c r="AK248" i="9"/>
  <c r="AM248" i="9"/>
  <c r="AO248" i="9"/>
  <c r="AQ248" i="9"/>
  <c r="AS248" i="9"/>
  <c r="AU248" i="9"/>
  <c r="AW248" i="9"/>
  <c r="AY248" i="9"/>
  <c r="BA248" i="9"/>
  <c r="BC248" i="9"/>
  <c r="P249" i="9"/>
  <c r="Q249" i="9" s="1"/>
  <c r="R249" i="9"/>
  <c r="S249" i="9" s="1"/>
  <c r="T249" i="9"/>
  <c r="U249" i="9" s="1"/>
  <c r="V249" i="9"/>
  <c r="W249" i="9" s="1"/>
  <c r="AG249" i="9"/>
  <c r="AI249" i="9"/>
  <c r="AK249" i="9"/>
  <c r="AM249" i="9"/>
  <c r="AO249" i="9"/>
  <c r="AQ249" i="9"/>
  <c r="AS249" i="9"/>
  <c r="AU249" i="9"/>
  <c r="AW249" i="9"/>
  <c r="AY249" i="9"/>
  <c r="BA249" i="9"/>
  <c r="BC249" i="9"/>
  <c r="P250" i="9"/>
  <c r="Q250" i="9" s="1"/>
  <c r="R250" i="9"/>
  <c r="S250" i="9" s="1"/>
  <c r="T250" i="9"/>
  <c r="U250" i="9" s="1"/>
  <c r="V250" i="9"/>
  <c r="W250" i="9" s="1"/>
  <c r="AG250" i="9"/>
  <c r="AI250" i="9"/>
  <c r="AK250" i="9"/>
  <c r="AM250" i="9"/>
  <c r="AO250" i="9"/>
  <c r="AQ250" i="9"/>
  <c r="AS250" i="9"/>
  <c r="AU250" i="9"/>
  <c r="AW250" i="9"/>
  <c r="AY250" i="9"/>
  <c r="BA250" i="9"/>
  <c r="BC250" i="9"/>
  <c r="P251" i="9"/>
  <c r="Q251" i="9" s="1"/>
  <c r="R251" i="9"/>
  <c r="S251" i="9" s="1"/>
  <c r="T251" i="9"/>
  <c r="U251" i="9" s="1"/>
  <c r="V251" i="9"/>
  <c r="W251" i="9" s="1"/>
  <c r="AG251" i="9"/>
  <c r="AI251" i="9"/>
  <c r="AK251" i="9"/>
  <c r="AM251" i="9"/>
  <c r="AO251" i="9"/>
  <c r="AQ251" i="9"/>
  <c r="AS251" i="9"/>
  <c r="AU251" i="9"/>
  <c r="AW251" i="9"/>
  <c r="AY251" i="9"/>
  <c r="BA251" i="9"/>
  <c r="BC251" i="9"/>
  <c r="P252" i="9"/>
  <c r="Q252" i="9" s="1"/>
  <c r="R252" i="9"/>
  <c r="S252" i="9" s="1"/>
  <c r="T252" i="9"/>
  <c r="U252" i="9" s="1"/>
  <c r="V252" i="9"/>
  <c r="W252" i="9" s="1"/>
  <c r="AG252" i="9"/>
  <c r="AI252" i="9"/>
  <c r="AK252" i="9"/>
  <c r="AM252" i="9"/>
  <c r="AO252" i="9"/>
  <c r="AQ252" i="9"/>
  <c r="AS252" i="9"/>
  <c r="AU252" i="9"/>
  <c r="AW252" i="9"/>
  <c r="AY252" i="9"/>
  <c r="BA252" i="9"/>
  <c r="BC252" i="9"/>
  <c r="P253" i="9"/>
  <c r="Q253" i="9" s="1"/>
  <c r="R253" i="9"/>
  <c r="S253" i="9" s="1"/>
  <c r="T253" i="9"/>
  <c r="U253" i="9" s="1"/>
  <c r="V253" i="9"/>
  <c r="W253" i="9" s="1"/>
  <c r="AG253" i="9"/>
  <c r="AI253" i="9"/>
  <c r="AK253" i="9"/>
  <c r="AM253" i="9"/>
  <c r="AO253" i="9"/>
  <c r="AQ253" i="9"/>
  <c r="AS253" i="9"/>
  <c r="AU253" i="9"/>
  <c r="AW253" i="9"/>
  <c r="AY253" i="9"/>
  <c r="BA253" i="9"/>
  <c r="BC253" i="9"/>
  <c r="P254" i="9"/>
  <c r="R254" i="9"/>
  <c r="S254" i="9" s="1"/>
  <c r="T254" i="9"/>
  <c r="U254" i="9" s="1"/>
  <c r="V254" i="9"/>
  <c r="W254" i="9" s="1"/>
  <c r="AG254" i="9"/>
  <c r="AI254" i="9"/>
  <c r="AK254" i="9"/>
  <c r="AM254" i="9"/>
  <c r="AO254" i="9"/>
  <c r="AQ254" i="9"/>
  <c r="AS254" i="9"/>
  <c r="AU254" i="9"/>
  <c r="AW254" i="9"/>
  <c r="AY254" i="9"/>
  <c r="BA254" i="9"/>
  <c r="BC254" i="9"/>
  <c r="P255" i="9"/>
  <c r="R255" i="9"/>
  <c r="S255" i="9" s="1"/>
  <c r="T255" i="9"/>
  <c r="U255" i="9" s="1"/>
  <c r="V255" i="9"/>
  <c r="W255" i="9" s="1"/>
  <c r="AG255" i="9"/>
  <c r="AI255" i="9"/>
  <c r="AK255" i="9"/>
  <c r="AM255" i="9"/>
  <c r="AO255" i="9"/>
  <c r="AQ255" i="9"/>
  <c r="AS255" i="9"/>
  <c r="AU255" i="9"/>
  <c r="AW255" i="9"/>
  <c r="AY255" i="9"/>
  <c r="BA255" i="9"/>
  <c r="BC255" i="9"/>
  <c r="X256" i="9"/>
  <c r="Q170" i="9" l="1"/>
  <c r="K170" i="9"/>
  <c r="Q179" i="9"/>
  <c r="K179" i="9"/>
  <c r="Q178" i="9"/>
  <c r="X178" i="9" s="1"/>
  <c r="K178" i="9"/>
  <c r="Q177" i="9"/>
  <c r="K177" i="9"/>
  <c r="Q176" i="9"/>
  <c r="K176" i="9"/>
  <c r="Q175" i="9"/>
  <c r="X175" i="9" s="1"/>
  <c r="K175" i="9"/>
  <c r="Q174" i="9"/>
  <c r="X174" i="9" s="1"/>
  <c r="K174" i="9"/>
  <c r="Q173" i="9"/>
  <c r="K173" i="9"/>
  <c r="X247" i="9"/>
  <c r="X246" i="9"/>
  <c r="X245" i="9"/>
  <c r="X244" i="9"/>
  <c r="X243" i="9"/>
  <c r="X242" i="9"/>
  <c r="X241" i="9"/>
  <c r="X240" i="9"/>
  <c r="X239" i="9"/>
  <c r="X237" i="9"/>
  <c r="X236" i="9"/>
  <c r="AI138" i="9"/>
  <c r="AI126" i="9"/>
  <c r="AI122" i="9"/>
  <c r="AI92" i="9"/>
  <c r="AI133" i="9"/>
  <c r="AI62" i="9"/>
  <c r="X248" i="9"/>
  <c r="K255" i="9"/>
  <c r="K254" i="9"/>
  <c r="X251" i="9"/>
  <c r="X154" i="9"/>
  <c r="X235" i="9"/>
  <c r="X252" i="9"/>
  <c r="X238" i="9"/>
  <c r="K152" i="9"/>
  <c r="K148" i="9"/>
  <c r="K144" i="9"/>
  <c r="X139" i="9"/>
  <c r="K137" i="9"/>
  <c r="K132" i="9"/>
  <c r="K128" i="9"/>
  <c r="K123" i="9"/>
  <c r="K118" i="9"/>
  <c r="K42" i="9"/>
  <c r="K38" i="9"/>
  <c r="K34" i="9"/>
  <c r="K30" i="9"/>
  <c r="K26" i="9"/>
  <c r="K22" i="9"/>
  <c r="K18" i="9"/>
  <c r="K14" i="9"/>
  <c r="K10" i="9"/>
  <c r="K6" i="9"/>
  <c r="X250" i="9"/>
  <c r="X249" i="9"/>
  <c r="X177" i="9"/>
  <c r="X176" i="9"/>
  <c r="X173" i="9"/>
  <c r="X172" i="9"/>
  <c r="X171" i="9"/>
  <c r="X170" i="9"/>
  <c r="X169" i="9"/>
  <c r="X168" i="9"/>
  <c r="X167" i="9"/>
  <c r="X166" i="9"/>
  <c r="X165" i="9"/>
  <c r="X164" i="9"/>
  <c r="X163" i="9"/>
  <c r="X162" i="9"/>
  <c r="X161" i="9"/>
  <c r="X160" i="9"/>
  <c r="X158" i="9"/>
  <c r="X157" i="9"/>
  <c r="X156" i="9"/>
  <c r="X155" i="9"/>
  <c r="K151" i="9"/>
  <c r="K147" i="9"/>
  <c r="K143" i="9"/>
  <c r="K136" i="9"/>
  <c r="K131" i="9"/>
  <c r="K127" i="9"/>
  <c r="K121" i="9"/>
  <c r="K117" i="9"/>
  <c r="K41" i="9"/>
  <c r="K37" i="9"/>
  <c r="K33" i="9"/>
  <c r="K29" i="9"/>
  <c r="K25" i="9"/>
  <c r="K21" i="9"/>
  <c r="K17" i="9"/>
  <c r="K13" i="9"/>
  <c r="K9" i="9"/>
  <c r="K5" i="9"/>
  <c r="K154" i="9"/>
  <c r="Y154" i="9" s="1"/>
  <c r="K150" i="9"/>
  <c r="K146" i="9"/>
  <c r="K142" i="9"/>
  <c r="K135" i="9"/>
  <c r="K130" i="9"/>
  <c r="K125" i="9"/>
  <c r="K120" i="9"/>
  <c r="K44" i="9"/>
  <c r="K40" i="9"/>
  <c r="K36" i="9"/>
  <c r="K32" i="9"/>
  <c r="K28" i="9"/>
  <c r="K24" i="9"/>
  <c r="K20" i="9"/>
  <c r="K16" i="9"/>
  <c r="K12" i="9"/>
  <c r="K8" i="9"/>
  <c r="K4" i="9"/>
  <c r="K153" i="9"/>
  <c r="K149" i="9"/>
  <c r="K145" i="9"/>
  <c r="K139" i="9"/>
  <c r="K134" i="9"/>
  <c r="K129" i="9"/>
  <c r="K124" i="9"/>
  <c r="K119" i="9"/>
  <c r="K43" i="9"/>
  <c r="K39" i="9"/>
  <c r="K35" i="9"/>
  <c r="K31" i="9"/>
  <c r="K27" i="9"/>
  <c r="K23" i="9"/>
  <c r="K19" i="9"/>
  <c r="K15" i="9"/>
  <c r="K11" i="9"/>
  <c r="K7" i="9"/>
  <c r="K3" i="9"/>
  <c r="N255" i="9"/>
  <c r="Y255" i="9"/>
  <c r="N254" i="9"/>
  <c r="Y254" i="9"/>
  <c r="X253" i="9"/>
  <c r="Q255" i="9"/>
  <c r="X255" i="9" s="1"/>
  <c r="Q254" i="9"/>
  <c r="X254" i="9" s="1"/>
  <c r="K253" i="9"/>
  <c r="K252" i="9"/>
  <c r="K251" i="9"/>
  <c r="K250" i="9"/>
  <c r="K249" i="9"/>
  <c r="K248" i="9"/>
  <c r="K247" i="9"/>
  <c r="K246" i="9"/>
  <c r="K245" i="9"/>
  <c r="K244" i="9"/>
  <c r="K243" i="9"/>
  <c r="K242" i="9"/>
  <c r="K241" i="9"/>
  <c r="K240" i="9"/>
  <c r="K239" i="9"/>
  <c r="K238" i="9"/>
  <c r="K237" i="9"/>
  <c r="K236" i="9"/>
  <c r="K235" i="9"/>
  <c r="K234" i="9"/>
  <c r="X210" i="9"/>
  <c r="K210" i="9"/>
  <c r="X208" i="9"/>
  <c r="K208" i="9"/>
  <c r="X206" i="9"/>
  <c r="K206" i="9"/>
  <c r="X203" i="9"/>
  <c r="K203" i="9"/>
  <c r="X201" i="9"/>
  <c r="K201" i="9"/>
  <c r="X199" i="9"/>
  <c r="K199" i="9"/>
  <c r="X197" i="9"/>
  <c r="K197" i="9"/>
  <c r="X195" i="9"/>
  <c r="K195" i="9"/>
  <c r="X193" i="9"/>
  <c r="K193" i="9"/>
  <c r="X191" i="9"/>
  <c r="K191" i="9"/>
  <c r="X189" i="9"/>
  <c r="K189" i="9"/>
  <c r="X187" i="9"/>
  <c r="K187" i="9"/>
  <c r="X185" i="9"/>
  <c r="K185" i="9"/>
  <c r="X183" i="9"/>
  <c r="K183" i="9"/>
  <c r="X181" i="9"/>
  <c r="K181" i="9"/>
  <c r="X211" i="9"/>
  <c r="K211" i="9"/>
  <c r="X209" i="9"/>
  <c r="K209" i="9"/>
  <c r="X207" i="9"/>
  <c r="K207" i="9"/>
  <c r="X205" i="9"/>
  <c r="K205" i="9"/>
  <c r="X202" i="9"/>
  <c r="K202" i="9"/>
  <c r="X200" i="9"/>
  <c r="K200" i="9"/>
  <c r="X198" i="9"/>
  <c r="K198" i="9"/>
  <c r="X196" i="9"/>
  <c r="K196" i="9"/>
  <c r="X194" i="9"/>
  <c r="K194" i="9"/>
  <c r="X192" i="9"/>
  <c r="K192" i="9"/>
  <c r="X190" i="9"/>
  <c r="K190" i="9"/>
  <c r="X188" i="9"/>
  <c r="K188" i="9"/>
  <c r="X186" i="9"/>
  <c r="K186" i="9"/>
  <c r="X184" i="9"/>
  <c r="K184" i="9"/>
  <c r="X182" i="9"/>
  <c r="K182" i="9"/>
  <c r="S179" i="9"/>
  <c r="X179" i="9" s="1"/>
  <c r="K169" i="9"/>
  <c r="K168" i="9"/>
  <c r="K167" i="9"/>
  <c r="K166" i="9"/>
  <c r="K165" i="9"/>
  <c r="K164" i="9"/>
  <c r="K163" i="9"/>
  <c r="K162" i="9"/>
  <c r="K161" i="9"/>
  <c r="K160" i="9"/>
  <c r="K158" i="9"/>
  <c r="K157" i="9"/>
  <c r="K156" i="9"/>
  <c r="K155" i="9"/>
  <c r="X115" i="9"/>
  <c r="K115" i="9"/>
  <c r="X113" i="9"/>
  <c r="K113" i="9"/>
  <c r="X111" i="9"/>
  <c r="K111" i="9"/>
  <c r="X109" i="9"/>
  <c r="K109" i="9"/>
  <c r="X107" i="9"/>
  <c r="K107" i="9"/>
  <c r="X105" i="9"/>
  <c r="K105" i="9"/>
  <c r="X103" i="9"/>
  <c r="K103" i="9"/>
  <c r="X101" i="9"/>
  <c r="K101" i="9"/>
  <c r="X99" i="9"/>
  <c r="K99" i="9"/>
  <c r="X97" i="9"/>
  <c r="K97" i="9"/>
  <c r="X95" i="9"/>
  <c r="K95" i="9"/>
  <c r="X91" i="9"/>
  <c r="K91" i="9"/>
  <c r="X89" i="9"/>
  <c r="K89" i="9"/>
  <c r="X87" i="9"/>
  <c r="K87" i="9"/>
  <c r="X85" i="9"/>
  <c r="K85" i="9"/>
  <c r="X83" i="9"/>
  <c r="K83" i="9"/>
  <c r="X81" i="9"/>
  <c r="K81" i="9"/>
  <c r="X79" i="9"/>
  <c r="K79" i="9"/>
  <c r="X77" i="9"/>
  <c r="K77" i="9"/>
  <c r="X75" i="9"/>
  <c r="K75" i="9"/>
  <c r="X73" i="9"/>
  <c r="K73" i="9"/>
  <c r="X71" i="9"/>
  <c r="K71" i="9"/>
  <c r="X69" i="9"/>
  <c r="K69" i="9"/>
  <c r="X67" i="9"/>
  <c r="K67" i="9"/>
  <c r="X65" i="9"/>
  <c r="K65" i="9"/>
  <c r="X63" i="9"/>
  <c r="K63" i="9"/>
  <c r="X60" i="9"/>
  <c r="K60" i="9"/>
  <c r="X57" i="9"/>
  <c r="K57" i="9"/>
  <c r="X53" i="9"/>
  <c r="K53" i="9"/>
  <c r="X49" i="9"/>
  <c r="K49" i="9"/>
  <c r="N154" i="9"/>
  <c r="X153" i="9"/>
  <c r="X152" i="9"/>
  <c r="X151" i="9"/>
  <c r="X150" i="9"/>
  <c r="X149" i="9"/>
  <c r="X148" i="9"/>
  <c r="X147" i="9"/>
  <c r="X146" i="9"/>
  <c r="X145" i="9"/>
  <c r="X144" i="9"/>
  <c r="X143" i="9"/>
  <c r="X142" i="9"/>
  <c r="X137" i="9"/>
  <c r="X136" i="9"/>
  <c r="X135" i="9"/>
  <c r="X134" i="9"/>
  <c r="X132" i="9"/>
  <c r="X131" i="9"/>
  <c r="X130" i="9"/>
  <c r="X129" i="9"/>
  <c r="X128" i="9"/>
  <c r="X127" i="9"/>
  <c r="X125" i="9"/>
  <c r="X124" i="9"/>
  <c r="X123" i="9"/>
  <c r="X121" i="9"/>
  <c r="X120" i="9"/>
  <c r="X119" i="9"/>
  <c r="X118" i="9"/>
  <c r="X117" i="9"/>
  <c r="X116" i="9"/>
  <c r="K116" i="9"/>
  <c r="X114" i="9"/>
  <c r="K114" i="9"/>
  <c r="X112" i="9"/>
  <c r="K112" i="9"/>
  <c r="X110" i="9"/>
  <c r="K110" i="9"/>
  <c r="X108" i="9"/>
  <c r="K108" i="9"/>
  <c r="X106" i="9"/>
  <c r="K106" i="9"/>
  <c r="X104" i="9"/>
  <c r="K104" i="9"/>
  <c r="X102" i="9"/>
  <c r="K102" i="9"/>
  <c r="X100" i="9"/>
  <c r="K100" i="9"/>
  <c r="X98" i="9"/>
  <c r="K98" i="9"/>
  <c r="X96" i="9"/>
  <c r="K96" i="9"/>
  <c r="X93" i="9"/>
  <c r="K93" i="9"/>
  <c r="X90" i="9"/>
  <c r="K90" i="9"/>
  <c r="X88" i="9"/>
  <c r="K88" i="9"/>
  <c r="X86" i="9"/>
  <c r="K86" i="9"/>
  <c r="X84" i="9"/>
  <c r="K84" i="9"/>
  <c r="X82" i="9"/>
  <c r="K82" i="9"/>
  <c r="X80" i="9"/>
  <c r="K80" i="9"/>
  <c r="X78" i="9"/>
  <c r="K78" i="9"/>
  <c r="X76" i="9"/>
  <c r="K76" i="9"/>
  <c r="X74" i="9"/>
  <c r="K74" i="9"/>
  <c r="X72" i="9"/>
  <c r="K72" i="9"/>
  <c r="X70" i="9"/>
  <c r="K70" i="9"/>
  <c r="X68" i="9"/>
  <c r="K68" i="9"/>
  <c r="X66" i="9"/>
  <c r="K66" i="9"/>
  <c r="X64" i="9"/>
  <c r="K64" i="9"/>
  <c r="X61" i="9"/>
  <c r="K61" i="9"/>
  <c r="X59" i="9"/>
  <c r="K59" i="9"/>
  <c r="X55" i="9"/>
  <c r="K55" i="9"/>
  <c r="X51" i="9"/>
  <c r="K51" i="9"/>
  <c r="X47" i="9"/>
  <c r="K47" i="9"/>
  <c r="X58" i="9"/>
  <c r="K58" i="9"/>
  <c r="X56" i="9"/>
  <c r="K56" i="9"/>
  <c r="X54" i="9"/>
  <c r="K54" i="9"/>
  <c r="X52" i="9"/>
  <c r="K52" i="9"/>
  <c r="X50" i="9"/>
  <c r="K50" i="9"/>
  <c r="X48" i="9"/>
  <c r="K48" i="9"/>
  <c r="X46" i="9"/>
  <c r="K46" i="9"/>
  <c r="K45" i="9"/>
  <c r="Q45" i="9"/>
  <c r="X45" i="9" s="1"/>
  <c r="X44" i="9"/>
  <c r="X43" i="9"/>
  <c r="X42" i="9"/>
  <c r="X41" i="9"/>
  <c r="X40" i="9"/>
  <c r="X39" i="9"/>
  <c r="X38" i="9"/>
  <c r="X37" i="9"/>
  <c r="X36" i="9"/>
  <c r="X35" i="9"/>
  <c r="X34" i="9"/>
  <c r="X33" i="9"/>
  <c r="X32" i="9"/>
  <c r="X31" i="9"/>
  <c r="X30" i="9"/>
  <c r="X29" i="9"/>
  <c r="X28" i="9"/>
  <c r="X27" i="9"/>
  <c r="X26" i="9"/>
  <c r="X25" i="9"/>
  <c r="X24" i="9"/>
  <c r="X23" i="9"/>
  <c r="X22" i="9"/>
  <c r="X21" i="9"/>
  <c r="X20" i="9"/>
  <c r="X19" i="9"/>
  <c r="X18" i="9"/>
  <c r="X17" i="9"/>
  <c r="X16" i="9"/>
  <c r="X15" i="9"/>
  <c r="X14" i="9"/>
  <c r="X13" i="9"/>
  <c r="X12" i="9"/>
  <c r="X11" i="9"/>
  <c r="X10" i="9"/>
  <c r="X9" i="9"/>
  <c r="X8" i="9"/>
  <c r="X7" i="9"/>
  <c r="X6" i="9"/>
  <c r="X5" i="9"/>
  <c r="X4" i="9"/>
  <c r="X3" i="9"/>
  <c r="N3" i="9" l="1"/>
  <c r="Y3" i="9"/>
  <c r="N19" i="9"/>
  <c r="Y19" i="9"/>
  <c r="N35" i="9"/>
  <c r="Y35" i="9"/>
  <c r="N124" i="9"/>
  <c r="Y124" i="9"/>
  <c r="N145" i="9"/>
  <c r="Y145" i="9"/>
  <c r="N8" i="9"/>
  <c r="Y8" i="9"/>
  <c r="N24" i="9"/>
  <c r="Y24" i="9"/>
  <c r="N40" i="9"/>
  <c r="Y40" i="9"/>
  <c r="N130" i="9"/>
  <c r="Y130" i="9"/>
  <c r="N150" i="9"/>
  <c r="Y150" i="9"/>
  <c r="N13" i="9"/>
  <c r="Y13" i="9"/>
  <c r="N29" i="9"/>
  <c r="Y29" i="9"/>
  <c r="N117" i="9"/>
  <c r="Y117" i="9"/>
  <c r="N136" i="9"/>
  <c r="Y136" i="9"/>
  <c r="N18" i="9"/>
  <c r="Y18" i="9"/>
  <c r="N34" i="9"/>
  <c r="Y34" i="9"/>
  <c r="N123" i="9"/>
  <c r="Y123" i="9"/>
  <c r="N7" i="9"/>
  <c r="Y7" i="9"/>
  <c r="N23" i="9"/>
  <c r="Y23" i="9"/>
  <c r="N39" i="9"/>
  <c r="Y39" i="9"/>
  <c r="N129" i="9"/>
  <c r="Y129" i="9"/>
  <c r="N149" i="9"/>
  <c r="Y149" i="9"/>
  <c r="N12" i="9"/>
  <c r="Y12" i="9"/>
  <c r="N28" i="9"/>
  <c r="Y28" i="9"/>
  <c r="N44" i="9"/>
  <c r="Y44" i="9"/>
  <c r="N135" i="9"/>
  <c r="Y135" i="9"/>
  <c r="N17" i="9"/>
  <c r="Y17" i="9"/>
  <c r="N33" i="9"/>
  <c r="Y33" i="9"/>
  <c r="N121" i="9"/>
  <c r="Y121" i="9"/>
  <c r="N143" i="9"/>
  <c r="Y143" i="9"/>
  <c r="N6" i="9"/>
  <c r="Y6" i="9"/>
  <c r="N22" i="9"/>
  <c r="Y22" i="9"/>
  <c r="N38" i="9"/>
  <c r="Y38" i="9"/>
  <c r="N128" i="9"/>
  <c r="Y128" i="9"/>
  <c r="N144" i="9"/>
  <c r="Y144" i="9"/>
  <c r="N11" i="9"/>
  <c r="Y11" i="9"/>
  <c r="N27" i="9"/>
  <c r="Y27" i="9"/>
  <c r="N43" i="9"/>
  <c r="Y43" i="9"/>
  <c r="N134" i="9"/>
  <c r="Y134" i="9"/>
  <c r="N153" i="9"/>
  <c r="Y153" i="9"/>
  <c r="N16" i="9"/>
  <c r="Y16" i="9"/>
  <c r="N32" i="9"/>
  <c r="Y32" i="9"/>
  <c r="N120" i="9"/>
  <c r="Y120" i="9"/>
  <c r="N142" i="9"/>
  <c r="Y142" i="9"/>
  <c r="N5" i="9"/>
  <c r="Y5" i="9"/>
  <c r="N21" i="9"/>
  <c r="Y21" i="9"/>
  <c r="N37" i="9"/>
  <c r="Y37" i="9"/>
  <c r="N127" i="9"/>
  <c r="Y127" i="9"/>
  <c r="N147" i="9"/>
  <c r="Y147" i="9"/>
  <c r="N10" i="9"/>
  <c r="Y10" i="9"/>
  <c r="N26" i="9"/>
  <c r="Y26" i="9"/>
  <c r="N42" i="9"/>
  <c r="Y42" i="9"/>
  <c r="N132" i="9"/>
  <c r="Y132" i="9"/>
  <c r="N148" i="9"/>
  <c r="Y148" i="9"/>
  <c r="N15" i="9"/>
  <c r="Y15" i="9"/>
  <c r="N31" i="9"/>
  <c r="Y31" i="9"/>
  <c r="N119" i="9"/>
  <c r="Y119" i="9"/>
  <c r="N139" i="9"/>
  <c r="Y139" i="9"/>
  <c r="N4" i="9"/>
  <c r="Y4" i="9"/>
  <c r="N20" i="9"/>
  <c r="Y20" i="9"/>
  <c r="N36" i="9"/>
  <c r="Y36" i="9"/>
  <c r="N125" i="9"/>
  <c r="Y125" i="9"/>
  <c r="N146" i="9"/>
  <c r="Y146" i="9"/>
  <c r="N9" i="9"/>
  <c r="Y9" i="9"/>
  <c r="N25" i="9"/>
  <c r="Y25" i="9"/>
  <c r="N41" i="9"/>
  <c r="Y41" i="9"/>
  <c r="N131" i="9"/>
  <c r="Y131" i="9"/>
  <c r="N151" i="9"/>
  <c r="Y151" i="9"/>
  <c r="N14" i="9"/>
  <c r="Y14" i="9"/>
  <c r="N30" i="9"/>
  <c r="Y30" i="9"/>
  <c r="N118" i="9"/>
  <c r="Y118" i="9"/>
  <c r="N137" i="9"/>
  <c r="Y137" i="9"/>
  <c r="N152" i="9"/>
  <c r="Y152" i="9"/>
  <c r="N45" i="9"/>
  <c r="Y45" i="9"/>
  <c r="N49" i="9"/>
  <c r="Y49" i="9"/>
  <c r="N53" i="9"/>
  <c r="Y53" i="9"/>
  <c r="N57" i="9"/>
  <c r="Y57" i="9"/>
  <c r="N60" i="9"/>
  <c r="Y60" i="9"/>
  <c r="N63" i="9"/>
  <c r="Y63" i="9"/>
  <c r="N65" i="9"/>
  <c r="Y65" i="9"/>
  <c r="N67" i="9"/>
  <c r="Y67" i="9"/>
  <c r="N69" i="9"/>
  <c r="Y69" i="9"/>
  <c r="N71" i="9"/>
  <c r="Y71" i="9"/>
  <c r="N73" i="9"/>
  <c r="Y73" i="9"/>
  <c r="N75" i="9"/>
  <c r="Y75" i="9"/>
  <c r="N77" i="9"/>
  <c r="Y77" i="9"/>
  <c r="N79" i="9"/>
  <c r="Y79" i="9"/>
  <c r="N81" i="9"/>
  <c r="Y81" i="9"/>
  <c r="N83" i="9"/>
  <c r="Y83" i="9"/>
  <c r="N85" i="9"/>
  <c r="Y85" i="9"/>
  <c r="N87" i="9"/>
  <c r="Y87" i="9"/>
  <c r="N89" i="9"/>
  <c r="Y89" i="9"/>
  <c r="N91" i="9"/>
  <c r="Y91" i="9"/>
  <c r="N95" i="9"/>
  <c r="Y95" i="9"/>
  <c r="N97" i="9"/>
  <c r="Y97" i="9"/>
  <c r="N99" i="9"/>
  <c r="Y99" i="9"/>
  <c r="N101" i="9"/>
  <c r="Y101" i="9"/>
  <c r="N103" i="9"/>
  <c r="Y103" i="9"/>
  <c r="N105" i="9"/>
  <c r="Y105" i="9"/>
  <c r="N107" i="9"/>
  <c r="Y107" i="9"/>
  <c r="N109" i="9"/>
  <c r="Y109" i="9"/>
  <c r="N111" i="9"/>
  <c r="Y111" i="9"/>
  <c r="N113" i="9"/>
  <c r="Y113" i="9"/>
  <c r="N115" i="9"/>
  <c r="Y115" i="9"/>
  <c r="N155" i="9"/>
  <c r="Y155" i="9"/>
  <c r="N157" i="9"/>
  <c r="Y157" i="9"/>
  <c r="N160" i="9"/>
  <c r="Y160" i="9"/>
  <c r="N162" i="9"/>
  <c r="Y162" i="9"/>
  <c r="N164" i="9"/>
  <c r="Y164" i="9"/>
  <c r="N166" i="9"/>
  <c r="Y166" i="9"/>
  <c r="N168" i="9"/>
  <c r="Y168" i="9"/>
  <c r="N170" i="9"/>
  <c r="Y170" i="9"/>
  <c r="N172" i="9"/>
  <c r="Y172" i="9"/>
  <c r="N174" i="9"/>
  <c r="Y174" i="9"/>
  <c r="N176" i="9"/>
  <c r="Y176" i="9"/>
  <c r="N178" i="9"/>
  <c r="Y178" i="9"/>
  <c r="N235" i="9"/>
  <c r="Y235" i="9"/>
  <c r="N237" i="9"/>
  <c r="Y237" i="9"/>
  <c r="N239" i="9"/>
  <c r="Y239" i="9"/>
  <c r="N241" i="9"/>
  <c r="Y241" i="9"/>
  <c r="N243" i="9"/>
  <c r="Y243" i="9"/>
  <c r="N245" i="9"/>
  <c r="Y245" i="9"/>
  <c r="N247" i="9"/>
  <c r="Y247" i="9"/>
  <c r="N249" i="9"/>
  <c r="Y249" i="9"/>
  <c r="N251" i="9"/>
  <c r="Y251" i="9"/>
  <c r="N253" i="9"/>
  <c r="Y253" i="9"/>
  <c r="N46" i="9"/>
  <c r="Y46" i="9"/>
  <c r="N48" i="9"/>
  <c r="Y48" i="9"/>
  <c r="N50" i="9"/>
  <c r="Y50" i="9"/>
  <c r="N52" i="9"/>
  <c r="Y52" i="9"/>
  <c r="N54" i="9"/>
  <c r="Y54" i="9"/>
  <c r="N56" i="9"/>
  <c r="Y56" i="9"/>
  <c r="N58" i="9"/>
  <c r="Y58" i="9"/>
  <c r="N47" i="9"/>
  <c r="Y47" i="9"/>
  <c r="N51" i="9"/>
  <c r="Y51" i="9"/>
  <c r="N55" i="9"/>
  <c r="Y55" i="9"/>
  <c r="N59" i="9"/>
  <c r="Y59" i="9"/>
  <c r="N61" i="9"/>
  <c r="Y61" i="9"/>
  <c r="N64" i="9"/>
  <c r="Y64" i="9"/>
  <c r="N66" i="9"/>
  <c r="Y66" i="9"/>
  <c r="N68" i="9"/>
  <c r="Y68" i="9"/>
  <c r="N70" i="9"/>
  <c r="Y70" i="9"/>
  <c r="N72" i="9"/>
  <c r="Y72" i="9"/>
  <c r="N74" i="9"/>
  <c r="Y74" i="9"/>
  <c r="N76" i="9"/>
  <c r="Y76" i="9"/>
  <c r="N78" i="9"/>
  <c r="Y78" i="9"/>
  <c r="N80" i="9"/>
  <c r="Y80" i="9"/>
  <c r="N82" i="9"/>
  <c r="Y82" i="9"/>
  <c r="N84" i="9"/>
  <c r="Y84" i="9"/>
  <c r="N86" i="9"/>
  <c r="Y86" i="9"/>
  <c r="N88" i="9"/>
  <c r="Y88" i="9"/>
  <c r="N90" i="9"/>
  <c r="Y90" i="9"/>
  <c r="N93" i="9"/>
  <c r="Y93" i="9"/>
  <c r="N96" i="9"/>
  <c r="Y96" i="9"/>
  <c r="N98" i="9"/>
  <c r="Y98" i="9"/>
  <c r="N100" i="9"/>
  <c r="Y100" i="9"/>
  <c r="N102" i="9"/>
  <c r="Y102" i="9"/>
  <c r="N104" i="9"/>
  <c r="Y104" i="9"/>
  <c r="N106" i="9"/>
  <c r="Y106" i="9"/>
  <c r="N108" i="9"/>
  <c r="Y108" i="9"/>
  <c r="N110" i="9"/>
  <c r="Y110" i="9"/>
  <c r="N112" i="9"/>
  <c r="Y112" i="9"/>
  <c r="N114" i="9"/>
  <c r="Y114" i="9"/>
  <c r="N116" i="9"/>
  <c r="Y116" i="9"/>
  <c r="N156" i="9"/>
  <c r="Y156" i="9"/>
  <c r="N158" i="9"/>
  <c r="Y158" i="9"/>
  <c r="N161" i="9"/>
  <c r="Y161" i="9"/>
  <c r="N163" i="9"/>
  <c r="Y163" i="9"/>
  <c r="N165" i="9"/>
  <c r="Y165" i="9"/>
  <c r="N167" i="9"/>
  <c r="Y167" i="9"/>
  <c r="N169" i="9"/>
  <c r="Y169" i="9"/>
  <c r="N171" i="9"/>
  <c r="Y171" i="9"/>
  <c r="N173" i="9"/>
  <c r="Y173" i="9"/>
  <c r="N175" i="9"/>
  <c r="Y175" i="9"/>
  <c r="N177" i="9"/>
  <c r="Y177" i="9"/>
  <c r="N179" i="9"/>
  <c r="Y179" i="9"/>
  <c r="N182" i="9"/>
  <c r="Y182" i="9"/>
  <c r="N184" i="9"/>
  <c r="Y184" i="9"/>
  <c r="N186" i="9"/>
  <c r="Y186" i="9"/>
  <c r="N188" i="9"/>
  <c r="Y188" i="9"/>
  <c r="N190" i="9"/>
  <c r="Y190" i="9"/>
  <c r="N192" i="9"/>
  <c r="Y192" i="9"/>
  <c r="N194" i="9"/>
  <c r="Y194" i="9"/>
  <c r="N196" i="9"/>
  <c r="Y196" i="9"/>
  <c r="N198" i="9"/>
  <c r="Y198" i="9"/>
  <c r="N200" i="9"/>
  <c r="Y200" i="9"/>
  <c r="N202" i="9"/>
  <c r="Y202" i="9"/>
  <c r="N205" i="9"/>
  <c r="Y205" i="9"/>
  <c r="N207" i="9"/>
  <c r="Y207" i="9"/>
  <c r="N209" i="9"/>
  <c r="Y209" i="9"/>
  <c r="N211" i="9"/>
  <c r="Y211" i="9"/>
  <c r="N181" i="9"/>
  <c r="Y181" i="9"/>
  <c r="N183" i="9"/>
  <c r="Y183" i="9"/>
  <c r="N185" i="9"/>
  <c r="Y185" i="9"/>
  <c r="N187" i="9"/>
  <c r="Y187" i="9"/>
  <c r="N189" i="9"/>
  <c r="Y189" i="9"/>
  <c r="N191" i="9"/>
  <c r="Y191" i="9"/>
  <c r="N193" i="9"/>
  <c r="Y193" i="9"/>
  <c r="N195" i="9"/>
  <c r="Y195" i="9"/>
  <c r="N197" i="9"/>
  <c r="Y197" i="9"/>
  <c r="N199" i="9"/>
  <c r="Y199" i="9"/>
  <c r="N201" i="9"/>
  <c r="Y201" i="9"/>
  <c r="N203" i="9"/>
  <c r="Y203" i="9"/>
  <c r="N206" i="9"/>
  <c r="Y206" i="9"/>
  <c r="N208" i="9"/>
  <c r="Y208" i="9"/>
  <c r="N210" i="9"/>
  <c r="Y210" i="9"/>
  <c r="N234" i="9"/>
  <c r="Y234" i="9"/>
  <c r="N236" i="9"/>
  <c r="Y236" i="9"/>
  <c r="N238" i="9"/>
  <c r="Y238" i="9"/>
  <c r="N240" i="9"/>
  <c r="Y240" i="9"/>
  <c r="N242" i="9"/>
  <c r="Y242" i="9"/>
  <c r="N244" i="9"/>
  <c r="Y244" i="9"/>
  <c r="N246" i="9"/>
  <c r="Y246" i="9"/>
  <c r="N248" i="9"/>
  <c r="Y248" i="9"/>
  <c r="N250" i="9"/>
  <c r="Y250" i="9"/>
  <c r="N252" i="9"/>
  <c r="Y252" i="9"/>
  <c r="P3" i="8" l="1"/>
  <c r="Q3" i="8" s="1"/>
  <c r="R3" i="8"/>
  <c r="S3" i="8" s="1"/>
  <c r="T3" i="8"/>
  <c r="U3" i="8" s="1"/>
  <c r="V3" i="8"/>
  <c r="W3" i="8" s="1"/>
  <c r="AG3" i="8"/>
  <c r="AI3" i="8"/>
  <c r="AK3" i="8"/>
  <c r="AM3" i="8"/>
  <c r="AO3" i="8"/>
  <c r="AQ3" i="8"/>
  <c r="AS3" i="8"/>
  <c r="AU3" i="8"/>
  <c r="AW3" i="8"/>
  <c r="AY3" i="8"/>
  <c r="BA3" i="8"/>
  <c r="BC3" i="8"/>
  <c r="P4" i="8"/>
  <c r="Q4" i="8" s="1"/>
  <c r="R4" i="8"/>
  <c r="S4" i="8" s="1"/>
  <c r="T4" i="8"/>
  <c r="U4" i="8" s="1"/>
  <c r="V4" i="8"/>
  <c r="W4" i="8" s="1"/>
  <c r="AG4" i="8"/>
  <c r="AI4" i="8"/>
  <c r="AK4" i="8"/>
  <c r="AM4" i="8"/>
  <c r="AO4" i="8"/>
  <c r="AQ4" i="8"/>
  <c r="AS4" i="8"/>
  <c r="AU4" i="8"/>
  <c r="AW4" i="8"/>
  <c r="AY4" i="8"/>
  <c r="BA4" i="8"/>
  <c r="BC4" i="8"/>
  <c r="P5" i="8"/>
  <c r="Q5" i="8" s="1"/>
  <c r="R5" i="8"/>
  <c r="S5" i="8" s="1"/>
  <c r="T5" i="8"/>
  <c r="U5" i="8" s="1"/>
  <c r="V5" i="8"/>
  <c r="W5" i="8" s="1"/>
  <c r="AG5" i="8"/>
  <c r="AI5" i="8"/>
  <c r="AK5" i="8"/>
  <c r="AM5" i="8"/>
  <c r="AO5" i="8"/>
  <c r="AQ5" i="8"/>
  <c r="AS5" i="8"/>
  <c r="AU5" i="8"/>
  <c r="AW5" i="8"/>
  <c r="AY5" i="8"/>
  <c r="BA5" i="8"/>
  <c r="BC5" i="8"/>
  <c r="P6" i="8"/>
  <c r="Q6" i="8" s="1"/>
  <c r="R6" i="8"/>
  <c r="S6" i="8" s="1"/>
  <c r="T6" i="8"/>
  <c r="U6" i="8" s="1"/>
  <c r="V6" i="8"/>
  <c r="W6" i="8" s="1"/>
  <c r="AG6" i="8"/>
  <c r="AI6" i="8"/>
  <c r="AK6" i="8"/>
  <c r="AM6" i="8"/>
  <c r="AO6" i="8"/>
  <c r="AQ6" i="8"/>
  <c r="AS6" i="8"/>
  <c r="AU6" i="8"/>
  <c r="AW6" i="8"/>
  <c r="AY6" i="8"/>
  <c r="BA6" i="8"/>
  <c r="BC6" i="8"/>
  <c r="P7" i="8"/>
  <c r="Q7" i="8" s="1"/>
  <c r="R7" i="8"/>
  <c r="S7" i="8" s="1"/>
  <c r="T7" i="8"/>
  <c r="U7" i="8" s="1"/>
  <c r="V7" i="8"/>
  <c r="W7" i="8" s="1"/>
  <c r="AG7" i="8"/>
  <c r="AI7" i="8"/>
  <c r="AK7" i="8"/>
  <c r="AM7" i="8"/>
  <c r="AO7" i="8"/>
  <c r="AQ7" i="8"/>
  <c r="AS7" i="8"/>
  <c r="AU7" i="8"/>
  <c r="AW7" i="8"/>
  <c r="AY7" i="8"/>
  <c r="BA7" i="8"/>
  <c r="BC7" i="8"/>
  <c r="P8" i="8"/>
  <c r="Q8" i="8" s="1"/>
  <c r="R8" i="8"/>
  <c r="S8" i="8" s="1"/>
  <c r="T8" i="8"/>
  <c r="U8" i="8" s="1"/>
  <c r="V8" i="8"/>
  <c r="W8" i="8" s="1"/>
  <c r="AG8" i="8"/>
  <c r="AI8" i="8"/>
  <c r="AK8" i="8"/>
  <c r="AM8" i="8"/>
  <c r="AO8" i="8"/>
  <c r="AQ8" i="8"/>
  <c r="AS8" i="8"/>
  <c r="AU8" i="8"/>
  <c r="AW8" i="8"/>
  <c r="AY8" i="8"/>
  <c r="BA8" i="8"/>
  <c r="BC8" i="8"/>
  <c r="P9" i="8"/>
  <c r="Q9" i="8" s="1"/>
  <c r="R9" i="8"/>
  <c r="S9" i="8" s="1"/>
  <c r="T9" i="8"/>
  <c r="U9" i="8" s="1"/>
  <c r="V9" i="8"/>
  <c r="W9" i="8"/>
  <c r="AG9" i="8"/>
  <c r="AI9" i="8"/>
  <c r="AK9" i="8"/>
  <c r="AM9" i="8"/>
  <c r="AO9" i="8"/>
  <c r="AQ9" i="8"/>
  <c r="AS9" i="8"/>
  <c r="AU9" i="8"/>
  <c r="AW9" i="8"/>
  <c r="AY9" i="8"/>
  <c r="BA9" i="8"/>
  <c r="BC9" i="8"/>
  <c r="P10" i="8"/>
  <c r="Q10" i="8" s="1"/>
  <c r="R10" i="8"/>
  <c r="S10" i="8" s="1"/>
  <c r="T10" i="8"/>
  <c r="U10" i="8" s="1"/>
  <c r="V10" i="8"/>
  <c r="W10" i="8" s="1"/>
  <c r="AG10" i="8"/>
  <c r="AI10" i="8"/>
  <c r="AK10" i="8"/>
  <c r="AM10" i="8"/>
  <c r="AO10" i="8"/>
  <c r="AQ10" i="8"/>
  <c r="AS10" i="8"/>
  <c r="AU10" i="8"/>
  <c r="AW10" i="8"/>
  <c r="AY10" i="8"/>
  <c r="BA10" i="8"/>
  <c r="BC10" i="8"/>
  <c r="P11" i="8"/>
  <c r="Q11" i="8" s="1"/>
  <c r="R11" i="8"/>
  <c r="S11" i="8" s="1"/>
  <c r="T11" i="8"/>
  <c r="U11" i="8" s="1"/>
  <c r="V11" i="8"/>
  <c r="W11" i="8" s="1"/>
  <c r="AG11" i="8"/>
  <c r="AI11" i="8"/>
  <c r="AK11" i="8"/>
  <c r="AM11" i="8"/>
  <c r="AO11" i="8"/>
  <c r="AQ11" i="8"/>
  <c r="AS11" i="8"/>
  <c r="AU11" i="8"/>
  <c r="AW11" i="8"/>
  <c r="AY11" i="8"/>
  <c r="BA11" i="8"/>
  <c r="BC11" i="8"/>
  <c r="P12" i="8"/>
  <c r="Q12" i="8" s="1"/>
  <c r="R12" i="8"/>
  <c r="S12" i="8"/>
  <c r="T12" i="8"/>
  <c r="U12" i="8" s="1"/>
  <c r="V12" i="8"/>
  <c r="W12" i="8" s="1"/>
  <c r="AG12" i="8"/>
  <c r="AI12" i="8"/>
  <c r="AK12" i="8"/>
  <c r="AM12" i="8"/>
  <c r="AO12" i="8"/>
  <c r="AQ12" i="8"/>
  <c r="AS12" i="8"/>
  <c r="AU12" i="8"/>
  <c r="AW12" i="8"/>
  <c r="AY12" i="8"/>
  <c r="BA12" i="8"/>
  <c r="BC12" i="8"/>
  <c r="P13" i="8"/>
  <c r="Q13" i="8" s="1"/>
  <c r="R13" i="8"/>
  <c r="S13" i="8" s="1"/>
  <c r="T13" i="8"/>
  <c r="U13" i="8" s="1"/>
  <c r="V13" i="8"/>
  <c r="W13" i="8" s="1"/>
  <c r="AG13" i="8"/>
  <c r="AI13" i="8"/>
  <c r="AK13" i="8"/>
  <c r="AM13" i="8"/>
  <c r="AO13" i="8"/>
  <c r="AQ13" i="8"/>
  <c r="AS13" i="8"/>
  <c r="AU13" i="8"/>
  <c r="AW13" i="8"/>
  <c r="AY13" i="8"/>
  <c r="BA13" i="8"/>
  <c r="BC13" i="8"/>
  <c r="P14" i="8"/>
  <c r="R14" i="8"/>
  <c r="S14" i="8" s="1"/>
  <c r="T14" i="8"/>
  <c r="U14" i="8" s="1"/>
  <c r="V14" i="8"/>
  <c r="W14" i="8" s="1"/>
  <c r="AG14" i="8"/>
  <c r="AI14" i="8"/>
  <c r="AK14" i="8"/>
  <c r="AM14" i="8"/>
  <c r="AO14" i="8"/>
  <c r="AQ14" i="8"/>
  <c r="AS14" i="8"/>
  <c r="AU14" i="8"/>
  <c r="AW14" i="8"/>
  <c r="AY14" i="8"/>
  <c r="BA14" i="8"/>
  <c r="BC14" i="8"/>
  <c r="P15" i="8"/>
  <c r="Q15" i="8" s="1"/>
  <c r="R15" i="8"/>
  <c r="S15" i="8" s="1"/>
  <c r="T15" i="8"/>
  <c r="U15" i="8" s="1"/>
  <c r="V15" i="8"/>
  <c r="W15" i="8" s="1"/>
  <c r="AG15" i="8"/>
  <c r="AI15" i="8"/>
  <c r="AK15" i="8"/>
  <c r="AM15" i="8"/>
  <c r="AO15" i="8"/>
  <c r="AQ15" i="8"/>
  <c r="AS15" i="8"/>
  <c r="AU15" i="8"/>
  <c r="AW15" i="8"/>
  <c r="AY15" i="8"/>
  <c r="BA15" i="8"/>
  <c r="BC15" i="8"/>
  <c r="P16" i="8"/>
  <c r="Q16" i="8" s="1"/>
  <c r="R16" i="8"/>
  <c r="S16" i="8" s="1"/>
  <c r="T16" i="8"/>
  <c r="U16" i="8" s="1"/>
  <c r="V16" i="8"/>
  <c r="W16" i="8" s="1"/>
  <c r="AG16" i="8"/>
  <c r="AI16" i="8"/>
  <c r="AK16" i="8"/>
  <c r="AM16" i="8"/>
  <c r="AO16" i="8"/>
  <c r="AQ16" i="8"/>
  <c r="AS16" i="8"/>
  <c r="AU16" i="8"/>
  <c r="AW16" i="8"/>
  <c r="AY16" i="8"/>
  <c r="BA16" i="8"/>
  <c r="BC16" i="8"/>
  <c r="P17" i="8"/>
  <c r="Q17" i="8" s="1"/>
  <c r="R17" i="8"/>
  <c r="S17" i="8" s="1"/>
  <c r="T17" i="8"/>
  <c r="U17" i="8" s="1"/>
  <c r="V17" i="8"/>
  <c r="W17" i="8" s="1"/>
  <c r="AG17" i="8"/>
  <c r="AI17" i="8"/>
  <c r="AK17" i="8"/>
  <c r="AM17" i="8"/>
  <c r="AO17" i="8"/>
  <c r="AQ17" i="8"/>
  <c r="AS17" i="8"/>
  <c r="AU17" i="8"/>
  <c r="AW17" i="8"/>
  <c r="AY17" i="8"/>
  <c r="BA17" i="8"/>
  <c r="BC17" i="8"/>
  <c r="P18" i="8"/>
  <c r="Q18" i="8" s="1"/>
  <c r="R18" i="8"/>
  <c r="S18" i="8" s="1"/>
  <c r="T18" i="8"/>
  <c r="U18" i="8" s="1"/>
  <c r="V18" i="8"/>
  <c r="W18" i="8" s="1"/>
  <c r="AG18" i="8"/>
  <c r="AI18" i="8"/>
  <c r="AK18" i="8"/>
  <c r="AM18" i="8"/>
  <c r="AO18" i="8"/>
  <c r="AQ18" i="8"/>
  <c r="AS18" i="8"/>
  <c r="AU18" i="8"/>
  <c r="AW18" i="8"/>
  <c r="AY18" i="8"/>
  <c r="BA18" i="8"/>
  <c r="BC18" i="8"/>
  <c r="P19" i="8"/>
  <c r="Q19" i="8" s="1"/>
  <c r="R19" i="8"/>
  <c r="S19" i="8" s="1"/>
  <c r="T19" i="8"/>
  <c r="U19" i="8" s="1"/>
  <c r="V19" i="8"/>
  <c r="W19" i="8" s="1"/>
  <c r="AG19" i="8"/>
  <c r="AI19" i="8"/>
  <c r="AK19" i="8"/>
  <c r="AM19" i="8"/>
  <c r="AO19" i="8"/>
  <c r="AQ19" i="8"/>
  <c r="AS19" i="8"/>
  <c r="AU19" i="8"/>
  <c r="AW19" i="8"/>
  <c r="AY19" i="8"/>
  <c r="BA19" i="8"/>
  <c r="BC19" i="8"/>
  <c r="P20" i="8"/>
  <c r="Q20" i="8" s="1"/>
  <c r="R20" i="8"/>
  <c r="S20" i="8" s="1"/>
  <c r="T20" i="8"/>
  <c r="U20" i="8" s="1"/>
  <c r="V20" i="8"/>
  <c r="W20" i="8" s="1"/>
  <c r="AG20" i="8"/>
  <c r="AI20" i="8"/>
  <c r="AK20" i="8"/>
  <c r="AM20" i="8"/>
  <c r="AO20" i="8"/>
  <c r="AQ20" i="8"/>
  <c r="AS20" i="8"/>
  <c r="AU20" i="8"/>
  <c r="AW20" i="8"/>
  <c r="AY20" i="8"/>
  <c r="BA20" i="8"/>
  <c r="BC20" i="8"/>
  <c r="P21" i="8"/>
  <c r="Q21" i="8" s="1"/>
  <c r="R21" i="8"/>
  <c r="S21" i="8" s="1"/>
  <c r="T21" i="8"/>
  <c r="U21" i="8" s="1"/>
  <c r="V21" i="8"/>
  <c r="W21" i="8" s="1"/>
  <c r="AG21" i="8"/>
  <c r="AI21" i="8"/>
  <c r="AK21" i="8"/>
  <c r="AM21" i="8"/>
  <c r="AO21" i="8"/>
  <c r="AQ21" i="8"/>
  <c r="AS21" i="8"/>
  <c r="AU21" i="8"/>
  <c r="AW21" i="8"/>
  <c r="AY21" i="8"/>
  <c r="BA21" i="8"/>
  <c r="BC21" i="8"/>
  <c r="P22" i="8"/>
  <c r="R22" i="8"/>
  <c r="S22" i="8" s="1"/>
  <c r="T22" i="8"/>
  <c r="U22" i="8" s="1"/>
  <c r="V22" i="8"/>
  <c r="W22" i="8" s="1"/>
  <c r="AG22" i="8"/>
  <c r="AI22" i="8"/>
  <c r="AK22" i="8"/>
  <c r="AM22" i="8"/>
  <c r="AO22" i="8"/>
  <c r="AQ22" i="8"/>
  <c r="AS22" i="8"/>
  <c r="AU22" i="8"/>
  <c r="AW22" i="8"/>
  <c r="AY22" i="8"/>
  <c r="BA22" i="8"/>
  <c r="BC22" i="8"/>
  <c r="P23" i="8"/>
  <c r="Q23" i="8" s="1"/>
  <c r="R23" i="8"/>
  <c r="S23" i="8" s="1"/>
  <c r="T23" i="8"/>
  <c r="U23" i="8" s="1"/>
  <c r="V23" i="8"/>
  <c r="W23" i="8" s="1"/>
  <c r="AG23" i="8"/>
  <c r="AI23" i="8"/>
  <c r="AK23" i="8"/>
  <c r="AM23" i="8"/>
  <c r="AO23" i="8"/>
  <c r="AQ23" i="8"/>
  <c r="AS23" i="8"/>
  <c r="AU23" i="8"/>
  <c r="AW23" i="8"/>
  <c r="AY23" i="8"/>
  <c r="BA23" i="8"/>
  <c r="BC23" i="8"/>
  <c r="P24" i="8"/>
  <c r="Q24" i="8" s="1"/>
  <c r="R24" i="8"/>
  <c r="S24" i="8" s="1"/>
  <c r="T24" i="8"/>
  <c r="U24" i="8" s="1"/>
  <c r="V24" i="8"/>
  <c r="W24" i="8" s="1"/>
  <c r="AG24" i="8"/>
  <c r="AI24" i="8"/>
  <c r="AK24" i="8"/>
  <c r="AM24" i="8"/>
  <c r="AO24" i="8"/>
  <c r="AQ24" i="8"/>
  <c r="AS24" i="8"/>
  <c r="AU24" i="8"/>
  <c r="AW24" i="8"/>
  <c r="AY24" i="8"/>
  <c r="BA24" i="8"/>
  <c r="BC24" i="8"/>
  <c r="P25" i="8"/>
  <c r="Q25" i="8" s="1"/>
  <c r="R25" i="8"/>
  <c r="S25" i="8" s="1"/>
  <c r="T25" i="8"/>
  <c r="U25" i="8" s="1"/>
  <c r="V25" i="8"/>
  <c r="W25" i="8" s="1"/>
  <c r="AG25" i="8"/>
  <c r="AI25" i="8"/>
  <c r="AK25" i="8"/>
  <c r="AM25" i="8"/>
  <c r="AO25" i="8"/>
  <c r="AQ25" i="8"/>
  <c r="AS25" i="8"/>
  <c r="AU25" i="8"/>
  <c r="AW25" i="8"/>
  <c r="AY25" i="8"/>
  <c r="BA25" i="8"/>
  <c r="BC25" i="8"/>
  <c r="P26" i="8"/>
  <c r="R26" i="8"/>
  <c r="S26" i="8" s="1"/>
  <c r="T26" i="8"/>
  <c r="U26" i="8" s="1"/>
  <c r="V26" i="8"/>
  <c r="W26" i="8" s="1"/>
  <c r="AG26" i="8"/>
  <c r="AI26" i="8"/>
  <c r="AK26" i="8"/>
  <c r="AM26" i="8"/>
  <c r="AO26" i="8"/>
  <c r="AQ26" i="8"/>
  <c r="AS26" i="8"/>
  <c r="AU26" i="8"/>
  <c r="AW26" i="8"/>
  <c r="AY26" i="8"/>
  <c r="BA26" i="8"/>
  <c r="BC26" i="8"/>
  <c r="P27" i="8"/>
  <c r="Q27" i="8" s="1"/>
  <c r="R27" i="8"/>
  <c r="S27" i="8" s="1"/>
  <c r="T27" i="8"/>
  <c r="U27" i="8" s="1"/>
  <c r="V27" i="8"/>
  <c r="W27" i="8" s="1"/>
  <c r="AG27" i="8"/>
  <c r="AI27" i="8"/>
  <c r="AK27" i="8"/>
  <c r="AM27" i="8"/>
  <c r="AO27" i="8"/>
  <c r="AQ27" i="8"/>
  <c r="AS27" i="8"/>
  <c r="AU27" i="8"/>
  <c r="AW27" i="8"/>
  <c r="AY27" i="8"/>
  <c r="BA27" i="8"/>
  <c r="BC27" i="8"/>
  <c r="P28" i="8"/>
  <c r="Q28" i="8" s="1"/>
  <c r="R28" i="8"/>
  <c r="S28" i="8" s="1"/>
  <c r="T28" i="8"/>
  <c r="U28" i="8" s="1"/>
  <c r="V28" i="8"/>
  <c r="W28" i="8" s="1"/>
  <c r="AG28" i="8"/>
  <c r="AI28" i="8"/>
  <c r="AK28" i="8"/>
  <c r="AM28" i="8"/>
  <c r="AO28" i="8"/>
  <c r="AQ28" i="8"/>
  <c r="AS28" i="8"/>
  <c r="AU28" i="8"/>
  <c r="AW28" i="8"/>
  <c r="AY28" i="8"/>
  <c r="BA28" i="8"/>
  <c r="BC28" i="8"/>
  <c r="P29" i="8"/>
  <c r="Q29" i="8" s="1"/>
  <c r="R29" i="8"/>
  <c r="S29" i="8" s="1"/>
  <c r="T29" i="8"/>
  <c r="U29" i="8" s="1"/>
  <c r="V29" i="8"/>
  <c r="W29" i="8" s="1"/>
  <c r="AG29" i="8"/>
  <c r="AI29" i="8"/>
  <c r="AK29" i="8"/>
  <c r="AM29" i="8"/>
  <c r="AO29" i="8"/>
  <c r="AQ29" i="8"/>
  <c r="AS29" i="8"/>
  <c r="AU29" i="8"/>
  <c r="AW29" i="8"/>
  <c r="AY29" i="8"/>
  <c r="BA29" i="8"/>
  <c r="BC29" i="8"/>
  <c r="P30" i="8"/>
  <c r="R30" i="8"/>
  <c r="S30" i="8" s="1"/>
  <c r="T30" i="8"/>
  <c r="U30" i="8" s="1"/>
  <c r="V30" i="8"/>
  <c r="W30" i="8" s="1"/>
  <c r="AG30" i="8"/>
  <c r="AI30" i="8"/>
  <c r="AK30" i="8"/>
  <c r="AM30" i="8"/>
  <c r="AO30" i="8"/>
  <c r="AQ30" i="8"/>
  <c r="AS30" i="8"/>
  <c r="AU30" i="8"/>
  <c r="AW30" i="8"/>
  <c r="AY30" i="8"/>
  <c r="BA30" i="8"/>
  <c r="BC30" i="8"/>
  <c r="P31" i="8"/>
  <c r="Q31" i="8" s="1"/>
  <c r="R31" i="8"/>
  <c r="S31" i="8" s="1"/>
  <c r="T31" i="8"/>
  <c r="U31" i="8" s="1"/>
  <c r="V31" i="8"/>
  <c r="W31" i="8" s="1"/>
  <c r="AG31" i="8"/>
  <c r="AI31" i="8"/>
  <c r="AK31" i="8"/>
  <c r="AM31" i="8"/>
  <c r="AO31" i="8"/>
  <c r="AQ31" i="8"/>
  <c r="AS31" i="8"/>
  <c r="AU31" i="8"/>
  <c r="AW31" i="8"/>
  <c r="AY31" i="8"/>
  <c r="BA31" i="8"/>
  <c r="BC31" i="8"/>
  <c r="P32" i="8"/>
  <c r="Q32" i="8" s="1"/>
  <c r="R32" i="8"/>
  <c r="S32" i="8" s="1"/>
  <c r="T32" i="8"/>
  <c r="U32" i="8" s="1"/>
  <c r="V32" i="8"/>
  <c r="W32" i="8" s="1"/>
  <c r="AG32" i="8"/>
  <c r="AI32" i="8"/>
  <c r="AK32" i="8"/>
  <c r="AM32" i="8"/>
  <c r="AO32" i="8"/>
  <c r="AQ32" i="8"/>
  <c r="AS32" i="8"/>
  <c r="AU32" i="8"/>
  <c r="AW32" i="8"/>
  <c r="AY32" i="8"/>
  <c r="BA32" i="8"/>
  <c r="BC32" i="8"/>
  <c r="P33" i="8"/>
  <c r="Q33" i="8" s="1"/>
  <c r="R33" i="8"/>
  <c r="S33" i="8" s="1"/>
  <c r="T33" i="8"/>
  <c r="U33" i="8" s="1"/>
  <c r="V33" i="8"/>
  <c r="W33" i="8" s="1"/>
  <c r="AG33" i="8"/>
  <c r="AI33" i="8"/>
  <c r="AK33" i="8"/>
  <c r="AM33" i="8"/>
  <c r="AO33" i="8"/>
  <c r="AQ33" i="8"/>
  <c r="AS33" i="8"/>
  <c r="AU33" i="8"/>
  <c r="AW33" i="8"/>
  <c r="AY33" i="8"/>
  <c r="BA33" i="8"/>
  <c r="BC33" i="8"/>
  <c r="P34" i="8"/>
  <c r="Q34" i="8" s="1"/>
  <c r="R34" i="8"/>
  <c r="S34" i="8" s="1"/>
  <c r="T34" i="8"/>
  <c r="U34" i="8" s="1"/>
  <c r="V34" i="8"/>
  <c r="W34" i="8" s="1"/>
  <c r="AG34" i="8"/>
  <c r="AI34" i="8"/>
  <c r="AK34" i="8"/>
  <c r="AM34" i="8"/>
  <c r="AO34" i="8"/>
  <c r="AQ34" i="8"/>
  <c r="AS34" i="8"/>
  <c r="AU34" i="8"/>
  <c r="AW34" i="8"/>
  <c r="AY34" i="8"/>
  <c r="BA34" i="8"/>
  <c r="BC34" i="8"/>
  <c r="P35" i="8"/>
  <c r="Q35" i="8" s="1"/>
  <c r="R35" i="8"/>
  <c r="S35" i="8" s="1"/>
  <c r="T35" i="8"/>
  <c r="U35" i="8" s="1"/>
  <c r="V35" i="8"/>
  <c r="W35" i="8" s="1"/>
  <c r="AG35" i="8"/>
  <c r="AI35" i="8"/>
  <c r="AK35" i="8"/>
  <c r="AM35" i="8"/>
  <c r="AO35" i="8"/>
  <c r="AQ35" i="8"/>
  <c r="AS35" i="8"/>
  <c r="AU35" i="8"/>
  <c r="AW35" i="8"/>
  <c r="AY35" i="8"/>
  <c r="BA35" i="8"/>
  <c r="BC35" i="8"/>
  <c r="P36" i="8"/>
  <c r="Q36" i="8" s="1"/>
  <c r="R36" i="8"/>
  <c r="S36" i="8" s="1"/>
  <c r="T36" i="8"/>
  <c r="U36" i="8" s="1"/>
  <c r="V36" i="8"/>
  <c r="W36" i="8" s="1"/>
  <c r="AG36" i="8"/>
  <c r="AI36" i="8"/>
  <c r="AK36" i="8"/>
  <c r="AM36" i="8"/>
  <c r="AO36" i="8"/>
  <c r="AQ36" i="8"/>
  <c r="AS36" i="8"/>
  <c r="AU36" i="8"/>
  <c r="AW36" i="8"/>
  <c r="AY36" i="8"/>
  <c r="BA36" i="8"/>
  <c r="BC36" i="8"/>
  <c r="P37" i="8"/>
  <c r="Q37" i="8" s="1"/>
  <c r="R37" i="8"/>
  <c r="S37" i="8" s="1"/>
  <c r="T37" i="8"/>
  <c r="U37" i="8" s="1"/>
  <c r="V37" i="8"/>
  <c r="W37" i="8" s="1"/>
  <c r="AG37" i="8"/>
  <c r="AI37" i="8"/>
  <c r="AK37" i="8"/>
  <c r="AM37" i="8"/>
  <c r="AO37" i="8"/>
  <c r="AQ37" i="8"/>
  <c r="AS37" i="8"/>
  <c r="AU37" i="8"/>
  <c r="AW37" i="8"/>
  <c r="AY37" i="8"/>
  <c r="BA37" i="8"/>
  <c r="BC37" i="8"/>
  <c r="P38" i="8"/>
  <c r="Q38" i="8" s="1"/>
  <c r="R38" i="8"/>
  <c r="S38" i="8" s="1"/>
  <c r="T38" i="8"/>
  <c r="U38" i="8" s="1"/>
  <c r="V38" i="8"/>
  <c r="W38" i="8" s="1"/>
  <c r="AG38" i="8"/>
  <c r="AI38" i="8"/>
  <c r="AK38" i="8"/>
  <c r="AM38" i="8"/>
  <c r="AO38" i="8"/>
  <c r="AQ38" i="8"/>
  <c r="AS38" i="8"/>
  <c r="AU38" i="8"/>
  <c r="AW38" i="8"/>
  <c r="AY38" i="8"/>
  <c r="BA38" i="8"/>
  <c r="BC38" i="8"/>
  <c r="P39" i="8"/>
  <c r="Q39" i="8" s="1"/>
  <c r="R39" i="8"/>
  <c r="S39" i="8" s="1"/>
  <c r="T39" i="8"/>
  <c r="U39" i="8" s="1"/>
  <c r="V39" i="8"/>
  <c r="W39" i="8" s="1"/>
  <c r="AG39" i="8"/>
  <c r="AI39" i="8"/>
  <c r="AK39" i="8"/>
  <c r="AM39" i="8"/>
  <c r="AO39" i="8"/>
  <c r="AQ39" i="8"/>
  <c r="AS39" i="8"/>
  <c r="AU39" i="8"/>
  <c r="AW39" i="8"/>
  <c r="AY39" i="8"/>
  <c r="BA39" i="8"/>
  <c r="BC39" i="8"/>
  <c r="P40" i="8"/>
  <c r="Q40" i="8" s="1"/>
  <c r="R40" i="8"/>
  <c r="S40" i="8" s="1"/>
  <c r="T40" i="8"/>
  <c r="U40" i="8" s="1"/>
  <c r="V40" i="8"/>
  <c r="W40" i="8"/>
  <c r="AG40" i="8"/>
  <c r="AI40" i="8"/>
  <c r="AK40" i="8"/>
  <c r="AM40" i="8"/>
  <c r="AO40" i="8"/>
  <c r="AQ40" i="8"/>
  <c r="AS40" i="8"/>
  <c r="AU40" i="8"/>
  <c r="AW40" i="8"/>
  <c r="AY40" i="8"/>
  <c r="BA40" i="8"/>
  <c r="BC40" i="8"/>
  <c r="P41" i="8"/>
  <c r="Q41" i="8" s="1"/>
  <c r="R41" i="8"/>
  <c r="S41" i="8" s="1"/>
  <c r="T41" i="8"/>
  <c r="U41" i="8" s="1"/>
  <c r="V41" i="8"/>
  <c r="W41" i="8" s="1"/>
  <c r="AG41" i="8"/>
  <c r="AI41" i="8"/>
  <c r="AK41" i="8"/>
  <c r="AM41" i="8"/>
  <c r="AO41" i="8"/>
  <c r="AQ41" i="8"/>
  <c r="AS41" i="8"/>
  <c r="AU41" i="8"/>
  <c r="AW41" i="8"/>
  <c r="AY41" i="8"/>
  <c r="BA41" i="8"/>
  <c r="BC41" i="8"/>
  <c r="P42" i="8"/>
  <c r="Q42" i="8" s="1"/>
  <c r="R42" i="8"/>
  <c r="S42" i="8" s="1"/>
  <c r="T42" i="8"/>
  <c r="U42" i="8" s="1"/>
  <c r="V42" i="8"/>
  <c r="W42" i="8" s="1"/>
  <c r="AG42" i="8"/>
  <c r="AI42" i="8"/>
  <c r="AK42" i="8"/>
  <c r="AM42" i="8"/>
  <c r="AO42" i="8"/>
  <c r="AQ42" i="8"/>
  <c r="AS42" i="8"/>
  <c r="AU42" i="8"/>
  <c r="AW42" i="8"/>
  <c r="AY42" i="8"/>
  <c r="BA42" i="8"/>
  <c r="BC42" i="8"/>
  <c r="P43" i="8"/>
  <c r="Q43" i="8" s="1"/>
  <c r="R43" i="8"/>
  <c r="S43" i="8" s="1"/>
  <c r="T43" i="8"/>
  <c r="U43" i="8"/>
  <c r="V43" i="8"/>
  <c r="W43" i="8" s="1"/>
  <c r="AG43" i="8"/>
  <c r="AI43" i="8"/>
  <c r="AK43" i="8"/>
  <c r="AM43" i="8"/>
  <c r="AO43" i="8"/>
  <c r="AQ43" i="8"/>
  <c r="AS43" i="8"/>
  <c r="AU43" i="8"/>
  <c r="AW43" i="8"/>
  <c r="AY43" i="8"/>
  <c r="BA43" i="8"/>
  <c r="BC43" i="8"/>
  <c r="P44" i="8"/>
  <c r="Q44" i="8" s="1"/>
  <c r="R44" i="8"/>
  <c r="S44" i="8" s="1"/>
  <c r="T44" i="8"/>
  <c r="U44" i="8" s="1"/>
  <c r="V44" i="8"/>
  <c r="W44" i="8" s="1"/>
  <c r="AG44" i="8"/>
  <c r="AI44" i="8"/>
  <c r="AK44" i="8"/>
  <c r="AM44" i="8"/>
  <c r="AO44" i="8"/>
  <c r="AQ44" i="8"/>
  <c r="AS44" i="8"/>
  <c r="AU44" i="8"/>
  <c r="AW44" i="8"/>
  <c r="AY44" i="8"/>
  <c r="BA44" i="8"/>
  <c r="BC44" i="8"/>
  <c r="P45" i="8"/>
  <c r="R45" i="8"/>
  <c r="S45" i="8" s="1"/>
  <c r="T45" i="8"/>
  <c r="U45" i="8" s="1"/>
  <c r="V45" i="8"/>
  <c r="W45" i="8" s="1"/>
  <c r="AG45" i="8"/>
  <c r="AI45" i="8"/>
  <c r="AK45" i="8"/>
  <c r="AM45" i="8"/>
  <c r="AO45" i="8"/>
  <c r="AQ45" i="8"/>
  <c r="AS45" i="8"/>
  <c r="AU45" i="8"/>
  <c r="AW45" i="8"/>
  <c r="AY45" i="8"/>
  <c r="BA45" i="8"/>
  <c r="BC45" i="8"/>
  <c r="P46" i="8"/>
  <c r="Q46" i="8" s="1"/>
  <c r="R46" i="8"/>
  <c r="S46" i="8" s="1"/>
  <c r="T46" i="8"/>
  <c r="U46" i="8" s="1"/>
  <c r="V46" i="8"/>
  <c r="W46" i="8" s="1"/>
  <c r="AG46" i="8"/>
  <c r="AI46" i="8"/>
  <c r="AK46" i="8"/>
  <c r="AM46" i="8"/>
  <c r="AO46" i="8"/>
  <c r="AQ46" i="8"/>
  <c r="AS46" i="8"/>
  <c r="AU46" i="8"/>
  <c r="AW46" i="8"/>
  <c r="AY46" i="8"/>
  <c r="BA46" i="8"/>
  <c r="BC46" i="8"/>
  <c r="P47" i="8"/>
  <c r="Q47" i="8" s="1"/>
  <c r="R47" i="8"/>
  <c r="S47" i="8" s="1"/>
  <c r="T47" i="8"/>
  <c r="U47" i="8" s="1"/>
  <c r="V47" i="8"/>
  <c r="W47" i="8" s="1"/>
  <c r="AG47" i="8"/>
  <c r="AI47" i="8"/>
  <c r="AK47" i="8"/>
  <c r="AM47" i="8"/>
  <c r="AO47" i="8"/>
  <c r="AQ47" i="8"/>
  <c r="AS47" i="8"/>
  <c r="AU47" i="8"/>
  <c r="AW47" i="8"/>
  <c r="AY47" i="8"/>
  <c r="BA47" i="8"/>
  <c r="BC47" i="8"/>
  <c r="P48" i="8"/>
  <c r="Q48" i="8" s="1"/>
  <c r="R48" i="8"/>
  <c r="S48" i="8" s="1"/>
  <c r="T48" i="8"/>
  <c r="U48" i="8" s="1"/>
  <c r="V48" i="8"/>
  <c r="W48" i="8" s="1"/>
  <c r="AG48" i="8"/>
  <c r="AI48" i="8"/>
  <c r="AK48" i="8"/>
  <c r="AM48" i="8"/>
  <c r="AO48" i="8"/>
  <c r="AQ48" i="8"/>
  <c r="AS48" i="8"/>
  <c r="AU48" i="8"/>
  <c r="AW48" i="8"/>
  <c r="AY48" i="8"/>
  <c r="BA48" i="8"/>
  <c r="BC48" i="8"/>
  <c r="P49" i="8"/>
  <c r="Q49" i="8" s="1"/>
  <c r="R49" i="8"/>
  <c r="S49" i="8" s="1"/>
  <c r="T49" i="8"/>
  <c r="U49" i="8" s="1"/>
  <c r="V49" i="8"/>
  <c r="W49" i="8" s="1"/>
  <c r="AG49" i="8"/>
  <c r="AI49" i="8"/>
  <c r="AK49" i="8"/>
  <c r="AM49" i="8"/>
  <c r="AO49" i="8"/>
  <c r="AQ49" i="8"/>
  <c r="AS49" i="8"/>
  <c r="AU49" i="8"/>
  <c r="AW49" i="8"/>
  <c r="AY49" i="8"/>
  <c r="BA49" i="8"/>
  <c r="BC49" i="8"/>
  <c r="P50" i="8"/>
  <c r="Q50" i="8" s="1"/>
  <c r="R50" i="8"/>
  <c r="S50" i="8" s="1"/>
  <c r="T50" i="8"/>
  <c r="U50" i="8" s="1"/>
  <c r="V50" i="8"/>
  <c r="W50" i="8" s="1"/>
  <c r="AG50" i="8"/>
  <c r="AI50" i="8"/>
  <c r="AK50" i="8"/>
  <c r="AM50" i="8"/>
  <c r="AO50" i="8"/>
  <c r="AQ50" i="8"/>
  <c r="AS50" i="8"/>
  <c r="AU50" i="8"/>
  <c r="AW50" i="8"/>
  <c r="AY50" i="8"/>
  <c r="BA50" i="8"/>
  <c r="BC50" i="8"/>
  <c r="P51" i="8"/>
  <c r="Q51" i="8" s="1"/>
  <c r="R51" i="8"/>
  <c r="S51" i="8" s="1"/>
  <c r="T51" i="8"/>
  <c r="U51" i="8" s="1"/>
  <c r="V51" i="8"/>
  <c r="W51" i="8" s="1"/>
  <c r="AG51" i="8"/>
  <c r="AI51" i="8"/>
  <c r="AK51" i="8"/>
  <c r="AM51" i="8"/>
  <c r="AO51" i="8"/>
  <c r="AQ51" i="8"/>
  <c r="AS51" i="8"/>
  <c r="AU51" i="8"/>
  <c r="AW51" i="8"/>
  <c r="AY51" i="8"/>
  <c r="BA51" i="8"/>
  <c r="BC51" i="8"/>
  <c r="P52" i="8"/>
  <c r="Q52" i="8" s="1"/>
  <c r="R52" i="8"/>
  <c r="S52" i="8" s="1"/>
  <c r="T52" i="8"/>
  <c r="U52" i="8" s="1"/>
  <c r="V52" i="8"/>
  <c r="W52" i="8" s="1"/>
  <c r="AG52" i="8"/>
  <c r="AI52" i="8"/>
  <c r="AK52" i="8"/>
  <c r="AM52" i="8"/>
  <c r="AO52" i="8"/>
  <c r="AQ52" i="8"/>
  <c r="AS52" i="8"/>
  <c r="AU52" i="8"/>
  <c r="AW52" i="8"/>
  <c r="AY52" i="8"/>
  <c r="BA52" i="8"/>
  <c r="BC52" i="8"/>
  <c r="P53" i="8"/>
  <c r="Q53" i="8" s="1"/>
  <c r="R53" i="8"/>
  <c r="S53" i="8" s="1"/>
  <c r="T53" i="8"/>
  <c r="U53" i="8" s="1"/>
  <c r="V53" i="8"/>
  <c r="W53" i="8" s="1"/>
  <c r="AG53" i="8"/>
  <c r="AI53" i="8"/>
  <c r="AK53" i="8"/>
  <c r="AM53" i="8"/>
  <c r="AO53" i="8"/>
  <c r="AQ53" i="8"/>
  <c r="AS53" i="8"/>
  <c r="AU53" i="8"/>
  <c r="AW53" i="8"/>
  <c r="AY53" i="8"/>
  <c r="BA53" i="8"/>
  <c r="BC53" i="8"/>
  <c r="P54" i="8"/>
  <c r="Q54" i="8" s="1"/>
  <c r="R54" i="8"/>
  <c r="S54" i="8" s="1"/>
  <c r="T54" i="8"/>
  <c r="U54" i="8" s="1"/>
  <c r="V54" i="8"/>
  <c r="W54" i="8" s="1"/>
  <c r="AG54" i="8"/>
  <c r="AI54" i="8"/>
  <c r="AK54" i="8"/>
  <c r="AM54" i="8"/>
  <c r="AO54" i="8"/>
  <c r="AQ54" i="8"/>
  <c r="AS54" i="8"/>
  <c r="AU54" i="8"/>
  <c r="AW54" i="8"/>
  <c r="AY54" i="8"/>
  <c r="BA54" i="8"/>
  <c r="BC54" i="8"/>
  <c r="P55" i="8"/>
  <c r="Q55" i="8" s="1"/>
  <c r="R55" i="8"/>
  <c r="S55" i="8" s="1"/>
  <c r="T55" i="8"/>
  <c r="U55" i="8" s="1"/>
  <c r="V55" i="8"/>
  <c r="W55" i="8" s="1"/>
  <c r="AG55" i="8"/>
  <c r="AI55" i="8"/>
  <c r="AK55" i="8"/>
  <c r="AM55" i="8"/>
  <c r="AO55" i="8"/>
  <c r="AQ55" i="8"/>
  <c r="AS55" i="8"/>
  <c r="AU55" i="8"/>
  <c r="AW55" i="8"/>
  <c r="AY55" i="8"/>
  <c r="BA55" i="8"/>
  <c r="BC55" i="8"/>
  <c r="P56" i="8"/>
  <c r="Q56" i="8" s="1"/>
  <c r="R56" i="8"/>
  <c r="S56" i="8" s="1"/>
  <c r="T56" i="8"/>
  <c r="U56" i="8" s="1"/>
  <c r="V56" i="8"/>
  <c r="W56" i="8" s="1"/>
  <c r="AG56" i="8"/>
  <c r="AI56" i="8"/>
  <c r="AK56" i="8"/>
  <c r="AM56" i="8"/>
  <c r="AO56" i="8"/>
  <c r="AQ56" i="8"/>
  <c r="AS56" i="8"/>
  <c r="AU56" i="8"/>
  <c r="AW56" i="8"/>
  <c r="AY56" i="8"/>
  <c r="BA56" i="8"/>
  <c r="BC56" i="8"/>
  <c r="P57" i="8"/>
  <c r="Q57" i="8" s="1"/>
  <c r="R57" i="8"/>
  <c r="S57" i="8" s="1"/>
  <c r="T57" i="8"/>
  <c r="U57" i="8" s="1"/>
  <c r="V57" i="8"/>
  <c r="W57" i="8" s="1"/>
  <c r="AG57" i="8"/>
  <c r="AI57" i="8"/>
  <c r="AK57" i="8"/>
  <c r="AM57" i="8"/>
  <c r="AO57" i="8"/>
  <c r="AQ57" i="8"/>
  <c r="AS57" i="8"/>
  <c r="AU57" i="8"/>
  <c r="AW57" i="8"/>
  <c r="AY57" i="8"/>
  <c r="BA57" i="8"/>
  <c r="BC57" i="8"/>
  <c r="P58" i="8"/>
  <c r="Q58" i="8" s="1"/>
  <c r="R58" i="8"/>
  <c r="S58" i="8" s="1"/>
  <c r="T58" i="8"/>
  <c r="U58" i="8" s="1"/>
  <c r="V58" i="8"/>
  <c r="W58" i="8" s="1"/>
  <c r="AG58" i="8"/>
  <c r="AI58" i="8"/>
  <c r="AK58" i="8"/>
  <c r="AM58" i="8"/>
  <c r="AO58" i="8"/>
  <c r="AQ58" i="8"/>
  <c r="AS58" i="8"/>
  <c r="AU58" i="8"/>
  <c r="AW58" i="8"/>
  <c r="AY58" i="8"/>
  <c r="BA58" i="8"/>
  <c r="BC58" i="8"/>
  <c r="P59" i="8"/>
  <c r="Q59" i="8" s="1"/>
  <c r="R59" i="8"/>
  <c r="S59" i="8" s="1"/>
  <c r="T59" i="8"/>
  <c r="U59" i="8" s="1"/>
  <c r="V59" i="8"/>
  <c r="W59" i="8" s="1"/>
  <c r="AG59" i="8"/>
  <c r="AI59" i="8"/>
  <c r="AK59" i="8"/>
  <c r="AM59" i="8"/>
  <c r="AO59" i="8"/>
  <c r="AQ59" i="8"/>
  <c r="AS59" i="8"/>
  <c r="AU59" i="8"/>
  <c r="AW59" i="8"/>
  <c r="AY59" i="8"/>
  <c r="BA59" i="8"/>
  <c r="BC59" i="8"/>
  <c r="P60" i="8"/>
  <c r="Q60" i="8" s="1"/>
  <c r="R60" i="8"/>
  <c r="S60" i="8" s="1"/>
  <c r="T60" i="8"/>
  <c r="U60" i="8" s="1"/>
  <c r="V60" i="8"/>
  <c r="W60" i="8" s="1"/>
  <c r="AG60" i="8"/>
  <c r="AI60" i="8"/>
  <c r="AK60" i="8"/>
  <c r="AM60" i="8"/>
  <c r="AO60" i="8"/>
  <c r="AQ60" i="8"/>
  <c r="AS60" i="8"/>
  <c r="AU60" i="8"/>
  <c r="AW60" i="8"/>
  <c r="AY60" i="8"/>
  <c r="BA60" i="8"/>
  <c r="BC60" i="8"/>
  <c r="P61" i="8"/>
  <c r="Q61" i="8" s="1"/>
  <c r="R61" i="8"/>
  <c r="S61" i="8" s="1"/>
  <c r="T61" i="8"/>
  <c r="U61" i="8" s="1"/>
  <c r="V61" i="8"/>
  <c r="W61" i="8" s="1"/>
  <c r="AG61" i="8"/>
  <c r="AI61" i="8"/>
  <c r="AK61" i="8"/>
  <c r="AM61" i="8"/>
  <c r="AO61" i="8"/>
  <c r="AQ61" i="8"/>
  <c r="AS61" i="8"/>
  <c r="AU61" i="8"/>
  <c r="AW61" i="8"/>
  <c r="AY61" i="8"/>
  <c r="BA61" i="8"/>
  <c r="BC61" i="8"/>
  <c r="P63" i="8"/>
  <c r="Q63" i="8" s="1"/>
  <c r="R63" i="8"/>
  <c r="S63" i="8" s="1"/>
  <c r="T63" i="8"/>
  <c r="U63" i="8" s="1"/>
  <c r="V63" i="8"/>
  <c r="W63" i="8" s="1"/>
  <c r="AG63" i="8"/>
  <c r="AI63" i="8"/>
  <c r="AK63" i="8"/>
  <c r="AM63" i="8"/>
  <c r="AO63" i="8"/>
  <c r="AQ63" i="8"/>
  <c r="AS63" i="8"/>
  <c r="AU63" i="8"/>
  <c r="AW63" i="8"/>
  <c r="AY63" i="8"/>
  <c r="BA63" i="8"/>
  <c r="BC63" i="8"/>
  <c r="P64" i="8"/>
  <c r="Q64" i="8" s="1"/>
  <c r="R64" i="8"/>
  <c r="S64" i="8" s="1"/>
  <c r="T64" i="8"/>
  <c r="U64" i="8" s="1"/>
  <c r="V64" i="8"/>
  <c r="W64" i="8" s="1"/>
  <c r="AG64" i="8"/>
  <c r="AI64" i="8"/>
  <c r="AK64" i="8"/>
  <c r="AM64" i="8"/>
  <c r="AO64" i="8"/>
  <c r="AQ64" i="8"/>
  <c r="AS64" i="8"/>
  <c r="AU64" i="8"/>
  <c r="AW64" i="8"/>
  <c r="AY64" i="8"/>
  <c r="BA64" i="8"/>
  <c r="BC64" i="8"/>
  <c r="P65" i="8"/>
  <c r="Q65" i="8" s="1"/>
  <c r="R65" i="8"/>
  <c r="S65" i="8" s="1"/>
  <c r="T65" i="8"/>
  <c r="U65" i="8" s="1"/>
  <c r="V65" i="8"/>
  <c r="W65" i="8" s="1"/>
  <c r="AG65" i="8"/>
  <c r="AI65" i="8"/>
  <c r="AK65" i="8"/>
  <c r="AM65" i="8"/>
  <c r="AO65" i="8"/>
  <c r="AQ65" i="8"/>
  <c r="AS65" i="8"/>
  <c r="AU65" i="8"/>
  <c r="AW65" i="8"/>
  <c r="AY65" i="8"/>
  <c r="BA65" i="8"/>
  <c r="BC65" i="8"/>
  <c r="P66" i="8"/>
  <c r="Q66" i="8" s="1"/>
  <c r="R66" i="8"/>
  <c r="S66" i="8" s="1"/>
  <c r="T66" i="8"/>
  <c r="U66" i="8" s="1"/>
  <c r="V66" i="8"/>
  <c r="W66" i="8" s="1"/>
  <c r="AG66" i="8"/>
  <c r="AI66" i="8"/>
  <c r="AK66" i="8"/>
  <c r="AM66" i="8"/>
  <c r="AO66" i="8"/>
  <c r="AQ66" i="8"/>
  <c r="AS66" i="8"/>
  <c r="AU66" i="8"/>
  <c r="AW66" i="8"/>
  <c r="AY66" i="8"/>
  <c r="BA66" i="8"/>
  <c r="BC66" i="8"/>
  <c r="P67" i="8"/>
  <c r="Q67" i="8" s="1"/>
  <c r="R67" i="8"/>
  <c r="S67" i="8" s="1"/>
  <c r="T67" i="8"/>
  <c r="U67" i="8" s="1"/>
  <c r="V67" i="8"/>
  <c r="W67" i="8" s="1"/>
  <c r="AG67" i="8"/>
  <c r="AI67" i="8"/>
  <c r="AK67" i="8"/>
  <c r="AM67" i="8"/>
  <c r="AO67" i="8"/>
  <c r="AQ67" i="8"/>
  <c r="AS67" i="8"/>
  <c r="AU67" i="8"/>
  <c r="AW67" i="8"/>
  <c r="AY67" i="8"/>
  <c r="BA67" i="8"/>
  <c r="BC67" i="8"/>
  <c r="P68" i="8"/>
  <c r="Q68" i="8" s="1"/>
  <c r="R68" i="8"/>
  <c r="S68" i="8" s="1"/>
  <c r="T68" i="8"/>
  <c r="U68" i="8" s="1"/>
  <c r="V68" i="8"/>
  <c r="W68" i="8" s="1"/>
  <c r="AG68" i="8"/>
  <c r="AI68" i="8"/>
  <c r="AK68" i="8"/>
  <c r="AM68" i="8"/>
  <c r="AO68" i="8"/>
  <c r="AQ68" i="8"/>
  <c r="AS68" i="8"/>
  <c r="AU68" i="8"/>
  <c r="AW68" i="8"/>
  <c r="AY68" i="8"/>
  <c r="BA68" i="8"/>
  <c r="BC68" i="8"/>
  <c r="P69" i="8"/>
  <c r="Q69" i="8" s="1"/>
  <c r="R69" i="8"/>
  <c r="S69" i="8" s="1"/>
  <c r="T69" i="8"/>
  <c r="U69" i="8" s="1"/>
  <c r="V69" i="8"/>
  <c r="W69" i="8" s="1"/>
  <c r="AG69" i="8"/>
  <c r="AI69" i="8"/>
  <c r="AK69" i="8"/>
  <c r="AM69" i="8"/>
  <c r="AO69" i="8"/>
  <c r="AQ69" i="8"/>
  <c r="AS69" i="8"/>
  <c r="AU69" i="8"/>
  <c r="AW69" i="8"/>
  <c r="AY69" i="8"/>
  <c r="BA69" i="8"/>
  <c r="BC69" i="8"/>
  <c r="P70" i="8"/>
  <c r="Q70" i="8" s="1"/>
  <c r="R70" i="8"/>
  <c r="S70" i="8" s="1"/>
  <c r="T70" i="8"/>
  <c r="U70" i="8" s="1"/>
  <c r="V70" i="8"/>
  <c r="W70" i="8" s="1"/>
  <c r="AG70" i="8"/>
  <c r="AI70" i="8"/>
  <c r="AK70" i="8"/>
  <c r="AM70" i="8"/>
  <c r="AO70" i="8"/>
  <c r="AQ70" i="8"/>
  <c r="AS70" i="8"/>
  <c r="AU70" i="8"/>
  <c r="AW70" i="8"/>
  <c r="AY70" i="8"/>
  <c r="BA70" i="8"/>
  <c r="BC70" i="8"/>
  <c r="P71" i="8"/>
  <c r="Q71" i="8" s="1"/>
  <c r="R71" i="8"/>
  <c r="S71" i="8" s="1"/>
  <c r="T71" i="8"/>
  <c r="U71" i="8" s="1"/>
  <c r="V71" i="8"/>
  <c r="W71" i="8" s="1"/>
  <c r="AG71" i="8"/>
  <c r="AI71" i="8"/>
  <c r="AK71" i="8"/>
  <c r="AM71" i="8"/>
  <c r="AO71" i="8"/>
  <c r="AQ71" i="8"/>
  <c r="AS71" i="8"/>
  <c r="AU71" i="8"/>
  <c r="AW71" i="8"/>
  <c r="AY71" i="8"/>
  <c r="BA71" i="8"/>
  <c r="BC71" i="8"/>
  <c r="P72" i="8"/>
  <c r="Q72" i="8" s="1"/>
  <c r="R72" i="8"/>
  <c r="S72" i="8" s="1"/>
  <c r="T72" i="8"/>
  <c r="U72" i="8" s="1"/>
  <c r="V72" i="8"/>
  <c r="W72" i="8" s="1"/>
  <c r="AG72" i="8"/>
  <c r="AI72" i="8"/>
  <c r="AK72" i="8"/>
  <c r="AM72" i="8"/>
  <c r="AO72" i="8"/>
  <c r="AQ72" i="8"/>
  <c r="AS72" i="8"/>
  <c r="AU72" i="8"/>
  <c r="AW72" i="8"/>
  <c r="AY72" i="8"/>
  <c r="BA72" i="8"/>
  <c r="BC72" i="8"/>
  <c r="P73" i="8"/>
  <c r="Q73" i="8" s="1"/>
  <c r="R73" i="8"/>
  <c r="S73" i="8" s="1"/>
  <c r="T73" i="8"/>
  <c r="U73" i="8" s="1"/>
  <c r="V73" i="8"/>
  <c r="W73" i="8" s="1"/>
  <c r="AG73" i="8"/>
  <c r="AI73" i="8"/>
  <c r="AK73" i="8"/>
  <c r="AM73" i="8"/>
  <c r="AO73" i="8"/>
  <c r="AQ73" i="8"/>
  <c r="AS73" i="8"/>
  <c r="AU73" i="8"/>
  <c r="AW73" i="8"/>
  <c r="AY73" i="8"/>
  <c r="BA73" i="8"/>
  <c r="BC73" i="8"/>
  <c r="P74" i="8"/>
  <c r="Q74" i="8" s="1"/>
  <c r="R74" i="8"/>
  <c r="S74" i="8" s="1"/>
  <c r="T74" i="8"/>
  <c r="U74" i="8" s="1"/>
  <c r="V74" i="8"/>
  <c r="W74" i="8" s="1"/>
  <c r="AG74" i="8"/>
  <c r="AI74" i="8"/>
  <c r="AK74" i="8"/>
  <c r="AM74" i="8"/>
  <c r="AO74" i="8"/>
  <c r="AQ74" i="8"/>
  <c r="AS74" i="8"/>
  <c r="AU74" i="8"/>
  <c r="AW74" i="8"/>
  <c r="AY74" i="8"/>
  <c r="BA74" i="8"/>
  <c r="BC74" i="8"/>
  <c r="P75" i="8"/>
  <c r="Q75" i="8" s="1"/>
  <c r="R75" i="8"/>
  <c r="S75" i="8" s="1"/>
  <c r="T75" i="8"/>
  <c r="U75" i="8" s="1"/>
  <c r="V75" i="8"/>
  <c r="W75" i="8" s="1"/>
  <c r="AG75" i="8"/>
  <c r="AI75" i="8"/>
  <c r="AK75" i="8"/>
  <c r="AM75" i="8"/>
  <c r="AO75" i="8"/>
  <c r="AQ75" i="8"/>
  <c r="AS75" i="8"/>
  <c r="AU75" i="8"/>
  <c r="AW75" i="8"/>
  <c r="AY75" i="8"/>
  <c r="BA75" i="8"/>
  <c r="BC75" i="8"/>
  <c r="P76" i="8"/>
  <c r="Q76" i="8" s="1"/>
  <c r="R76" i="8"/>
  <c r="S76" i="8" s="1"/>
  <c r="T76" i="8"/>
  <c r="U76" i="8" s="1"/>
  <c r="V76" i="8"/>
  <c r="W76" i="8" s="1"/>
  <c r="AG76" i="8"/>
  <c r="AI76" i="8"/>
  <c r="AK76" i="8"/>
  <c r="AM76" i="8"/>
  <c r="AO76" i="8"/>
  <c r="AQ76" i="8"/>
  <c r="AS76" i="8"/>
  <c r="AU76" i="8"/>
  <c r="AW76" i="8"/>
  <c r="AY76" i="8"/>
  <c r="BA76" i="8"/>
  <c r="BC76" i="8"/>
  <c r="P77" i="8"/>
  <c r="Q77" i="8" s="1"/>
  <c r="R77" i="8"/>
  <c r="S77" i="8" s="1"/>
  <c r="T77" i="8"/>
  <c r="U77" i="8" s="1"/>
  <c r="V77" i="8"/>
  <c r="W77" i="8" s="1"/>
  <c r="AG77" i="8"/>
  <c r="AI77" i="8"/>
  <c r="AK77" i="8"/>
  <c r="AM77" i="8"/>
  <c r="AO77" i="8"/>
  <c r="AQ77" i="8"/>
  <c r="AS77" i="8"/>
  <c r="AU77" i="8"/>
  <c r="AW77" i="8"/>
  <c r="AY77" i="8"/>
  <c r="BA77" i="8"/>
  <c r="BC77" i="8"/>
  <c r="P78" i="8"/>
  <c r="Q78" i="8" s="1"/>
  <c r="R78" i="8"/>
  <c r="S78" i="8" s="1"/>
  <c r="T78" i="8"/>
  <c r="U78" i="8" s="1"/>
  <c r="V78" i="8"/>
  <c r="W78" i="8" s="1"/>
  <c r="AG78" i="8"/>
  <c r="AI78" i="8"/>
  <c r="AK78" i="8"/>
  <c r="AM78" i="8"/>
  <c r="AO78" i="8"/>
  <c r="AQ78" i="8"/>
  <c r="AS78" i="8"/>
  <c r="AU78" i="8"/>
  <c r="AW78" i="8"/>
  <c r="AY78" i="8"/>
  <c r="BA78" i="8"/>
  <c r="BC78" i="8"/>
  <c r="P79" i="8"/>
  <c r="Q79" i="8" s="1"/>
  <c r="R79" i="8"/>
  <c r="S79" i="8" s="1"/>
  <c r="T79" i="8"/>
  <c r="U79" i="8" s="1"/>
  <c r="V79" i="8"/>
  <c r="W79" i="8" s="1"/>
  <c r="AG79" i="8"/>
  <c r="AI79" i="8"/>
  <c r="AK79" i="8"/>
  <c r="AM79" i="8"/>
  <c r="AO79" i="8"/>
  <c r="AQ79" i="8"/>
  <c r="AS79" i="8"/>
  <c r="AU79" i="8"/>
  <c r="AW79" i="8"/>
  <c r="AY79" i="8"/>
  <c r="BA79" i="8"/>
  <c r="BC79" i="8"/>
  <c r="P80" i="8"/>
  <c r="Q80" i="8" s="1"/>
  <c r="R80" i="8"/>
  <c r="S80" i="8" s="1"/>
  <c r="T80" i="8"/>
  <c r="U80" i="8" s="1"/>
  <c r="V80" i="8"/>
  <c r="W80" i="8" s="1"/>
  <c r="AG80" i="8"/>
  <c r="AI80" i="8"/>
  <c r="AK80" i="8"/>
  <c r="AM80" i="8"/>
  <c r="AO80" i="8"/>
  <c r="AQ80" i="8"/>
  <c r="AS80" i="8"/>
  <c r="AU80" i="8"/>
  <c r="AW80" i="8"/>
  <c r="AY80" i="8"/>
  <c r="BA80" i="8"/>
  <c r="BC80" i="8"/>
  <c r="P81" i="8"/>
  <c r="Q81" i="8" s="1"/>
  <c r="R81" i="8"/>
  <c r="S81" i="8" s="1"/>
  <c r="T81" i="8"/>
  <c r="U81" i="8" s="1"/>
  <c r="V81" i="8"/>
  <c r="W81" i="8" s="1"/>
  <c r="AG81" i="8"/>
  <c r="AI81" i="8"/>
  <c r="AK81" i="8"/>
  <c r="AM81" i="8"/>
  <c r="AO81" i="8"/>
  <c r="AQ81" i="8"/>
  <c r="AS81" i="8"/>
  <c r="AU81" i="8"/>
  <c r="AW81" i="8"/>
  <c r="AY81" i="8"/>
  <c r="BA81" i="8"/>
  <c r="BC81" i="8"/>
  <c r="P82" i="8"/>
  <c r="Q82" i="8" s="1"/>
  <c r="R82" i="8"/>
  <c r="S82" i="8" s="1"/>
  <c r="T82" i="8"/>
  <c r="U82" i="8" s="1"/>
  <c r="V82" i="8"/>
  <c r="W82" i="8" s="1"/>
  <c r="AG82" i="8"/>
  <c r="AI82" i="8"/>
  <c r="AK82" i="8"/>
  <c r="AM82" i="8"/>
  <c r="AO82" i="8"/>
  <c r="AQ82" i="8"/>
  <c r="AS82" i="8"/>
  <c r="AU82" i="8"/>
  <c r="AW82" i="8"/>
  <c r="AY82" i="8"/>
  <c r="BA82" i="8"/>
  <c r="BC82" i="8"/>
  <c r="P83" i="8"/>
  <c r="Q83" i="8" s="1"/>
  <c r="R83" i="8"/>
  <c r="S83" i="8" s="1"/>
  <c r="T83" i="8"/>
  <c r="U83" i="8" s="1"/>
  <c r="V83" i="8"/>
  <c r="W83" i="8" s="1"/>
  <c r="AG83" i="8"/>
  <c r="AI83" i="8"/>
  <c r="AK83" i="8"/>
  <c r="AM83" i="8"/>
  <c r="AO83" i="8"/>
  <c r="AQ83" i="8"/>
  <c r="AS83" i="8"/>
  <c r="AU83" i="8"/>
  <c r="AW83" i="8"/>
  <c r="AY83" i="8"/>
  <c r="BA83" i="8"/>
  <c r="BC83" i="8"/>
  <c r="P84" i="8"/>
  <c r="Q84" i="8" s="1"/>
  <c r="R84" i="8"/>
  <c r="S84" i="8" s="1"/>
  <c r="T84" i="8"/>
  <c r="U84" i="8" s="1"/>
  <c r="V84" i="8"/>
  <c r="W84" i="8" s="1"/>
  <c r="AG84" i="8"/>
  <c r="AI84" i="8"/>
  <c r="AK84" i="8"/>
  <c r="AM84" i="8"/>
  <c r="AO84" i="8"/>
  <c r="AQ84" i="8"/>
  <c r="AS84" i="8"/>
  <c r="AU84" i="8"/>
  <c r="AW84" i="8"/>
  <c r="AY84" i="8"/>
  <c r="BA84" i="8"/>
  <c r="BC84" i="8"/>
  <c r="P85" i="8"/>
  <c r="Q85" i="8" s="1"/>
  <c r="R85" i="8"/>
  <c r="S85" i="8" s="1"/>
  <c r="T85" i="8"/>
  <c r="U85" i="8" s="1"/>
  <c r="V85" i="8"/>
  <c r="W85" i="8" s="1"/>
  <c r="AG85" i="8"/>
  <c r="AI85" i="8"/>
  <c r="AK85" i="8"/>
  <c r="AM85" i="8"/>
  <c r="AO85" i="8"/>
  <c r="AQ85" i="8"/>
  <c r="AS85" i="8"/>
  <c r="AU85" i="8"/>
  <c r="AW85" i="8"/>
  <c r="AY85" i="8"/>
  <c r="BA85" i="8"/>
  <c r="BC85" i="8"/>
  <c r="P86" i="8"/>
  <c r="Q86" i="8" s="1"/>
  <c r="R86" i="8"/>
  <c r="S86" i="8" s="1"/>
  <c r="T86" i="8"/>
  <c r="U86" i="8" s="1"/>
  <c r="V86" i="8"/>
  <c r="W86" i="8" s="1"/>
  <c r="AG86" i="8"/>
  <c r="AI86" i="8"/>
  <c r="AK86" i="8"/>
  <c r="AM86" i="8"/>
  <c r="AO86" i="8"/>
  <c r="AQ86" i="8"/>
  <c r="AS86" i="8"/>
  <c r="AU86" i="8"/>
  <c r="AW86" i="8"/>
  <c r="AY86" i="8"/>
  <c r="BA86" i="8"/>
  <c r="BC86" i="8"/>
  <c r="P87" i="8"/>
  <c r="Q87" i="8" s="1"/>
  <c r="R87" i="8"/>
  <c r="S87" i="8" s="1"/>
  <c r="T87" i="8"/>
  <c r="U87" i="8" s="1"/>
  <c r="V87" i="8"/>
  <c r="W87" i="8" s="1"/>
  <c r="AG87" i="8"/>
  <c r="AI87" i="8"/>
  <c r="AK87" i="8"/>
  <c r="AM87" i="8"/>
  <c r="AO87" i="8"/>
  <c r="AQ87" i="8"/>
  <c r="AS87" i="8"/>
  <c r="AU87" i="8"/>
  <c r="AW87" i="8"/>
  <c r="AY87" i="8"/>
  <c r="BA87" i="8"/>
  <c r="BC87" i="8"/>
  <c r="P88" i="8"/>
  <c r="Q88" i="8" s="1"/>
  <c r="R88" i="8"/>
  <c r="S88" i="8" s="1"/>
  <c r="T88" i="8"/>
  <c r="U88" i="8" s="1"/>
  <c r="V88" i="8"/>
  <c r="W88" i="8" s="1"/>
  <c r="AG88" i="8"/>
  <c r="AI88" i="8"/>
  <c r="AK88" i="8"/>
  <c r="AM88" i="8"/>
  <c r="AO88" i="8"/>
  <c r="AQ88" i="8"/>
  <c r="AS88" i="8"/>
  <c r="AU88" i="8"/>
  <c r="AW88" i="8"/>
  <c r="AY88" i="8"/>
  <c r="BA88" i="8"/>
  <c r="BC88" i="8"/>
  <c r="P89" i="8"/>
  <c r="Q89" i="8" s="1"/>
  <c r="R89" i="8"/>
  <c r="S89" i="8" s="1"/>
  <c r="T89" i="8"/>
  <c r="U89" i="8" s="1"/>
  <c r="V89" i="8"/>
  <c r="W89" i="8" s="1"/>
  <c r="AG89" i="8"/>
  <c r="AI89" i="8"/>
  <c r="AK89" i="8"/>
  <c r="AM89" i="8"/>
  <c r="AO89" i="8"/>
  <c r="AQ89" i="8"/>
  <c r="AS89" i="8"/>
  <c r="AU89" i="8"/>
  <c r="AW89" i="8"/>
  <c r="AY89" i="8"/>
  <c r="BA89" i="8"/>
  <c r="BC89" i="8"/>
  <c r="P90" i="8"/>
  <c r="Q90" i="8" s="1"/>
  <c r="R90" i="8"/>
  <c r="S90" i="8" s="1"/>
  <c r="T90" i="8"/>
  <c r="U90" i="8" s="1"/>
  <c r="V90" i="8"/>
  <c r="W90" i="8" s="1"/>
  <c r="AG90" i="8"/>
  <c r="AI90" i="8"/>
  <c r="AK90" i="8"/>
  <c r="AM90" i="8"/>
  <c r="AO90" i="8"/>
  <c r="AQ90" i="8"/>
  <c r="AS90" i="8"/>
  <c r="AU90" i="8"/>
  <c r="AW90" i="8"/>
  <c r="AY90" i="8"/>
  <c r="BA90" i="8"/>
  <c r="BC90" i="8"/>
  <c r="P91" i="8"/>
  <c r="Q91" i="8" s="1"/>
  <c r="R91" i="8"/>
  <c r="S91" i="8" s="1"/>
  <c r="T91" i="8"/>
  <c r="U91" i="8" s="1"/>
  <c r="V91" i="8"/>
  <c r="W91" i="8" s="1"/>
  <c r="AG91" i="8"/>
  <c r="AI91" i="8"/>
  <c r="AK91" i="8"/>
  <c r="AM91" i="8"/>
  <c r="AO91" i="8"/>
  <c r="AQ91" i="8"/>
  <c r="AS91" i="8"/>
  <c r="AU91" i="8"/>
  <c r="AW91" i="8"/>
  <c r="AY91" i="8"/>
  <c r="BA91" i="8"/>
  <c r="BC91" i="8"/>
  <c r="P93" i="8"/>
  <c r="Q93" i="8" s="1"/>
  <c r="R93" i="8"/>
  <c r="S93" i="8" s="1"/>
  <c r="T93" i="8"/>
  <c r="U93" i="8" s="1"/>
  <c r="V93" i="8"/>
  <c r="W93" i="8" s="1"/>
  <c r="AG93" i="8"/>
  <c r="AI93" i="8"/>
  <c r="AK93" i="8"/>
  <c r="AM93" i="8"/>
  <c r="AO93" i="8"/>
  <c r="AQ93" i="8"/>
  <c r="AS93" i="8"/>
  <c r="AU93" i="8"/>
  <c r="AW93" i="8"/>
  <c r="AY93" i="8"/>
  <c r="BA93" i="8"/>
  <c r="BC93" i="8"/>
  <c r="P95" i="8"/>
  <c r="Q95" i="8" s="1"/>
  <c r="R95" i="8"/>
  <c r="S95" i="8" s="1"/>
  <c r="T95" i="8"/>
  <c r="U95" i="8" s="1"/>
  <c r="V95" i="8"/>
  <c r="W95" i="8" s="1"/>
  <c r="AG95" i="8"/>
  <c r="AI95" i="8"/>
  <c r="AK95" i="8"/>
  <c r="AM95" i="8"/>
  <c r="AO95" i="8"/>
  <c r="AQ95" i="8"/>
  <c r="AS95" i="8"/>
  <c r="AU95" i="8"/>
  <c r="AW95" i="8"/>
  <c r="AY95" i="8"/>
  <c r="BA95" i="8"/>
  <c r="BC95" i="8"/>
  <c r="P96" i="8"/>
  <c r="Q96" i="8" s="1"/>
  <c r="R96" i="8"/>
  <c r="S96" i="8" s="1"/>
  <c r="T96" i="8"/>
  <c r="U96" i="8" s="1"/>
  <c r="V96" i="8"/>
  <c r="W96" i="8" s="1"/>
  <c r="AG96" i="8"/>
  <c r="AI96" i="8"/>
  <c r="AK96" i="8"/>
  <c r="AM96" i="8"/>
  <c r="AO96" i="8"/>
  <c r="AQ96" i="8"/>
  <c r="AS96" i="8"/>
  <c r="AU96" i="8"/>
  <c r="AW96" i="8"/>
  <c r="AY96" i="8"/>
  <c r="BA96" i="8"/>
  <c r="BC96" i="8"/>
  <c r="P97" i="8"/>
  <c r="Q97" i="8" s="1"/>
  <c r="R97" i="8"/>
  <c r="S97" i="8" s="1"/>
  <c r="T97" i="8"/>
  <c r="U97" i="8" s="1"/>
  <c r="V97" i="8"/>
  <c r="W97" i="8" s="1"/>
  <c r="AG97" i="8"/>
  <c r="AI97" i="8"/>
  <c r="AK97" i="8"/>
  <c r="AM97" i="8"/>
  <c r="AO97" i="8"/>
  <c r="AQ97" i="8"/>
  <c r="AS97" i="8"/>
  <c r="AU97" i="8"/>
  <c r="AW97" i="8"/>
  <c r="AY97" i="8"/>
  <c r="BA97" i="8"/>
  <c r="BC97" i="8"/>
  <c r="P98" i="8"/>
  <c r="Q98" i="8" s="1"/>
  <c r="R98" i="8"/>
  <c r="S98" i="8" s="1"/>
  <c r="T98" i="8"/>
  <c r="U98" i="8" s="1"/>
  <c r="V98" i="8"/>
  <c r="W98" i="8" s="1"/>
  <c r="AG98" i="8"/>
  <c r="AI98" i="8"/>
  <c r="AK98" i="8"/>
  <c r="AM98" i="8"/>
  <c r="AO98" i="8"/>
  <c r="AQ98" i="8"/>
  <c r="AS98" i="8"/>
  <c r="AU98" i="8"/>
  <c r="AW98" i="8"/>
  <c r="AY98" i="8"/>
  <c r="BA98" i="8"/>
  <c r="BC98" i="8"/>
  <c r="P99" i="8"/>
  <c r="Q99" i="8" s="1"/>
  <c r="R99" i="8"/>
  <c r="S99" i="8" s="1"/>
  <c r="T99" i="8"/>
  <c r="U99" i="8" s="1"/>
  <c r="V99" i="8"/>
  <c r="W99" i="8" s="1"/>
  <c r="AG99" i="8"/>
  <c r="AI99" i="8"/>
  <c r="AK99" i="8"/>
  <c r="AM99" i="8"/>
  <c r="AO99" i="8"/>
  <c r="AQ99" i="8"/>
  <c r="AS99" i="8"/>
  <c r="AU99" i="8"/>
  <c r="AW99" i="8"/>
  <c r="AY99" i="8"/>
  <c r="BA99" i="8"/>
  <c r="BC99" i="8"/>
  <c r="P100" i="8"/>
  <c r="Q100" i="8" s="1"/>
  <c r="R100" i="8"/>
  <c r="S100" i="8" s="1"/>
  <c r="T100" i="8"/>
  <c r="U100" i="8" s="1"/>
  <c r="V100" i="8"/>
  <c r="W100" i="8" s="1"/>
  <c r="AG100" i="8"/>
  <c r="AI100" i="8"/>
  <c r="AK100" i="8"/>
  <c r="AM100" i="8"/>
  <c r="AO100" i="8"/>
  <c r="AQ100" i="8"/>
  <c r="AS100" i="8"/>
  <c r="AU100" i="8"/>
  <c r="AW100" i="8"/>
  <c r="AY100" i="8"/>
  <c r="BA100" i="8"/>
  <c r="BC100" i="8"/>
  <c r="P101" i="8"/>
  <c r="Q101" i="8" s="1"/>
  <c r="R101" i="8"/>
  <c r="S101" i="8" s="1"/>
  <c r="T101" i="8"/>
  <c r="U101" i="8" s="1"/>
  <c r="V101" i="8"/>
  <c r="W101" i="8" s="1"/>
  <c r="AG101" i="8"/>
  <c r="AI101" i="8"/>
  <c r="AK101" i="8"/>
  <c r="AM101" i="8"/>
  <c r="AO101" i="8"/>
  <c r="AQ101" i="8"/>
  <c r="AS101" i="8"/>
  <c r="AU101" i="8"/>
  <c r="AW101" i="8"/>
  <c r="AY101" i="8"/>
  <c r="BA101" i="8"/>
  <c r="BC101" i="8"/>
  <c r="P102" i="8"/>
  <c r="Q102" i="8" s="1"/>
  <c r="R102" i="8"/>
  <c r="S102" i="8" s="1"/>
  <c r="T102" i="8"/>
  <c r="U102" i="8" s="1"/>
  <c r="V102" i="8"/>
  <c r="W102" i="8" s="1"/>
  <c r="AG102" i="8"/>
  <c r="AI102" i="8"/>
  <c r="AK102" i="8"/>
  <c r="AM102" i="8"/>
  <c r="AO102" i="8"/>
  <c r="AQ102" i="8"/>
  <c r="AS102" i="8"/>
  <c r="AU102" i="8"/>
  <c r="AW102" i="8"/>
  <c r="AY102" i="8"/>
  <c r="BA102" i="8"/>
  <c r="BC102" i="8"/>
  <c r="P103" i="8"/>
  <c r="Q103" i="8" s="1"/>
  <c r="R103" i="8"/>
  <c r="S103" i="8" s="1"/>
  <c r="T103" i="8"/>
  <c r="U103" i="8" s="1"/>
  <c r="V103" i="8"/>
  <c r="W103" i="8" s="1"/>
  <c r="AG103" i="8"/>
  <c r="AI103" i="8"/>
  <c r="AK103" i="8"/>
  <c r="AM103" i="8"/>
  <c r="AO103" i="8"/>
  <c r="AQ103" i="8"/>
  <c r="AS103" i="8"/>
  <c r="AU103" i="8"/>
  <c r="AW103" i="8"/>
  <c r="AY103" i="8"/>
  <c r="BA103" i="8"/>
  <c r="BC103" i="8"/>
  <c r="P104" i="8"/>
  <c r="Q104" i="8" s="1"/>
  <c r="R104" i="8"/>
  <c r="S104" i="8" s="1"/>
  <c r="T104" i="8"/>
  <c r="U104" i="8" s="1"/>
  <c r="V104" i="8"/>
  <c r="W104" i="8" s="1"/>
  <c r="AG104" i="8"/>
  <c r="AI104" i="8"/>
  <c r="AK104" i="8"/>
  <c r="AM104" i="8"/>
  <c r="AO104" i="8"/>
  <c r="AQ104" i="8"/>
  <c r="AS104" i="8"/>
  <c r="AU104" i="8"/>
  <c r="AW104" i="8"/>
  <c r="AY104" i="8"/>
  <c r="BA104" i="8"/>
  <c r="BC104" i="8"/>
  <c r="P105" i="8"/>
  <c r="Q105" i="8" s="1"/>
  <c r="R105" i="8"/>
  <c r="S105" i="8" s="1"/>
  <c r="T105" i="8"/>
  <c r="U105" i="8" s="1"/>
  <c r="V105" i="8"/>
  <c r="W105" i="8" s="1"/>
  <c r="AG105" i="8"/>
  <c r="AI105" i="8"/>
  <c r="AK105" i="8"/>
  <c r="AM105" i="8"/>
  <c r="AO105" i="8"/>
  <c r="AQ105" i="8"/>
  <c r="AS105" i="8"/>
  <c r="AU105" i="8"/>
  <c r="AW105" i="8"/>
  <c r="AY105" i="8"/>
  <c r="BA105" i="8"/>
  <c r="BC105" i="8"/>
  <c r="P106" i="8"/>
  <c r="Q106" i="8" s="1"/>
  <c r="R106" i="8"/>
  <c r="S106" i="8" s="1"/>
  <c r="T106" i="8"/>
  <c r="U106" i="8" s="1"/>
  <c r="V106" i="8"/>
  <c r="W106" i="8" s="1"/>
  <c r="AG106" i="8"/>
  <c r="AI106" i="8"/>
  <c r="AK106" i="8"/>
  <c r="AM106" i="8"/>
  <c r="AO106" i="8"/>
  <c r="AQ106" i="8"/>
  <c r="AS106" i="8"/>
  <c r="AU106" i="8"/>
  <c r="AW106" i="8"/>
  <c r="AY106" i="8"/>
  <c r="BA106" i="8"/>
  <c r="BC106" i="8"/>
  <c r="P107" i="8"/>
  <c r="Q107" i="8" s="1"/>
  <c r="R107" i="8"/>
  <c r="S107" i="8" s="1"/>
  <c r="T107" i="8"/>
  <c r="U107" i="8" s="1"/>
  <c r="V107" i="8"/>
  <c r="W107" i="8" s="1"/>
  <c r="AG107" i="8"/>
  <c r="AI107" i="8"/>
  <c r="AK107" i="8"/>
  <c r="AM107" i="8"/>
  <c r="AO107" i="8"/>
  <c r="AQ107" i="8"/>
  <c r="AS107" i="8"/>
  <c r="AU107" i="8"/>
  <c r="AW107" i="8"/>
  <c r="AY107" i="8"/>
  <c r="BA107" i="8"/>
  <c r="BC107" i="8"/>
  <c r="P108" i="8"/>
  <c r="Q108" i="8" s="1"/>
  <c r="R108" i="8"/>
  <c r="S108" i="8" s="1"/>
  <c r="T108" i="8"/>
  <c r="U108" i="8" s="1"/>
  <c r="V108" i="8"/>
  <c r="W108" i="8" s="1"/>
  <c r="AG108" i="8"/>
  <c r="AI108" i="8"/>
  <c r="AK108" i="8"/>
  <c r="AM108" i="8"/>
  <c r="AO108" i="8"/>
  <c r="AQ108" i="8"/>
  <c r="AS108" i="8"/>
  <c r="AU108" i="8"/>
  <c r="AW108" i="8"/>
  <c r="AY108" i="8"/>
  <c r="BA108" i="8"/>
  <c r="BC108" i="8"/>
  <c r="P109" i="8"/>
  <c r="Q109" i="8" s="1"/>
  <c r="R109" i="8"/>
  <c r="S109" i="8" s="1"/>
  <c r="T109" i="8"/>
  <c r="U109" i="8" s="1"/>
  <c r="V109" i="8"/>
  <c r="W109" i="8" s="1"/>
  <c r="AG109" i="8"/>
  <c r="AI109" i="8"/>
  <c r="AK109" i="8"/>
  <c r="AM109" i="8"/>
  <c r="AO109" i="8"/>
  <c r="AQ109" i="8"/>
  <c r="AS109" i="8"/>
  <c r="AU109" i="8"/>
  <c r="AW109" i="8"/>
  <c r="AY109" i="8"/>
  <c r="BA109" i="8"/>
  <c r="BC109" i="8"/>
  <c r="P110" i="8"/>
  <c r="Q110" i="8" s="1"/>
  <c r="R110" i="8"/>
  <c r="S110" i="8" s="1"/>
  <c r="T110" i="8"/>
  <c r="U110" i="8" s="1"/>
  <c r="V110" i="8"/>
  <c r="W110" i="8" s="1"/>
  <c r="AG110" i="8"/>
  <c r="AI110" i="8"/>
  <c r="AK110" i="8"/>
  <c r="AM110" i="8"/>
  <c r="AO110" i="8"/>
  <c r="AQ110" i="8"/>
  <c r="AS110" i="8"/>
  <c r="AU110" i="8"/>
  <c r="AW110" i="8"/>
  <c r="AY110" i="8"/>
  <c r="BA110" i="8"/>
  <c r="BC110" i="8"/>
  <c r="P111" i="8"/>
  <c r="Q111" i="8" s="1"/>
  <c r="R111" i="8"/>
  <c r="S111" i="8" s="1"/>
  <c r="T111" i="8"/>
  <c r="U111" i="8" s="1"/>
  <c r="V111" i="8"/>
  <c r="W111" i="8" s="1"/>
  <c r="AG111" i="8"/>
  <c r="AI111" i="8"/>
  <c r="AK111" i="8"/>
  <c r="AM111" i="8"/>
  <c r="AO111" i="8"/>
  <c r="AQ111" i="8"/>
  <c r="AS111" i="8"/>
  <c r="AU111" i="8"/>
  <c r="AW111" i="8"/>
  <c r="AY111" i="8"/>
  <c r="BA111" i="8"/>
  <c r="BC111" i="8"/>
  <c r="P112" i="8"/>
  <c r="Q112" i="8" s="1"/>
  <c r="R112" i="8"/>
  <c r="S112" i="8" s="1"/>
  <c r="T112" i="8"/>
  <c r="U112" i="8" s="1"/>
  <c r="V112" i="8"/>
  <c r="W112" i="8" s="1"/>
  <c r="AG112" i="8"/>
  <c r="AI112" i="8"/>
  <c r="AK112" i="8"/>
  <c r="AM112" i="8"/>
  <c r="AO112" i="8"/>
  <c r="AQ112" i="8"/>
  <c r="AS112" i="8"/>
  <c r="AU112" i="8"/>
  <c r="AW112" i="8"/>
  <c r="AY112" i="8"/>
  <c r="BA112" i="8"/>
  <c r="BC112" i="8"/>
  <c r="P113" i="8"/>
  <c r="Q113" i="8" s="1"/>
  <c r="R113" i="8"/>
  <c r="S113" i="8" s="1"/>
  <c r="T113" i="8"/>
  <c r="U113" i="8" s="1"/>
  <c r="V113" i="8"/>
  <c r="W113" i="8" s="1"/>
  <c r="AG113" i="8"/>
  <c r="AI113" i="8"/>
  <c r="AK113" i="8"/>
  <c r="AM113" i="8"/>
  <c r="AO113" i="8"/>
  <c r="AQ113" i="8"/>
  <c r="AS113" i="8"/>
  <c r="AU113" i="8"/>
  <c r="AW113" i="8"/>
  <c r="AY113" i="8"/>
  <c r="BA113" i="8"/>
  <c r="BC113" i="8"/>
  <c r="P114" i="8"/>
  <c r="Q114" i="8" s="1"/>
  <c r="R114" i="8"/>
  <c r="S114" i="8" s="1"/>
  <c r="T114" i="8"/>
  <c r="U114" i="8" s="1"/>
  <c r="V114" i="8"/>
  <c r="W114" i="8" s="1"/>
  <c r="AG114" i="8"/>
  <c r="AI114" i="8"/>
  <c r="AK114" i="8"/>
  <c r="AM114" i="8"/>
  <c r="AO114" i="8"/>
  <c r="AQ114" i="8"/>
  <c r="AS114" i="8"/>
  <c r="AU114" i="8"/>
  <c r="AW114" i="8"/>
  <c r="AY114" i="8"/>
  <c r="BA114" i="8"/>
  <c r="BC114" i="8"/>
  <c r="P115" i="8"/>
  <c r="Q115" i="8" s="1"/>
  <c r="R115" i="8"/>
  <c r="S115" i="8" s="1"/>
  <c r="T115" i="8"/>
  <c r="U115" i="8" s="1"/>
  <c r="V115" i="8"/>
  <c r="W115" i="8" s="1"/>
  <c r="AG115" i="8"/>
  <c r="AI115" i="8"/>
  <c r="AK115" i="8"/>
  <c r="AM115" i="8"/>
  <c r="AO115" i="8"/>
  <c r="AQ115" i="8"/>
  <c r="AS115" i="8"/>
  <c r="AU115" i="8"/>
  <c r="AW115" i="8"/>
  <c r="AY115" i="8"/>
  <c r="BA115" i="8"/>
  <c r="BC115" i="8"/>
  <c r="P116" i="8"/>
  <c r="Q116" i="8" s="1"/>
  <c r="R116" i="8"/>
  <c r="S116" i="8" s="1"/>
  <c r="T116" i="8"/>
  <c r="U116" i="8" s="1"/>
  <c r="V116" i="8"/>
  <c r="W116" i="8" s="1"/>
  <c r="AG116" i="8"/>
  <c r="AI116" i="8"/>
  <c r="AK116" i="8"/>
  <c r="AM116" i="8"/>
  <c r="AO116" i="8"/>
  <c r="AQ116" i="8"/>
  <c r="AS116" i="8"/>
  <c r="AU116" i="8"/>
  <c r="AW116" i="8"/>
  <c r="AY116" i="8"/>
  <c r="BA116" i="8"/>
  <c r="BC116" i="8"/>
  <c r="P117" i="8"/>
  <c r="Q117" i="8"/>
  <c r="R117" i="8"/>
  <c r="S117" i="8" s="1"/>
  <c r="T117" i="8"/>
  <c r="U117" i="8" s="1"/>
  <c r="V117" i="8"/>
  <c r="W117" i="8" s="1"/>
  <c r="AG117" i="8"/>
  <c r="AI117" i="8"/>
  <c r="AK117" i="8"/>
  <c r="AM117" i="8"/>
  <c r="AO117" i="8"/>
  <c r="AQ117" i="8"/>
  <c r="AS117" i="8"/>
  <c r="AU117" i="8"/>
  <c r="AW117" i="8"/>
  <c r="AY117" i="8"/>
  <c r="BA117" i="8"/>
  <c r="BC117" i="8"/>
  <c r="P118" i="8"/>
  <c r="Q118" i="8" s="1"/>
  <c r="R118" i="8"/>
  <c r="S118" i="8" s="1"/>
  <c r="T118" i="8"/>
  <c r="U118" i="8" s="1"/>
  <c r="V118" i="8"/>
  <c r="W118" i="8" s="1"/>
  <c r="AG118" i="8"/>
  <c r="AI118" i="8"/>
  <c r="AK118" i="8"/>
  <c r="AM118" i="8"/>
  <c r="AO118" i="8"/>
  <c r="AQ118" i="8"/>
  <c r="AS118" i="8"/>
  <c r="AU118" i="8"/>
  <c r="AW118" i="8"/>
  <c r="AY118" i="8"/>
  <c r="BA118" i="8"/>
  <c r="BC118" i="8"/>
  <c r="P119" i="8"/>
  <c r="Q119" i="8" s="1"/>
  <c r="R119" i="8"/>
  <c r="S119" i="8" s="1"/>
  <c r="T119" i="8"/>
  <c r="U119" i="8" s="1"/>
  <c r="V119" i="8"/>
  <c r="W119" i="8" s="1"/>
  <c r="AG119" i="8"/>
  <c r="AI119" i="8"/>
  <c r="AK119" i="8"/>
  <c r="AM119" i="8"/>
  <c r="AO119" i="8"/>
  <c r="AQ119" i="8"/>
  <c r="AS119" i="8"/>
  <c r="AU119" i="8"/>
  <c r="AW119" i="8"/>
  <c r="AY119" i="8"/>
  <c r="BA119" i="8"/>
  <c r="BC119" i="8"/>
  <c r="P120" i="8"/>
  <c r="Q120" i="8" s="1"/>
  <c r="R120" i="8"/>
  <c r="S120" i="8" s="1"/>
  <c r="T120" i="8"/>
  <c r="U120" i="8" s="1"/>
  <c r="V120" i="8"/>
  <c r="W120" i="8" s="1"/>
  <c r="AG120" i="8"/>
  <c r="AI120" i="8"/>
  <c r="AK120" i="8"/>
  <c r="AM120" i="8"/>
  <c r="AO120" i="8"/>
  <c r="AQ120" i="8"/>
  <c r="AS120" i="8"/>
  <c r="AU120" i="8"/>
  <c r="AW120" i="8"/>
  <c r="AY120" i="8"/>
  <c r="BA120" i="8"/>
  <c r="BC120" i="8"/>
  <c r="P121" i="8"/>
  <c r="Q121" i="8" s="1"/>
  <c r="R121" i="8"/>
  <c r="S121" i="8" s="1"/>
  <c r="T121" i="8"/>
  <c r="U121" i="8"/>
  <c r="V121" i="8"/>
  <c r="W121" i="8" s="1"/>
  <c r="AG121" i="8"/>
  <c r="AI121" i="8"/>
  <c r="AK121" i="8"/>
  <c r="AM121" i="8"/>
  <c r="AO121" i="8"/>
  <c r="AQ121" i="8"/>
  <c r="AS121" i="8"/>
  <c r="AU121" i="8"/>
  <c r="AW121" i="8"/>
  <c r="AY121" i="8"/>
  <c r="BA121" i="8"/>
  <c r="BC121" i="8"/>
  <c r="P123" i="8"/>
  <c r="Q123" i="8" s="1"/>
  <c r="R123" i="8"/>
  <c r="S123" i="8" s="1"/>
  <c r="T123" i="8"/>
  <c r="U123" i="8" s="1"/>
  <c r="V123" i="8"/>
  <c r="W123" i="8" s="1"/>
  <c r="AG123" i="8"/>
  <c r="AI123" i="8"/>
  <c r="AK123" i="8"/>
  <c r="AM123" i="8"/>
  <c r="AO123" i="8"/>
  <c r="AQ123" i="8"/>
  <c r="AS123" i="8"/>
  <c r="AU123" i="8"/>
  <c r="AW123" i="8"/>
  <c r="AY123" i="8"/>
  <c r="BA123" i="8"/>
  <c r="BC123" i="8"/>
  <c r="P124" i="8"/>
  <c r="Q124" i="8" s="1"/>
  <c r="R124" i="8"/>
  <c r="S124" i="8" s="1"/>
  <c r="T124" i="8"/>
  <c r="U124" i="8"/>
  <c r="V124" i="8"/>
  <c r="W124" i="8" s="1"/>
  <c r="AG124" i="8"/>
  <c r="AI124" i="8"/>
  <c r="AK124" i="8"/>
  <c r="AM124" i="8"/>
  <c r="AO124" i="8"/>
  <c r="AQ124" i="8"/>
  <c r="AS124" i="8"/>
  <c r="AU124" i="8"/>
  <c r="AW124" i="8"/>
  <c r="AY124" i="8"/>
  <c r="BA124" i="8"/>
  <c r="BC124" i="8"/>
  <c r="P125" i="8"/>
  <c r="Q125" i="8" s="1"/>
  <c r="R125" i="8"/>
  <c r="S125" i="8" s="1"/>
  <c r="T125" i="8"/>
  <c r="U125" i="8" s="1"/>
  <c r="V125" i="8"/>
  <c r="W125" i="8" s="1"/>
  <c r="AG125" i="8"/>
  <c r="AI125" i="8"/>
  <c r="AK125" i="8"/>
  <c r="AM125" i="8"/>
  <c r="AO125" i="8"/>
  <c r="AQ125" i="8"/>
  <c r="AS125" i="8"/>
  <c r="AU125" i="8"/>
  <c r="AW125" i="8"/>
  <c r="AY125" i="8"/>
  <c r="BA125" i="8"/>
  <c r="BC125" i="8"/>
  <c r="P127" i="8"/>
  <c r="Q127" i="8" s="1"/>
  <c r="R127" i="8"/>
  <c r="S127" i="8" s="1"/>
  <c r="T127" i="8"/>
  <c r="U127" i="8" s="1"/>
  <c r="V127" i="8"/>
  <c r="W127" i="8" s="1"/>
  <c r="AG127" i="8"/>
  <c r="AI127" i="8"/>
  <c r="AK127" i="8"/>
  <c r="AM127" i="8"/>
  <c r="AO127" i="8"/>
  <c r="AQ127" i="8"/>
  <c r="AS127" i="8"/>
  <c r="AU127" i="8"/>
  <c r="AW127" i="8"/>
  <c r="AY127" i="8"/>
  <c r="BA127" i="8"/>
  <c r="BC127" i="8"/>
  <c r="P128" i="8"/>
  <c r="Q128" i="8" s="1"/>
  <c r="R128" i="8"/>
  <c r="S128" i="8" s="1"/>
  <c r="T128" i="8"/>
  <c r="U128" i="8" s="1"/>
  <c r="V128" i="8"/>
  <c r="W128" i="8" s="1"/>
  <c r="AG128" i="8"/>
  <c r="AI128" i="8"/>
  <c r="AK128" i="8"/>
  <c r="AM128" i="8"/>
  <c r="AO128" i="8"/>
  <c r="AQ128" i="8"/>
  <c r="AS128" i="8"/>
  <c r="AU128" i="8"/>
  <c r="AW128" i="8"/>
  <c r="AY128" i="8"/>
  <c r="BA128" i="8"/>
  <c r="BC128" i="8"/>
  <c r="P129" i="8"/>
  <c r="Q129" i="8"/>
  <c r="R129" i="8"/>
  <c r="S129" i="8" s="1"/>
  <c r="T129" i="8"/>
  <c r="U129" i="8" s="1"/>
  <c r="V129" i="8"/>
  <c r="W129" i="8" s="1"/>
  <c r="AG129" i="8"/>
  <c r="AI129" i="8"/>
  <c r="AK129" i="8"/>
  <c r="AM129" i="8"/>
  <c r="AO129" i="8"/>
  <c r="AQ129" i="8"/>
  <c r="AS129" i="8"/>
  <c r="AU129" i="8"/>
  <c r="AW129" i="8"/>
  <c r="AY129" i="8"/>
  <c r="BA129" i="8"/>
  <c r="BC129" i="8"/>
  <c r="P130" i="8"/>
  <c r="Q130" i="8" s="1"/>
  <c r="R130" i="8"/>
  <c r="S130" i="8" s="1"/>
  <c r="T130" i="8"/>
  <c r="U130" i="8" s="1"/>
  <c r="V130" i="8"/>
  <c r="W130" i="8" s="1"/>
  <c r="AG130" i="8"/>
  <c r="AI130" i="8"/>
  <c r="AK130" i="8"/>
  <c r="AM130" i="8"/>
  <c r="AO130" i="8"/>
  <c r="AQ130" i="8"/>
  <c r="AS130" i="8"/>
  <c r="AU130" i="8"/>
  <c r="AW130" i="8"/>
  <c r="AY130" i="8"/>
  <c r="BA130" i="8"/>
  <c r="BC130" i="8"/>
  <c r="P131" i="8"/>
  <c r="Q131" i="8" s="1"/>
  <c r="R131" i="8"/>
  <c r="S131" i="8" s="1"/>
  <c r="T131" i="8"/>
  <c r="U131" i="8"/>
  <c r="V131" i="8"/>
  <c r="W131" i="8" s="1"/>
  <c r="AG131" i="8"/>
  <c r="AI131" i="8"/>
  <c r="AK131" i="8"/>
  <c r="AM131" i="8"/>
  <c r="AO131" i="8"/>
  <c r="AQ131" i="8"/>
  <c r="AS131" i="8"/>
  <c r="AU131" i="8"/>
  <c r="AW131" i="8"/>
  <c r="AY131" i="8"/>
  <c r="BA131" i="8"/>
  <c r="BC131" i="8"/>
  <c r="P132" i="8"/>
  <c r="Q132" i="8" s="1"/>
  <c r="R132" i="8"/>
  <c r="S132" i="8" s="1"/>
  <c r="T132" i="8"/>
  <c r="U132" i="8" s="1"/>
  <c r="V132" i="8"/>
  <c r="W132" i="8" s="1"/>
  <c r="AG132" i="8"/>
  <c r="AI132" i="8"/>
  <c r="AK132" i="8"/>
  <c r="AM132" i="8"/>
  <c r="AO132" i="8"/>
  <c r="AQ132" i="8"/>
  <c r="AS132" i="8"/>
  <c r="AU132" i="8"/>
  <c r="AW132" i="8"/>
  <c r="AY132" i="8"/>
  <c r="BA132" i="8"/>
  <c r="BC132" i="8"/>
  <c r="P134" i="8"/>
  <c r="Q134" i="8" s="1"/>
  <c r="R134" i="8"/>
  <c r="S134" i="8" s="1"/>
  <c r="T134" i="8"/>
  <c r="U134" i="8" s="1"/>
  <c r="V134" i="8"/>
  <c r="W134" i="8" s="1"/>
  <c r="AG134" i="8"/>
  <c r="AI134" i="8"/>
  <c r="AK134" i="8"/>
  <c r="AM134" i="8"/>
  <c r="AO134" i="8"/>
  <c r="AQ134" i="8"/>
  <c r="AS134" i="8"/>
  <c r="AU134" i="8"/>
  <c r="AW134" i="8"/>
  <c r="AY134" i="8"/>
  <c r="BA134" i="8"/>
  <c r="BC134" i="8"/>
  <c r="P135" i="8"/>
  <c r="Q135" i="8" s="1"/>
  <c r="R135" i="8"/>
  <c r="S135" i="8" s="1"/>
  <c r="T135" i="8"/>
  <c r="U135" i="8" s="1"/>
  <c r="V135" i="8"/>
  <c r="W135" i="8" s="1"/>
  <c r="AG135" i="8"/>
  <c r="AI135" i="8"/>
  <c r="AK135" i="8"/>
  <c r="AM135" i="8"/>
  <c r="AO135" i="8"/>
  <c r="AQ135" i="8"/>
  <c r="AS135" i="8"/>
  <c r="AU135" i="8"/>
  <c r="AW135" i="8"/>
  <c r="AY135" i="8"/>
  <c r="BA135" i="8"/>
  <c r="BC135" i="8"/>
  <c r="P136" i="8"/>
  <c r="Q136" i="8" s="1"/>
  <c r="R136" i="8"/>
  <c r="S136" i="8" s="1"/>
  <c r="T136" i="8"/>
  <c r="U136" i="8" s="1"/>
  <c r="V136" i="8"/>
  <c r="W136" i="8" s="1"/>
  <c r="AG136" i="8"/>
  <c r="AI136" i="8"/>
  <c r="AK136" i="8"/>
  <c r="AM136" i="8"/>
  <c r="AO136" i="8"/>
  <c r="AQ136" i="8"/>
  <c r="AS136" i="8"/>
  <c r="AU136" i="8"/>
  <c r="AW136" i="8"/>
  <c r="AY136" i="8"/>
  <c r="BA136" i="8"/>
  <c r="BC136" i="8"/>
  <c r="P137" i="8"/>
  <c r="Q137" i="8" s="1"/>
  <c r="R137" i="8"/>
  <c r="S137" i="8" s="1"/>
  <c r="T137" i="8"/>
  <c r="U137" i="8" s="1"/>
  <c r="V137" i="8"/>
  <c r="W137" i="8" s="1"/>
  <c r="AG137" i="8"/>
  <c r="AI137" i="8"/>
  <c r="AK137" i="8"/>
  <c r="AM137" i="8"/>
  <c r="AO137" i="8"/>
  <c r="AQ137" i="8"/>
  <c r="AS137" i="8"/>
  <c r="AU137" i="8"/>
  <c r="AW137" i="8"/>
  <c r="AY137" i="8"/>
  <c r="BA137" i="8"/>
  <c r="BC137" i="8"/>
  <c r="P139" i="8"/>
  <c r="Q139" i="8" s="1"/>
  <c r="R139" i="8"/>
  <c r="S139" i="8" s="1"/>
  <c r="T139" i="8"/>
  <c r="U139" i="8" s="1"/>
  <c r="V139" i="8"/>
  <c r="W139" i="8" s="1"/>
  <c r="AG139" i="8"/>
  <c r="AI139" i="8"/>
  <c r="AK139" i="8"/>
  <c r="AM139" i="8"/>
  <c r="AO139" i="8"/>
  <c r="AQ139" i="8"/>
  <c r="AS139" i="8"/>
  <c r="AU139" i="8"/>
  <c r="AW139" i="8"/>
  <c r="AY139" i="8"/>
  <c r="BA139" i="8"/>
  <c r="BC139" i="8"/>
  <c r="P142" i="8"/>
  <c r="Q142" i="8" s="1"/>
  <c r="R142" i="8"/>
  <c r="S142" i="8" s="1"/>
  <c r="T142" i="8"/>
  <c r="U142" i="8" s="1"/>
  <c r="V142" i="8"/>
  <c r="W142" i="8" s="1"/>
  <c r="AG142" i="8"/>
  <c r="AI142" i="8"/>
  <c r="AK142" i="8"/>
  <c r="AM142" i="8"/>
  <c r="AO142" i="8"/>
  <c r="AQ142" i="8"/>
  <c r="AS142" i="8"/>
  <c r="AU142" i="8"/>
  <c r="AW142" i="8"/>
  <c r="AY142" i="8"/>
  <c r="BA142" i="8"/>
  <c r="BC142" i="8"/>
  <c r="P143" i="8"/>
  <c r="Q143" i="8" s="1"/>
  <c r="R143" i="8"/>
  <c r="S143" i="8" s="1"/>
  <c r="T143" i="8"/>
  <c r="U143" i="8"/>
  <c r="V143" i="8"/>
  <c r="W143" i="8" s="1"/>
  <c r="AG143" i="8"/>
  <c r="AI143" i="8"/>
  <c r="AK143" i="8"/>
  <c r="AM143" i="8"/>
  <c r="AO143" i="8"/>
  <c r="AQ143" i="8"/>
  <c r="AS143" i="8"/>
  <c r="AU143" i="8"/>
  <c r="AW143" i="8"/>
  <c r="AY143" i="8"/>
  <c r="BA143" i="8"/>
  <c r="BC143" i="8"/>
  <c r="P144" i="8"/>
  <c r="Q144" i="8" s="1"/>
  <c r="R144" i="8"/>
  <c r="S144" i="8" s="1"/>
  <c r="T144" i="8"/>
  <c r="U144" i="8" s="1"/>
  <c r="V144" i="8"/>
  <c r="W144" i="8" s="1"/>
  <c r="AG144" i="8"/>
  <c r="AI144" i="8"/>
  <c r="AK144" i="8"/>
  <c r="AM144" i="8"/>
  <c r="AO144" i="8"/>
  <c r="AQ144" i="8"/>
  <c r="AS144" i="8"/>
  <c r="AU144" i="8"/>
  <c r="AW144" i="8"/>
  <c r="AY144" i="8"/>
  <c r="BA144" i="8"/>
  <c r="BC144" i="8"/>
  <c r="P145" i="8"/>
  <c r="Q145" i="8"/>
  <c r="R145" i="8"/>
  <c r="S145" i="8" s="1"/>
  <c r="T145" i="8"/>
  <c r="U145" i="8" s="1"/>
  <c r="V145" i="8"/>
  <c r="W145" i="8" s="1"/>
  <c r="AG145" i="8"/>
  <c r="AI145" i="8"/>
  <c r="AK145" i="8"/>
  <c r="AM145" i="8"/>
  <c r="AO145" i="8"/>
  <c r="AQ145" i="8"/>
  <c r="AS145" i="8"/>
  <c r="AU145" i="8"/>
  <c r="AW145" i="8"/>
  <c r="AY145" i="8"/>
  <c r="BA145" i="8"/>
  <c r="BC145" i="8"/>
  <c r="P146" i="8"/>
  <c r="Q146" i="8" s="1"/>
  <c r="R146" i="8"/>
  <c r="S146" i="8" s="1"/>
  <c r="T146" i="8"/>
  <c r="U146" i="8" s="1"/>
  <c r="V146" i="8"/>
  <c r="W146" i="8" s="1"/>
  <c r="AG146" i="8"/>
  <c r="AI146" i="8"/>
  <c r="AK146" i="8"/>
  <c r="AM146" i="8"/>
  <c r="AO146" i="8"/>
  <c r="AQ146" i="8"/>
  <c r="AS146" i="8"/>
  <c r="AU146" i="8"/>
  <c r="AW146" i="8"/>
  <c r="AY146" i="8"/>
  <c r="BA146" i="8"/>
  <c r="BC146" i="8"/>
  <c r="P147" i="8"/>
  <c r="Q147" i="8"/>
  <c r="R147" i="8"/>
  <c r="S147" i="8" s="1"/>
  <c r="T147" i="8"/>
  <c r="U147" i="8"/>
  <c r="V147" i="8"/>
  <c r="W147" i="8" s="1"/>
  <c r="AG147" i="8"/>
  <c r="AI147" i="8"/>
  <c r="AK147" i="8"/>
  <c r="AM147" i="8"/>
  <c r="AO147" i="8"/>
  <c r="AQ147" i="8"/>
  <c r="AS147" i="8"/>
  <c r="AU147" i="8"/>
  <c r="AW147" i="8"/>
  <c r="AY147" i="8"/>
  <c r="BA147" i="8"/>
  <c r="BC147" i="8"/>
  <c r="P148" i="8"/>
  <c r="Q148" i="8" s="1"/>
  <c r="R148" i="8"/>
  <c r="S148" i="8" s="1"/>
  <c r="T148" i="8"/>
  <c r="U148" i="8" s="1"/>
  <c r="V148" i="8"/>
  <c r="W148" i="8" s="1"/>
  <c r="AG148" i="8"/>
  <c r="AI148" i="8"/>
  <c r="AK148" i="8"/>
  <c r="AM148" i="8"/>
  <c r="AO148" i="8"/>
  <c r="AQ148" i="8"/>
  <c r="AS148" i="8"/>
  <c r="AU148" i="8"/>
  <c r="AW148" i="8"/>
  <c r="AY148" i="8"/>
  <c r="BA148" i="8"/>
  <c r="BC148" i="8"/>
  <c r="P149" i="8"/>
  <c r="Q149" i="8" s="1"/>
  <c r="R149" i="8"/>
  <c r="S149" i="8" s="1"/>
  <c r="T149" i="8"/>
  <c r="U149" i="8" s="1"/>
  <c r="V149" i="8"/>
  <c r="W149" i="8" s="1"/>
  <c r="AG149" i="8"/>
  <c r="AI149" i="8"/>
  <c r="AK149" i="8"/>
  <c r="AM149" i="8"/>
  <c r="AO149" i="8"/>
  <c r="AQ149" i="8"/>
  <c r="AS149" i="8"/>
  <c r="AU149" i="8"/>
  <c r="AW149" i="8"/>
  <c r="AY149" i="8"/>
  <c r="BA149" i="8"/>
  <c r="BC149" i="8"/>
  <c r="P150" i="8"/>
  <c r="Q150" i="8" s="1"/>
  <c r="R150" i="8"/>
  <c r="S150" i="8" s="1"/>
  <c r="T150" i="8"/>
  <c r="U150" i="8" s="1"/>
  <c r="V150" i="8"/>
  <c r="W150" i="8" s="1"/>
  <c r="AG150" i="8"/>
  <c r="AI150" i="8"/>
  <c r="AK150" i="8"/>
  <c r="AM150" i="8"/>
  <c r="AO150" i="8"/>
  <c r="AQ150" i="8"/>
  <c r="AS150" i="8"/>
  <c r="AU150" i="8"/>
  <c r="AW150" i="8"/>
  <c r="AY150" i="8"/>
  <c r="BA150" i="8"/>
  <c r="BC150" i="8"/>
  <c r="P151" i="8"/>
  <c r="Q151" i="8"/>
  <c r="R151" i="8"/>
  <c r="S151" i="8" s="1"/>
  <c r="T151" i="8"/>
  <c r="U151" i="8" s="1"/>
  <c r="V151" i="8"/>
  <c r="W151" i="8" s="1"/>
  <c r="AG151" i="8"/>
  <c r="AI151" i="8"/>
  <c r="AK151" i="8"/>
  <c r="AM151" i="8"/>
  <c r="AO151" i="8"/>
  <c r="AQ151" i="8"/>
  <c r="AS151" i="8"/>
  <c r="AU151" i="8"/>
  <c r="AW151" i="8"/>
  <c r="AY151" i="8"/>
  <c r="BA151" i="8"/>
  <c r="BC151" i="8"/>
  <c r="P152" i="8"/>
  <c r="Q152" i="8" s="1"/>
  <c r="R152" i="8"/>
  <c r="S152" i="8" s="1"/>
  <c r="T152" i="8"/>
  <c r="U152" i="8" s="1"/>
  <c r="V152" i="8"/>
  <c r="W152" i="8" s="1"/>
  <c r="AG152" i="8"/>
  <c r="AI152" i="8"/>
  <c r="AK152" i="8"/>
  <c r="AM152" i="8"/>
  <c r="AO152" i="8"/>
  <c r="AQ152" i="8"/>
  <c r="AS152" i="8"/>
  <c r="AU152" i="8"/>
  <c r="AW152" i="8"/>
  <c r="AY152" i="8"/>
  <c r="BA152" i="8"/>
  <c r="BC152" i="8"/>
  <c r="P153" i="8"/>
  <c r="Q153" i="8" s="1"/>
  <c r="R153" i="8"/>
  <c r="S153" i="8" s="1"/>
  <c r="T153" i="8"/>
  <c r="U153" i="8" s="1"/>
  <c r="V153" i="8"/>
  <c r="W153" i="8" s="1"/>
  <c r="AG153" i="8"/>
  <c r="AI153" i="8"/>
  <c r="AK153" i="8"/>
  <c r="AM153" i="8"/>
  <c r="AO153" i="8"/>
  <c r="AQ153" i="8"/>
  <c r="AS153" i="8"/>
  <c r="AU153" i="8"/>
  <c r="AW153" i="8"/>
  <c r="AY153" i="8"/>
  <c r="BA153" i="8"/>
  <c r="BC153" i="8"/>
  <c r="P154" i="8"/>
  <c r="Q154" i="8" s="1"/>
  <c r="R154" i="8"/>
  <c r="S154" i="8" s="1"/>
  <c r="T154" i="8"/>
  <c r="U154" i="8" s="1"/>
  <c r="V154" i="8"/>
  <c r="AG154" i="8"/>
  <c r="AI154" i="8"/>
  <c r="AK154" i="8"/>
  <c r="AM154" i="8"/>
  <c r="AO154" i="8"/>
  <c r="AQ154" i="8"/>
  <c r="AS154" i="8"/>
  <c r="AU154" i="8"/>
  <c r="AW154" i="8"/>
  <c r="AY154" i="8"/>
  <c r="BA154" i="8"/>
  <c r="BC154" i="8"/>
  <c r="P155" i="8"/>
  <c r="Q155" i="8" s="1"/>
  <c r="R155" i="8"/>
  <c r="T155" i="8"/>
  <c r="U155" i="8" s="1"/>
  <c r="V155" i="8"/>
  <c r="W155" i="8" s="1"/>
  <c r="AG155" i="8"/>
  <c r="AI155" i="8"/>
  <c r="AK155" i="8"/>
  <c r="AM155" i="8"/>
  <c r="AO155" i="8"/>
  <c r="AQ155" i="8"/>
  <c r="AS155" i="8"/>
  <c r="AU155" i="8"/>
  <c r="AW155" i="8"/>
  <c r="AY155" i="8"/>
  <c r="BA155" i="8"/>
  <c r="BC155" i="8"/>
  <c r="P156" i="8"/>
  <c r="R156" i="8"/>
  <c r="S156" i="8" s="1"/>
  <c r="T156" i="8"/>
  <c r="U156" i="8" s="1"/>
  <c r="V156" i="8"/>
  <c r="W156" i="8" s="1"/>
  <c r="AG156" i="8"/>
  <c r="AI156" i="8"/>
  <c r="AK156" i="8"/>
  <c r="AM156" i="8"/>
  <c r="AO156" i="8"/>
  <c r="AQ156" i="8"/>
  <c r="AS156" i="8"/>
  <c r="AU156" i="8"/>
  <c r="AW156" i="8"/>
  <c r="AY156" i="8"/>
  <c r="BA156" i="8"/>
  <c r="BC156" i="8"/>
  <c r="P157" i="8"/>
  <c r="R157" i="8"/>
  <c r="S157" i="8" s="1"/>
  <c r="T157" i="8"/>
  <c r="U157" i="8" s="1"/>
  <c r="V157" i="8"/>
  <c r="W157" i="8" s="1"/>
  <c r="AG157" i="8"/>
  <c r="AI157" i="8"/>
  <c r="AK157" i="8"/>
  <c r="AM157" i="8"/>
  <c r="AO157" i="8"/>
  <c r="AQ157" i="8"/>
  <c r="AS157" i="8"/>
  <c r="AU157" i="8"/>
  <c r="AW157" i="8"/>
  <c r="AY157" i="8"/>
  <c r="BA157" i="8"/>
  <c r="BC157" i="8"/>
  <c r="P158" i="8"/>
  <c r="R158" i="8"/>
  <c r="S158" i="8" s="1"/>
  <c r="T158" i="8"/>
  <c r="U158" i="8" s="1"/>
  <c r="V158" i="8"/>
  <c r="W158" i="8" s="1"/>
  <c r="AG158" i="8"/>
  <c r="AI158" i="8"/>
  <c r="AK158" i="8"/>
  <c r="AM158" i="8"/>
  <c r="AO158" i="8"/>
  <c r="AQ158" i="8"/>
  <c r="AS158" i="8"/>
  <c r="AU158" i="8"/>
  <c r="AW158" i="8"/>
  <c r="AY158" i="8"/>
  <c r="BA158" i="8"/>
  <c r="BC158" i="8"/>
  <c r="P160" i="8"/>
  <c r="R160" i="8"/>
  <c r="S160" i="8" s="1"/>
  <c r="T160" i="8"/>
  <c r="U160" i="8" s="1"/>
  <c r="V160" i="8"/>
  <c r="W160" i="8" s="1"/>
  <c r="AG160" i="8"/>
  <c r="AI160" i="8"/>
  <c r="AK160" i="8"/>
  <c r="AM160" i="8"/>
  <c r="AO160" i="8"/>
  <c r="AQ160" i="8"/>
  <c r="AS160" i="8"/>
  <c r="AU160" i="8"/>
  <c r="AW160" i="8"/>
  <c r="AY160" i="8"/>
  <c r="BA160" i="8"/>
  <c r="BC160" i="8"/>
  <c r="P161" i="8"/>
  <c r="R161" i="8"/>
  <c r="S161" i="8" s="1"/>
  <c r="T161" i="8"/>
  <c r="U161" i="8" s="1"/>
  <c r="V161" i="8"/>
  <c r="W161" i="8" s="1"/>
  <c r="AG161" i="8"/>
  <c r="AI161" i="8"/>
  <c r="AK161" i="8"/>
  <c r="AM161" i="8"/>
  <c r="AO161" i="8"/>
  <c r="AQ161" i="8"/>
  <c r="AS161" i="8"/>
  <c r="AU161" i="8"/>
  <c r="AW161" i="8"/>
  <c r="AY161" i="8"/>
  <c r="BA161" i="8"/>
  <c r="BC161" i="8"/>
  <c r="P162" i="8"/>
  <c r="R162" i="8"/>
  <c r="S162" i="8" s="1"/>
  <c r="T162" i="8"/>
  <c r="U162" i="8" s="1"/>
  <c r="V162" i="8"/>
  <c r="W162" i="8" s="1"/>
  <c r="AG162" i="8"/>
  <c r="AI162" i="8"/>
  <c r="AK162" i="8"/>
  <c r="AM162" i="8"/>
  <c r="AO162" i="8"/>
  <c r="AQ162" i="8"/>
  <c r="AS162" i="8"/>
  <c r="AU162" i="8"/>
  <c r="AW162" i="8"/>
  <c r="AY162" i="8"/>
  <c r="BA162" i="8"/>
  <c r="BC162" i="8"/>
  <c r="P163" i="8"/>
  <c r="R163" i="8"/>
  <c r="S163" i="8" s="1"/>
  <c r="T163" i="8"/>
  <c r="U163" i="8" s="1"/>
  <c r="V163" i="8"/>
  <c r="W163" i="8" s="1"/>
  <c r="AG163" i="8"/>
  <c r="AI163" i="8"/>
  <c r="AK163" i="8"/>
  <c r="AM163" i="8"/>
  <c r="AO163" i="8"/>
  <c r="AQ163" i="8"/>
  <c r="AS163" i="8"/>
  <c r="AU163" i="8"/>
  <c r="AW163" i="8"/>
  <c r="AY163" i="8"/>
  <c r="BA163" i="8"/>
  <c r="BC163" i="8"/>
  <c r="P164" i="8"/>
  <c r="R164" i="8"/>
  <c r="S164" i="8" s="1"/>
  <c r="T164" i="8"/>
  <c r="U164" i="8" s="1"/>
  <c r="V164" i="8"/>
  <c r="W164" i="8" s="1"/>
  <c r="AG164" i="8"/>
  <c r="AI164" i="8"/>
  <c r="AK164" i="8"/>
  <c r="AM164" i="8"/>
  <c r="AO164" i="8"/>
  <c r="AQ164" i="8"/>
  <c r="AS164" i="8"/>
  <c r="AU164" i="8"/>
  <c r="AW164" i="8"/>
  <c r="AY164" i="8"/>
  <c r="BA164" i="8"/>
  <c r="BC164" i="8"/>
  <c r="P165" i="8"/>
  <c r="R165" i="8"/>
  <c r="S165" i="8" s="1"/>
  <c r="T165" i="8"/>
  <c r="U165" i="8" s="1"/>
  <c r="V165" i="8"/>
  <c r="W165" i="8" s="1"/>
  <c r="AG165" i="8"/>
  <c r="AI165" i="8"/>
  <c r="AK165" i="8"/>
  <c r="AM165" i="8"/>
  <c r="AO165" i="8"/>
  <c r="AQ165" i="8"/>
  <c r="AS165" i="8"/>
  <c r="AU165" i="8"/>
  <c r="AW165" i="8"/>
  <c r="AY165" i="8"/>
  <c r="BA165" i="8"/>
  <c r="BC165" i="8"/>
  <c r="P166" i="8"/>
  <c r="R166" i="8"/>
  <c r="S166" i="8" s="1"/>
  <c r="T166" i="8"/>
  <c r="U166" i="8" s="1"/>
  <c r="V166" i="8"/>
  <c r="W166" i="8" s="1"/>
  <c r="AG166" i="8"/>
  <c r="AI166" i="8"/>
  <c r="AK166" i="8"/>
  <c r="AM166" i="8"/>
  <c r="AO166" i="8"/>
  <c r="AQ166" i="8"/>
  <c r="AS166" i="8"/>
  <c r="AU166" i="8"/>
  <c r="AW166" i="8"/>
  <c r="AY166" i="8"/>
  <c r="BA166" i="8"/>
  <c r="BC166" i="8"/>
  <c r="P167" i="8"/>
  <c r="R167" i="8"/>
  <c r="S167" i="8" s="1"/>
  <c r="T167" i="8"/>
  <c r="U167" i="8" s="1"/>
  <c r="V167" i="8"/>
  <c r="W167" i="8" s="1"/>
  <c r="AG167" i="8"/>
  <c r="AI167" i="8"/>
  <c r="AK167" i="8"/>
  <c r="AM167" i="8"/>
  <c r="AO167" i="8"/>
  <c r="AQ167" i="8"/>
  <c r="AS167" i="8"/>
  <c r="AU167" i="8"/>
  <c r="AW167" i="8"/>
  <c r="AY167" i="8"/>
  <c r="BA167" i="8"/>
  <c r="BC167" i="8"/>
  <c r="P168" i="8"/>
  <c r="R168" i="8"/>
  <c r="S168" i="8" s="1"/>
  <c r="T168" i="8"/>
  <c r="U168" i="8" s="1"/>
  <c r="V168" i="8"/>
  <c r="W168" i="8" s="1"/>
  <c r="AG168" i="8"/>
  <c r="AI168" i="8"/>
  <c r="AK168" i="8"/>
  <c r="AM168" i="8"/>
  <c r="AO168" i="8"/>
  <c r="AQ168" i="8"/>
  <c r="AS168" i="8"/>
  <c r="AU168" i="8"/>
  <c r="AW168" i="8"/>
  <c r="AY168" i="8"/>
  <c r="BA168" i="8"/>
  <c r="BC168" i="8"/>
  <c r="P169" i="8"/>
  <c r="R169" i="8"/>
  <c r="S169" i="8" s="1"/>
  <c r="T169" i="8"/>
  <c r="U169" i="8" s="1"/>
  <c r="V169" i="8"/>
  <c r="W169" i="8" s="1"/>
  <c r="AG169" i="8"/>
  <c r="AI169" i="8"/>
  <c r="AK169" i="8"/>
  <c r="AM169" i="8"/>
  <c r="AO169" i="8"/>
  <c r="AQ169" i="8"/>
  <c r="AS169" i="8"/>
  <c r="AU169" i="8"/>
  <c r="AW169" i="8"/>
  <c r="AY169" i="8"/>
  <c r="BA169" i="8"/>
  <c r="BC169" i="8"/>
  <c r="P170" i="8"/>
  <c r="R170" i="8"/>
  <c r="S170" i="8" s="1"/>
  <c r="T170" i="8"/>
  <c r="U170" i="8" s="1"/>
  <c r="V170" i="8"/>
  <c r="W170" i="8" s="1"/>
  <c r="AG170" i="8"/>
  <c r="AI170" i="8"/>
  <c r="AK170" i="8"/>
  <c r="AM170" i="8"/>
  <c r="AO170" i="8"/>
  <c r="AQ170" i="8"/>
  <c r="AS170" i="8"/>
  <c r="AU170" i="8"/>
  <c r="AW170" i="8"/>
  <c r="AY170" i="8"/>
  <c r="BA170" i="8"/>
  <c r="BC170" i="8"/>
  <c r="P171" i="8"/>
  <c r="R171" i="8"/>
  <c r="S171" i="8" s="1"/>
  <c r="T171" i="8"/>
  <c r="U171" i="8" s="1"/>
  <c r="V171" i="8"/>
  <c r="W171" i="8" s="1"/>
  <c r="AG171" i="8"/>
  <c r="AI171" i="8"/>
  <c r="AK171" i="8"/>
  <c r="AM171" i="8"/>
  <c r="AO171" i="8"/>
  <c r="AQ171" i="8"/>
  <c r="AS171" i="8"/>
  <c r="AU171" i="8"/>
  <c r="AW171" i="8"/>
  <c r="AY171" i="8"/>
  <c r="BA171" i="8"/>
  <c r="BC171" i="8"/>
  <c r="P172" i="8"/>
  <c r="Q172" i="8" s="1"/>
  <c r="R172" i="8"/>
  <c r="S172" i="8" s="1"/>
  <c r="T172" i="8"/>
  <c r="U172" i="8" s="1"/>
  <c r="V172" i="8"/>
  <c r="W172" i="8" s="1"/>
  <c r="AG172" i="8"/>
  <c r="AI172" i="8"/>
  <c r="AK172" i="8"/>
  <c r="AM172" i="8"/>
  <c r="AO172" i="8"/>
  <c r="AQ172" i="8"/>
  <c r="AS172" i="8"/>
  <c r="AU172" i="8"/>
  <c r="AW172" i="8"/>
  <c r="AY172" i="8"/>
  <c r="BA172" i="8"/>
  <c r="BC172" i="8"/>
  <c r="P173" i="8"/>
  <c r="Q173" i="8" s="1"/>
  <c r="R173" i="8"/>
  <c r="S173" i="8" s="1"/>
  <c r="T173" i="8"/>
  <c r="U173" i="8" s="1"/>
  <c r="V173" i="8"/>
  <c r="W173" i="8" s="1"/>
  <c r="AG173" i="8"/>
  <c r="AI173" i="8"/>
  <c r="AK173" i="8"/>
  <c r="AM173" i="8"/>
  <c r="AO173" i="8"/>
  <c r="AQ173" i="8"/>
  <c r="AS173" i="8"/>
  <c r="AU173" i="8"/>
  <c r="AW173" i="8"/>
  <c r="AY173" i="8"/>
  <c r="BA173" i="8"/>
  <c r="BC173" i="8"/>
  <c r="P174" i="8"/>
  <c r="Q174" i="8" s="1"/>
  <c r="R174" i="8"/>
  <c r="S174" i="8" s="1"/>
  <c r="T174" i="8"/>
  <c r="U174" i="8" s="1"/>
  <c r="V174" i="8"/>
  <c r="W174" i="8" s="1"/>
  <c r="AG174" i="8"/>
  <c r="AI174" i="8"/>
  <c r="AK174" i="8"/>
  <c r="AM174" i="8"/>
  <c r="AO174" i="8"/>
  <c r="AQ174" i="8"/>
  <c r="AS174" i="8"/>
  <c r="AU174" i="8"/>
  <c r="AW174" i="8"/>
  <c r="AY174" i="8"/>
  <c r="BA174" i="8"/>
  <c r="BC174" i="8"/>
  <c r="P175" i="8"/>
  <c r="Q175" i="8" s="1"/>
  <c r="R175" i="8"/>
  <c r="S175" i="8" s="1"/>
  <c r="T175" i="8"/>
  <c r="U175" i="8" s="1"/>
  <c r="V175" i="8"/>
  <c r="W175" i="8" s="1"/>
  <c r="AG175" i="8"/>
  <c r="AI175" i="8"/>
  <c r="AK175" i="8"/>
  <c r="AM175" i="8"/>
  <c r="AO175" i="8"/>
  <c r="AQ175" i="8"/>
  <c r="AS175" i="8"/>
  <c r="AU175" i="8"/>
  <c r="AW175" i="8"/>
  <c r="AY175" i="8"/>
  <c r="BA175" i="8"/>
  <c r="BC175" i="8"/>
  <c r="P176" i="8"/>
  <c r="Q176" i="8" s="1"/>
  <c r="R176" i="8"/>
  <c r="S176" i="8" s="1"/>
  <c r="T176" i="8"/>
  <c r="U176" i="8" s="1"/>
  <c r="V176" i="8"/>
  <c r="W176" i="8" s="1"/>
  <c r="AG176" i="8"/>
  <c r="AI176" i="8"/>
  <c r="AK176" i="8"/>
  <c r="AM176" i="8"/>
  <c r="AO176" i="8"/>
  <c r="AQ176" i="8"/>
  <c r="AS176" i="8"/>
  <c r="AU176" i="8"/>
  <c r="AW176" i="8"/>
  <c r="AY176" i="8"/>
  <c r="BA176" i="8"/>
  <c r="BC176" i="8"/>
  <c r="P177" i="8"/>
  <c r="Q177" i="8" s="1"/>
  <c r="R177" i="8"/>
  <c r="S177" i="8" s="1"/>
  <c r="T177" i="8"/>
  <c r="U177" i="8" s="1"/>
  <c r="V177" i="8"/>
  <c r="W177" i="8" s="1"/>
  <c r="AG177" i="8"/>
  <c r="AI177" i="8"/>
  <c r="AK177" i="8"/>
  <c r="AM177" i="8"/>
  <c r="AO177" i="8"/>
  <c r="AQ177" i="8"/>
  <c r="AS177" i="8"/>
  <c r="AU177" i="8"/>
  <c r="AW177" i="8"/>
  <c r="AY177" i="8"/>
  <c r="BA177" i="8"/>
  <c r="BC177" i="8"/>
  <c r="P178" i="8"/>
  <c r="Q178" i="8" s="1"/>
  <c r="R178" i="8"/>
  <c r="S178" i="8" s="1"/>
  <c r="T178" i="8"/>
  <c r="U178" i="8" s="1"/>
  <c r="V178" i="8"/>
  <c r="W178" i="8" s="1"/>
  <c r="AG178" i="8"/>
  <c r="AI178" i="8"/>
  <c r="AK178" i="8"/>
  <c r="AM178" i="8"/>
  <c r="AO178" i="8"/>
  <c r="AQ178" i="8"/>
  <c r="AS178" i="8"/>
  <c r="AU178" i="8"/>
  <c r="AW178" i="8"/>
  <c r="AY178" i="8"/>
  <c r="BA178" i="8"/>
  <c r="BC178" i="8"/>
  <c r="P179" i="8"/>
  <c r="Q179" i="8" s="1"/>
  <c r="R179" i="8"/>
  <c r="S179" i="8" s="1"/>
  <c r="T179" i="8"/>
  <c r="U179" i="8" s="1"/>
  <c r="V179" i="8"/>
  <c r="W179" i="8" s="1"/>
  <c r="AG179" i="8"/>
  <c r="AI179" i="8"/>
  <c r="AK179" i="8"/>
  <c r="AM179" i="8"/>
  <c r="AO179" i="8"/>
  <c r="AQ179" i="8"/>
  <c r="AS179" i="8"/>
  <c r="AU179" i="8"/>
  <c r="AW179" i="8"/>
  <c r="AY179" i="8"/>
  <c r="BA179" i="8"/>
  <c r="BC179" i="8"/>
  <c r="P180" i="8"/>
  <c r="Q180" i="8" s="1"/>
  <c r="R180" i="8"/>
  <c r="S180" i="8" s="1"/>
  <c r="T180" i="8"/>
  <c r="U180" i="8" s="1"/>
  <c r="V180" i="8"/>
  <c r="W180" i="8" s="1"/>
  <c r="AG180" i="8"/>
  <c r="AI180" i="8"/>
  <c r="AK180" i="8"/>
  <c r="AM180" i="8"/>
  <c r="AO180" i="8"/>
  <c r="AQ180" i="8"/>
  <c r="AS180" i="8"/>
  <c r="AU180" i="8"/>
  <c r="AW180" i="8"/>
  <c r="AY180" i="8"/>
  <c r="BA180" i="8"/>
  <c r="BC180" i="8"/>
  <c r="P181" i="8"/>
  <c r="Q181" i="8" s="1"/>
  <c r="R181" i="8"/>
  <c r="S181" i="8" s="1"/>
  <c r="T181" i="8"/>
  <c r="U181" i="8" s="1"/>
  <c r="V181" i="8"/>
  <c r="W181" i="8" s="1"/>
  <c r="AG181" i="8"/>
  <c r="AI181" i="8"/>
  <c r="AK181" i="8"/>
  <c r="AM181" i="8"/>
  <c r="AO181" i="8"/>
  <c r="AQ181" i="8"/>
  <c r="AS181" i="8"/>
  <c r="AU181" i="8"/>
  <c r="AW181" i="8"/>
  <c r="AY181" i="8"/>
  <c r="BA181" i="8"/>
  <c r="BC181" i="8"/>
  <c r="P182" i="8"/>
  <c r="Q182" i="8" s="1"/>
  <c r="R182" i="8"/>
  <c r="S182" i="8" s="1"/>
  <c r="T182" i="8"/>
  <c r="U182" i="8" s="1"/>
  <c r="V182" i="8"/>
  <c r="W182" i="8" s="1"/>
  <c r="AG182" i="8"/>
  <c r="AI182" i="8"/>
  <c r="AK182" i="8"/>
  <c r="AM182" i="8"/>
  <c r="AO182" i="8"/>
  <c r="AQ182" i="8"/>
  <c r="AS182" i="8"/>
  <c r="AU182" i="8"/>
  <c r="AW182" i="8"/>
  <c r="AY182" i="8"/>
  <c r="BA182" i="8"/>
  <c r="BC182" i="8"/>
  <c r="P183" i="8"/>
  <c r="Q183" i="8" s="1"/>
  <c r="R183" i="8"/>
  <c r="S183" i="8" s="1"/>
  <c r="T183" i="8"/>
  <c r="U183" i="8"/>
  <c r="V183" i="8"/>
  <c r="W183" i="8" s="1"/>
  <c r="AG183" i="8"/>
  <c r="AI183" i="8"/>
  <c r="AK183" i="8"/>
  <c r="AM183" i="8"/>
  <c r="AO183" i="8"/>
  <c r="AQ183" i="8"/>
  <c r="AS183" i="8"/>
  <c r="AU183" i="8"/>
  <c r="AW183" i="8"/>
  <c r="AY183" i="8"/>
  <c r="BA183" i="8"/>
  <c r="BC183" i="8"/>
  <c r="P184" i="8"/>
  <c r="Q184" i="8" s="1"/>
  <c r="R184" i="8"/>
  <c r="S184" i="8" s="1"/>
  <c r="T184" i="8"/>
  <c r="U184" i="8" s="1"/>
  <c r="V184" i="8"/>
  <c r="W184" i="8" s="1"/>
  <c r="AG184" i="8"/>
  <c r="AI184" i="8"/>
  <c r="AK184" i="8"/>
  <c r="AM184" i="8"/>
  <c r="AO184" i="8"/>
  <c r="AQ184" i="8"/>
  <c r="AS184" i="8"/>
  <c r="AU184" i="8"/>
  <c r="AW184" i="8"/>
  <c r="AY184" i="8"/>
  <c r="BA184" i="8"/>
  <c r="BC184" i="8"/>
  <c r="P185" i="8"/>
  <c r="Q185" i="8"/>
  <c r="R185" i="8"/>
  <c r="S185" i="8" s="1"/>
  <c r="T185" i="8"/>
  <c r="U185" i="8" s="1"/>
  <c r="V185" i="8"/>
  <c r="W185" i="8" s="1"/>
  <c r="AG185" i="8"/>
  <c r="AI185" i="8"/>
  <c r="AK185" i="8"/>
  <c r="AM185" i="8"/>
  <c r="AO185" i="8"/>
  <c r="AQ185" i="8"/>
  <c r="AS185" i="8"/>
  <c r="AU185" i="8"/>
  <c r="AW185" i="8"/>
  <c r="AY185" i="8"/>
  <c r="BA185" i="8"/>
  <c r="BC185" i="8"/>
  <c r="P186" i="8"/>
  <c r="Q186" i="8" s="1"/>
  <c r="R186" i="8"/>
  <c r="S186" i="8" s="1"/>
  <c r="T186" i="8"/>
  <c r="U186" i="8" s="1"/>
  <c r="V186" i="8"/>
  <c r="W186" i="8" s="1"/>
  <c r="AG186" i="8"/>
  <c r="AI186" i="8"/>
  <c r="AK186" i="8"/>
  <c r="AM186" i="8"/>
  <c r="AO186" i="8"/>
  <c r="AQ186" i="8"/>
  <c r="AS186" i="8"/>
  <c r="AU186" i="8"/>
  <c r="AW186" i="8"/>
  <c r="AY186" i="8"/>
  <c r="BA186" i="8"/>
  <c r="BC186" i="8"/>
  <c r="P187" i="8"/>
  <c r="Q187" i="8" s="1"/>
  <c r="R187" i="8"/>
  <c r="S187" i="8" s="1"/>
  <c r="T187" i="8"/>
  <c r="U187" i="8"/>
  <c r="V187" i="8"/>
  <c r="W187" i="8" s="1"/>
  <c r="AG187" i="8"/>
  <c r="AI187" i="8"/>
  <c r="AK187" i="8"/>
  <c r="AM187" i="8"/>
  <c r="AO187" i="8"/>
  <c r="AQ187" i="8"/>
  <c r="AS187" i="8"/>
  <c r="AU187" i="8"/>
  <c r="AW187" i="8"/>
  <c r="AY187" i="8"/>
  <c r="BA187" i="8"/>
  <c r="BC187" i="8"/>
  <c r="P188" i="8"/>
  <c r="Q188" i="8" s="1"/>
  <c r="R188" i="8"/>
  <c r="S188" i="8" s="1"/>
  <c r="T188" i="8"/>
  <c r="U188" i="8" s="1"/>
  <c r="V188" i="8"/>
  <c r="W188" i="8" s="1"/>
  <c r="AG188" i="8"/>
  <c r="AI188" i="8"/>
  <c r="AK188" i="8"/>
  <c r="AM188" i="8"/>
  <c r="AO188" i="8"/>
  <c r="AQ188" i="8"/>
  <c r="AS188" i="8"/>
  <c r="AU188" i="8"/>
  <c r="AW188" i="8"/>
  <c r="AY188" i="8"/>
  <c r="BA188" i="8"/>
  <c r="BC188" i="8"/>
  <c r="P189" i="8"/>
  <c r="Q189" i="8" s="1"/>
  <c r="R189" i="8"/>
  <c r="S189" i="8" s="1"/>
  <c r="T189" i="8"/>
  <c r="U189" i="8" s="1"/>
  <c r="V189" i="8"/>
  <c r="W189" i="8" s="1"/>
  <c r="AG189" i="8"/>
  <c r="AI189" i="8"/>
  <c r="AK189" i="8"/>
  <c r="AM189" i="8"/>
  <c r="AO189" i="8"/>
  <c r="AQ189" i="8"/>
  <c r="AS189" i="8"/>
  <c r="AU189" i="8"/>
  <c r="AW189" i="8"/>
  <c r="AY189" i="8"/>
  <c r="BA189" i="8"/>
  <c r="BC189" i="8"/>
  <c r="P190" i="8"/>
  <c r="Q190" i="8" s="1"/>
  <c r="R190" i="8"/>
  <c r="S190" i="8" s="1"/>
  <c r="T190" i="8"/>
  <c r="U190" i="8" s="1"/>
  <c r="V190" i="8"/>
  <c r="W190" i="8" s="1"/>
  <c r="AG190" i="8"/>
  <c r="AI190" i="8"/>
  <c r="AK190" i="8"/>
  <c r="AM190" i="8"/>
  <c r="AO190" i="8"/>
  <c r="AQ190" i="8"/>
  <c r="AS190" i="8"/>
  <c r="AU190" i="8"/>
  <c r="AW190" i="8"/>
  <c r="AY190" i="8"/>
  <c r="BA190" i="8"/>
  <c r="BC190" i="8"/>
  <c r="P191" i="8"/>
  <c r="Q191" i="8" s="1"/>
  <c r="R191" i="8"/>
  <c r="S191" i="8" s="1"/>
  <c r="T191" i="8"/>
  <c r="U191" i="8" s="1"/>
  <c r="V191" i="8"/>
  <c r="W191" i="8" s="1"/>
  <c r="AG191" i="8"/>
  <c r="AI191" i="8"/>
  <c r="AK191" i="8"/>
  <c r="AM191" i="8"/>
  <c r="AO191" i="8"/>
  <c r="AQ191" i="8"/>
  <c r="AS191" i="8"/>
  <c r="AU191" i="8"/>
  <c r="AW191" i="8"/>
  <c r="AY191" i="8"/>
  <c r="BA191" i="8"/>
  <c r="BC191" i="8"/>
  <c r="P192" i="8"/>
  <c r="Q192" i="8" s="1"/>
  <c r="R192" i="8"/>
  <c r="S192" i="8" s="1"/>
  <c r="T192" i="8"/>
  <c r="U192" i="8" s="1"/>
  <c r="V192" i="8"/>
  <c r="W192" i="8" s="1"/>
  <c r="AG192" i="8"/>
  <c r="AI192" i="8"/>
  <c r="AK192" i="8"/>
  <c r="AM192" i="8"/>
  <c r="AO192" i="8"/>
  <c r="AQ192" i="8"/>
  <c r="AS192" i="8"/>
  <c r="AU192" i="8"/>
  <c r="AW192" i="8"/>
  <c r="AY192" i="8"/>
  <c r="BA192" i="8"/>
  <c r="BC192" i="8"/>
  <c r="P193" i="8"/>
  <c r="Q193" i="8" s="1"/>
  <c r="R193" i="8"/>
  <c r="S193" i="8" s="1"/>
  <c r="T193" i="8"/>
  <c r="U193" i="8"/>
  <c r="V193" i="8"/>
  <c r="W193" i="8" s="1"/>
  <c r="AG193" i="8"/>
  <c r="AI193" i="8"/>
  <c r="AK193" i="8"/>
  <c r="AM193" i="8"/>
  <c r="AO193" i="8"/>
  <c r="AQ193" i="8"/>
  <c r="AS193" i="8"/>
  <c r="AU193" i="8"/>
  <c r="AW193" i="8"/>
  <c r="AY193" i="8"/>
  <c r="BA193" i="8"/>
  <c r="BC193" i="8"/>
  <c r="P194" i="8"/>
  <c r="Q194" i="8" s="1"/>
  <c r="R194" i="8"/>
  <c r="S194" i="8" s="1"/>
  <c r="T194" i="8"/>
  <c r="U194" i="8" s="1"/>
  <c r="V194" i="8"/>
  <c r="W194" i="8" s="1"/>
  <c r="AG194" i="8"/>
  <c r="AI194" i="8"/>
  <c r="AK194" i="8"/>
  <c r="AM194" i="8"/>
  <c r="AO194" i="8"/>
  <c r="AQ194" i="8"/>
  <c r="AS194" i="8"/>
  <c r="AU194" i="8"/>
  <c r="AW194" i="8"/>
  <c r="AY194" i="8"/>
  <c r="BA194" i="8"/>
  <c r="BC194" i="8"/>
  <c r="P195" i="8"/>
  <c r="Q195" i="8" s="1"/>
  <c r="R195" i="8"/>
  <c r="S195" i="8" s="1"/>
  <c r="T195" i="8"/>
  <c r="U195" i="8" s="1"/>
  <c r="V195" i="8"/>
  <c r="W195" i="8" s="1"/>
  <c r="AG195" i="8"/>
  <c r="AI195" i="8"/>
  <c r="AK195" i="8"/>
  <c r="AM195" i="8"/>
  <c r="AO195" i="8"/>
  <c r="AQ195" i="8"/>
  <c r="AS195" i="8"/>
  <c r="AU195" i="8"/>
  <c r="AW195" i="8"/>
  <c r="AY195" i="8"/>
  <c r="BA195" i="8"/>
  <c r="BC195" i="8"/>
  <c r="P196" i="8"/>
  <c r="Q196" i="8" s="1"/>
  <c r="R196" i="8"/>
  <c r="S196" i="8" s="1"/>
  <c r="T196" i="8"/>
  <c r="U196" i="8" s="1"/>
  <c r="V196" i="8"/>
  <c r="W196" i="8" s="1"/>
  <c r="AG196" i="8"/>
  <c r="AI196" i="8"/>
  <c r="AK196" i="8"/>
  <c r="AM196" i="8"/>
  <c r="AO196" i="8"/>
  <c r="AQ196" i="8"/>
  <c r="AS196" i="8"/>
  <c r="AU196" i="8"/>
  <c r="AW196" i="8"/>
  <c r="AY196" i="8"/>
  <c r="BA196" i="8"/>
  <c r="BC196" i="8"/>
  <c r="P197" i="8"/>
  <c r="Q197" i="8"/>
  <c r="R197" i="8"/>
  <c r="S197" i="8" s="1"/>
  <c r="T197" i="8"/>
  <c r="U197" i="8"/>
  <c r="V197" i="8"/>
  <c r="W197" i="8" s="1"/>
  <c r="AG197" i="8"/>
  <c r="AI197" i="8"/>
  <c r="AK197" i="8"/>
  <c r="AM197" i="8"/>
  <c r="AO197" i="8"/>
  <c r="AQ197" i="8"/>
  <c r="AS197" i="8"/>
  <c r="AU197" i="8"/>
  <c r="AW197" i="8"/>
  <c r="AY197" i="8"/>
  <c r="BA197" i="8"/>
  <c r="BC197" i="8"/>
  <c r="P198" i="8"/>
  <c r="Q198" i="8" s="1"/>
  <c r="R198" i="8"/>
  <c r="S198" i="8" s="1"/>
  <c r="T198" i="8"/>
  <c r="U198" i="8" s="1"/>
  <c r="V198" i="8"/>
  <c r="W198" i="8" s="1"/>
  <c r="AG198" i="8"/>
  <c r="AI198" i="8"/>
  <c r="AK198" i="8"/>
  <c r="AM198" i="8"/>
  <c r="AO198" i="8"/>
  <c r="AQ198" i="8"/>
  <c r="AS198" i="8"/>
  <c r="AU198" i="8"/>
  <c r="AW198" i="8"/>
  <c r="AY198" i="8"/>
  <c r="BA198" i="8"/>
  <c r="BC198" i="8"/>
  <c r="P199" i="8"/>
  <c r="Q199" i="8" s="1"/>
  <c r="R199" i="8"/>
  <c r="S199" i="8" s="1"/>
  <c r="T199" i="8"/>
  <c r="U199" i="8"/>
  <c r="V199" i="8"/>
  <c r="W199" i="8" s="1"/>
  <c r="AG199" i="8"/>
  <c r="AI199" i="8"/>
  <c r="AK199" i="8"/>
  <c r="AM199" i="8"/>
  <c r="AO199" i="8"/>
  <c r="AQ199" i="8"/>
  <c r="AS199" i="8"/>
  <c r="AU199" i="8"/>
  <c r="AW199" i="8"/>
  <c r="AY199" i="8"/>
  <c r="BA199" i="8"/>
  <c r="BC199" i="8"/>
  <c r="P200" i="8"/>
  <c r="Q200" i="8" s="1"/>
  <c r="R200" i="8"/>
  <c r="S200" i="8" s="1"/>
  <c r="T200" i="8"/>
  <c r="U200" i="8" s="1"/>
  <c r="V200" i="8"/>
  <c r="W200" i="8" s="1"/>
  <c r="AG200" i="8"/>
  <c r="AI200" i="8"/>
  <c r="AK200" i="8"/>
  <c r="AM200" i="8"/>
  <c r="AO200" i="8"/>
  <c r="AQ200" i="8"/>
  <c r="AS200" i="8"/>
  <c r="AU200" i="8"/>
  <c r="AW200" i="8"/>
  <c r="AY200" i="8"/>
  <c r="BA200" i="8"/>
  <c r="BC200" i="8"/>
  <c r="P201" i="8"/>
  <c r="Q201" i="8"/>
  <c r="R201" i="8"/>
  <c r="S201" i="8" s="1"/>
  <c r="T201" i="8"/>
  <c r="U201" i="8" s="1"/>
  <c r="V201" i="8"/>
  <c r="W201" i="8" s="1"/>
  <c r="AG201" i="8"/>
  <c r="AI201" i="8"/>
  <c r="AK201" i="8"/>
  <c r="AM201" i="8"/>
  <c r="AO201" i="8"/>
  <c r="AQ201" i="8"/>
  <c r="AS201" i="8"/>
  <c r="AU201" i="8"/>
  <c r="AW201" i="8"/>
  <c r="AY201" i="8"/>
  <c r="BA201" i="8"/>
  <c r="BC201" i="8"/>
  <c r="P202" i="8"/>
  <c r="Q202" i="8" s="1"/>
  <c r="R202" i="8"/>
  <c r="S202" i="8" s="1"/>
  <c r="T202" i="8"/>
  <c r="U202" i="8" s="1"/>
  <c r="V202" i="8"/>
  <c r="W202" i="8" s="1"/>
  <c r="AG202" i="8"/>
  <c r="AI202" i="8"/>
  <c r="AK202" i="8"/>
  <c r="AM202" i="8"/>
  <c r="AO202" i="8"/>
  <c r="AQ202" i="8"/>
  <c r="AS202" i="8"/>
  <c r="AU202" i="8"/>
  <c r="AW202" i="8"/>
  <c r="AY202" i="8"/>
  <c r="BA202" i="8"/>
  <c r="BC202" i="8"/>
  <c r="P204" i="8"/>
  <c r="Q204" i="8" s="1"/>
  <c r="R204" i="8"/>
  <c r="S204" i="8" s="1"/>
  <c r="T204" i="8"/>
  <c r="U204" i="8"/>
  <c r="V204" i="8"/>
  <c r="W204" i="8" s="1"/>
  <c r="AG204" i="8"/>
  <c r="AI204" i="8"/>
  <c r="AK204" i="8"/>
  <c r="AM204" i="8"/>
  <c r="AO204" i="8"/>
  <c r="AQ204" i="8"/>
  <c r="AS204" i="8"/>
  <c r="AU204" i="8"/>
  <c r="AW204" i="8"/>
  <c r="AY204" i="8"/>
  <c r="BA204" i="8"/>
  <c r="BC204" i="8"/>
  <c r="P205" i="8"/>
  <c r="Q205" i="8" s="1"/>
  <c r="R205" i="8"/>
  <c r="S205" i="8" s="1"/>
  <c r="T205" i="8"/>
  <c r="U205" i="8" s="1"/>
  <c r="V205" i="8"/>
  <c r="W205" i="8" s="1"/>
  <c r="AG205" i="8"/>
  <c r="AI205" i="8"/>
  <c r="AK205" i="8"/>
  <c r="AM205" i="8"/>
  <c r="AO205" i="8"/>
  <c r="AQ205" i="8"/>
  <c r="AS205" i="8"/>
  <c r="AU205" i="8"/>
  <c r="AW205" i="8"/>
  <c r="AY205" i="8"/>
  <c r="BA205" i="8"/>
  <c r="BC205" i="8"/>
  <c r="P206" i="8"/>
  <c r="Q206" i="8"/>
  <c r="R206" i="8"/>
  <c r="S206" i="8" s="1"/>
  <c r="T206" i="8"/>
  <c r="U206" i="8"/>
  <c r="V206" i="8"/>
  <c r="W206" i="8" s="1"/>
  <c r="AG206" i="8"/>
  <c r="AI206" i="8"/>
  <c r="AK206" i="8"/>
  <c r="AM206" i="8"/>
  <c r="AO206" i="8"/>
  <c r="AQ206" i="8"/>
  <c r="AS206" i="8"/>
  <c r="AU206" i="8"/>
  <c r="AW206" i="8"/>
  <c r="AY206" i="8"/>
  <c r="BA206" i="8"/>
  <c r="BC206" i="8"/>
  <c r="P207" i="8"/>
  <c r="Q207" i="8" s="1"/>
  <c r="R207" i="8"/>
  <c r="S207" i="8" s="1"/>
  <c r="T207" i="8"/>
  <c r="U207" i="8" s="1"/>
  <c r="V207" i="8"/>
  <c r="W207" i="8" s="1"/>
  <c r="AG207" i="8"/>
  <c r="AI207" i="8"/>
  <c r="AK207" i="8"/>
  <c r="AM207" i="8"/>
  <c r="AO207" i="8"/>
  <c r="AQ207" i="8"/>
  <c r="AS207" i="8"/>
  <c r="AU207" i="8"/>
  <c r="AW207" i="8"/>
  <c r="AY207" i="8"/>
  <c r="BA207" i="8"/>
  <c r="BC207" i="8"/>
  <c r="P208" i="8"/>
  <c r="Q208" i="8" s="1"/>
  <c r="R208" i="8"/>
  <c r="S208" i="8" s="1"/>
  <c r="T208" i="8"/>
  <c r="U208" i="8"/>
  <c r="V208" i="8"/>
  <c r="W208" i="8" s="1"/>
  <c r="AG208" i="8"/>
  <c r="AI208" i="8"/>
  <c r="AK208" i="8"/>
  <c r="AM208" i="8"/>
  <c r="AO208" i="8"/>
  <c r="AQ208" i="8"/>
  <c r="AS208" i="8"/>
  <c r="AU208" i="8"/>
  <c r="AW208" i="8"/>
  <c r="AY208" i="8"/>
  <c r="BA208" i="8"/>
  <c r="BC208" i="8"/>
  <c r="P209" i="8"/>
  <c r="Q209" i="8" s="1"/>
  <c r="R209" i="8"/>
  <c r="S209" i="8" s="1"/>
  <c r="T209" i="8"/>
  <c r="U209" i="8" s="1"/>
  <c r="V209" i="8"/>
  <c r="W209" i="8" s="1"/>
  <c r="AG209" i="8"/>
  <c r="AI209" i="8"/>
  <c r="AK209" i="8"/>
  <c r="AM209" i="8"/>
  <c r="AO209" i="8"/>
  <c r="AQ209" i="8"/>
  <c r="AS209" i="8"/>
  <c r="AU209" i="8"/>
  <c r="AW209" i="8"/>
  <c r="AY209" i="8"/>
  <c r="BA209" i="8"/>
  <c r="BC209" i="8"/>
  <c r="P210" i="8"/>
  <c r="Q210" i="8"/>
  <c r="R210" i="8"/>
  <c r="S210" i="8" s="1"/>
  <c r="T210" i="8"/>
  <c r="U210" i="8"/>
  <c r="V210" i="8"/>
  <c r="W210" i="8" s="1"/>
  <c r="AG210" i="8"/>
  <c r="AI210" i="8"/>
  <c r="AK210" i="8"/>
  <c r="AM210" i="8"/>
  <c r="AO210" i="8"/>
  <c r="AQ210" i="8"/>
  <c r="AS210" i="8"/>
  <c r="AU210" i="8"/>
  <c r="AW210" i="8"/>
  <c r="AY210" i="8"/>
  <c r="BA210" i="8"/>
  <c r="BC210" i="8"/>
  <c r="P233" i="8"/>
  <c r="Q233" i="8" s="1"/>
  <c r="R233" i="8"/>
  <c r="S233" i="8" s="1"/>
  <c r="T233" i="8"/>
  <c r="U233" i="8"/>
  <c r="V233" i="8"/>
  <c r="W233" i="8" s="1"/>
  <c r="AG233" i="8"/>
  <c r="AI233" i="8"/>
  <c r="AK233" i="8"/>
  <c r="AM233" i="8"/>
  <c r="AO233" i="8"/>
  <c r="AQ233" i="8"/>
  <c r="AS233" i="8"/>
  <c r="AU233" i="8"/>
  <c r="AW233" i="8"/>
  <c r="AY233" i="8"/>
  <c r="BA233" i="8"/>
  <c r="BC233" i="8"/>
  <c r="P234" i="8"/>
  <c r="Q234" i="8" s="1"/>
  <c r="R234" i="8"/>
  <c r="S234" i="8" s="1"/>
  <c r="T234" i="8"/>
  <c r="U234" i="8" s="1"/>
  <c r="V234" i="8"/>
  <c r="W234" i="8" s="1"/>
  <c r="AG234" i="8"/>
  <c r="AI234" i="8"/>
  <c r="AK234" i="8"/>
  <c r="AM234" i="8"/>
  <c r="AO234" i="8"/>
  <c r="AQ234" i="8"/>
  <c r="AS234" i="8"/>
  <c r="AU234" i="8"/>
  <c r="AW234" i="8"/>
  <c r="AY234" i="8"/>
  <c r="BA234" i="8"/>
  <c r="BC234" i="8"/>
  <c r="P235" i="8"/>
  <c r="Q235" i="8"/>
  <c r="R235" i="8"/>
  <c r="S235" i="8" s="1"/>
  <c r="T235" i="8"/>
  <c r="U235" i="8"/>
  <c r="V235" i="8"/>
  <c r="W235" i="8" s="1"/>
  <c r="AG235" i="8"/>
  <c r="AI235" i="8"/>
  <c r="AK235" i="8"/>
  <c r="AM235" i="8"/>
  <c r="AO235" i="8"/>
  <c r="AQ235" i="8"/>
  <c r="AS235" i="8"/>
  <c r="AU235" i="8"/>
  <c r="AW235" i="8"/>
  <c r="AY235" i="8"/>
  <c r="BA235" i="8"/>
  <c r="BC235" i="8"/>
  <c r="P236" i="8"/>
  <c r="Q236" i="8" s="1"/>
  <c r="R236" i="8"/>
  <c r="S236" i="8" s="1"/>
  <c r="T236" i="8"/>
  <c r="U236" i="8" s="1"/>
  <c r="V236" i="8"/>
  <c r="W236" i="8" s="1"/>
  <c r="AG236" i="8"/>
  <c r="AI236" i="8"/>
  <c r="AK236" i="8"/>
  <c r="AM236" i="8"/>
  <c r="AO236" i="8"/>
  <c r="AQ236" i="8"/>
  <c r="AS236" i="8"/>
  <c r="AU236" i="8"/>
  <c r="AW236" i="8"/>
  <c r="AY236" i="8"/>
  <c r="BA236" i="8"/>
  <c r="BC236" i="8"/>
  <c r="P237" i="8"/>
  <c r="Q237" i="8" s="1"/>
  <c r="R237" i="8"/>
  <c r="S237" i="8" s="1"/>
  <c r="T237" i="8"/>
  <c r="U237" i="8"/>
  <c r="V237" i="8"/>
  <c r="W237" i="8" s="1"/>
  <c r="AG237" i="8"/>
  <c r="AI237" i="8"/>
  <c r="AK237" i="8"/>
  <c r="AM237" i="8"/>
  <c r="AO237" i="8"/>
  <c r="AQ237" i="8"/>
  <c r="AS237" i="8"/>
  <c r="AU237" i="8"/>
  <c r="AW237" i="8"/>
  <c r="AY237" i="8"/>
  <c r="BA237" i="8"/>
  <c r="BC237" i="8"/>
  <c r="P238" i="8"/>
  <c r="Q238" i="8" s="1"/>
  <c r="R238" i="8"/>
  <c r="S238" i="8" s="1"/>
  <c r="T238" i="8"/>
  <c r="U238" i="8" s="1"/>
  <c r="V238" i="8"/>
  <c r="W238" i="8" s="1"/>
  <c r="AG238" i="8"/>
  <c r="AI238" i="8"/>
  <c r="AK238" i="8"/>
  <c r="AM238" i="8"/>
  <c r="AO238" i="8"/>
  <c r="AQ238" i="8"/>
  <c r="AS238" i="8"/>
  <c r="AU238" i="8"/>
  <c r="AW238" i="8"/>
  <c r="AY238" i="8"/>
  <c r="BA238" i="8"/>
  <c r="BC238" i="8"/>
  <c r="P239" i="8"/>
  <c r="Q239" i="8"/>
  <c r="R239" i="8"/>
  <c r="S239" i="8" s="1"/>
  <c r="T239" i="8"/>
  <c r="U239" i="8"/>
  <c r="V239" i="8"/>
  <c r="W239" i="8" s="1"/>
  <c r="AG239" i="8"/>
  <c r="AI239" i="8"/>
  <c r="AK239" i="8"/>
  <c r="AM239" i="8"/>
  <c r="AO239" i="8"/>
  <c r="AQ239" i="8"/>
  <c r="AS239" i="8"/>
  <c r="AU239" i="8"/>
  <c r="AW239" i="8"/>
  <c r="AY239" i="8"/>
  <c r="BA239" i="8"/>
  <c r="BC239" i="8"/>
  <c r="P240" i="8"/>
  <c r="Q240" i="8" s="1"/>
  <c r="R240" i="8"/>
  <c r="S240" i="8" s="1"/>
  <c r="T240" i="8"/>
  <c r="U240" i="8" s="1"/>
  <c r="V240" i="8"/>
  <c r="W240" i="8" s="1"/>
  <c r="AG240" i="8"/>
  <c r="AI240" i="8"/>
  <c r="AK240" i="8"/>
  <c r="AM240" i="8"/>
  <c r="AO240" i="8"/>
  <c r="AQ240" i="8"/>
  <c r="AS240" i="8"/>
  <c r="AU240" i="8"/>
  <c r="AW240" i="8"/>
  <c r="AY240" i="8"/>
  <c r="BA240" i="8"/>
  <c r="BC240" i="8"/>
  <c r="P241" i="8"/>
  <c r="Q241" i="8" s="1"/>
  <c r="R241" i="8"/>
  <c r="S241" i="8" s="1"/>
  <c r="T241" i="8"/>
  <c r="U241" i="8"/>
  <c r="V241" i="8"/>
  <c r="W241" i="8" s="1"/>
  <c r="AG241" i="8"/>
  <c r="AI241" i="8"/>
  <c r="AK241" i="8"/>
  <c r="AM241" i="8"/>
  <c r="AO241" i="8"/>
  <c r="AQ241" i="8"/>
  <c r="AS241" i="8"/>
  <c r="AU241" i="8"/>
  <c r="AW241" i="8"/>
  <c r="AY241" i="8"/>
  <c r="BA241" i="8"/>
  <c r="BC241" i="8"/>
  <c r="P242" i="8"/>
  <c r="Q242" i="8" s="1"/>
  <c r="R242" i="8"/>
  <c r="S242" i="8" s="1"/>
  <c r="T242" i="8"/>
  <c r="U242" i="8" s="1"/>
  <c r="V242" i="8"/>
  <c r="W242" i="8" s="1"/>
  <c r="AG242" i="8"/>
  <c r="AI242" i="8"/>
  <c r="AK242" i="8"/>
  <c r="AM242" i="8"/>
  <c r="AO242" i="8"/>
  <c r="AQ242" i="8"/>
  <c r="AS242" i="8"/>
  <c r="AU242" i="8"/>
  <c r="AW242" i="8"/>
  <c r="AY242" i="8"/>
  <c r="BA242" i="8"/>
  <c r="BC242" i="8"/>
  <c r="P243" i="8"/>
  <c r="Q243" i="8"/>
  <c r="R243" i="8"/>
  <c r="S243" i="8" s="1"/>
  <c r="T243" i="8"/>
  <c r="U243" i="8"/>
  <c r="V243" i="8"/>
  <c r="W243" i="8" s="1"/>
  <c r="AG243" i="8"/>
  <c r="AI243" i="8"/>
  <c r="AK243" i="8"/>
  <c r="AM243" i="8"/>
  <c r="AO243" i="8"/>
  <c r="AQ243" i="8"/>
  <c r="AS243" i="8"/>
  <c r="AU243" i="8"/>
  <c r="AW243" i="8"/>
  <c r="AY243" i="8"/>
  <c r="BA243" i="8"/>
  <c r="BC243" i="8"/>
  <c r="P244" i="8"/>
  <c r="Q244" i="8" s="1"/>
  <c r="R244" i="8"/>
  <c r="S244" i="8" s="1"/>
  <c r="T244" i="8"/>
  <c r="U244" i="8" s="1"/>
  <c r="V244" i="8"/>
  <c r="W244" i="8" s="1"/>
  <c r="AG244" i="8"/>
  <c r="AI244" i="8"/>
  <c r="AK244" i="8"/>
  <c r="AM244" i="8"/>
  <c r="AO244" i="8"/>
  <c r="AQ244" i="8"/>
  <c r="AS244" i="8"/>
  <c r="AU244" i="8"/>
  <c r="AW244" i="8"/>
  <c r="AY244" i="8"/>
  <c r="BA244" i="8"/>
  <c r="BC244" i="8"/>
  <c r="P245" i="8"/>
  <c r="Q245" i="8" s="1"/>
  <c r="R245" i="8"/>
  <c r="S245" i="8" s="1"/>
  <c r="T245" i="8"/>
  <c r="U245" i="8"/>
  <c r="V245" i="8"/>
  <c r="W245" i="8" s="1"/>
  <c r="AG245" i="8"/>
  <c r="AI245" i="8"/>
  <c r="AK245" i="8"/>
  <c r="AM245" i="8"/>
  <c r="AO245" i="8"/>
  <c r="AQ245" i="8"/>
  <c r="AS245" i="8"/>
  <c r="AU245" i="8"/>
  <c r="AW245" i="8"/>
  <c r="AY245" i="8"/>
  <c r="BA245" i="8"/>
  <c r="BC245" i="8"/>
  <c r="P246" i="8"/>
  <c r="Q246" i="8" s="1"/>
  <c r="R246" i="8"/>
  <c r="S246" i="8" s="1"/>
  <c r="T246" i="8"/>
  <c r="U246" i="8" s="1"/>
  <c r="V246" i="8"/>
  <c r="W246" i="8" s="1"/>
  <c r="AG246" i="8"/>
  <c r="AI246" i="8"/>
  <c r="AK246" i="8"/>
  <c r="AM246" i="8"/>
  <c r="AO246" i="8"/>
  <c r="AQ246" i="8"/>
  <c r="AS246" i="8"/>
  <c r="AU246" i="8"/>
  <c r="AW246" i="8"/>
  <c r="AY246" i="8"/>
  <c r="BA246" i="8"/>
  <c r="BC246" i="8"/>
  <c r="P247" i="8"/>
  <c r="Q247" i="8"/>
  <c r="R247" i="8"/>
  <c r="S247" i="8" s="1"/>
  <c r="T247" i="8"/>
  <c r="U247" i="8"/>
  <c r="V247" i="8"/>
  <c r="W247" i="8" s="1"/>
  <c r="AG247" i="8"/>
  <c r="AI247" i="8"/>
  <c r="AK247" i="8"/>
  <c r="AM247" i="8"/>
  <c r="AO247" i="8"/>
  <c r="AQ247" i="8"/>
  <c r="AS247" i="8"/>
  <c r="AU247" i="8"/>
  <c r="AW247" i="8"/>
  <c r="AY247" i="8"/>
  <c r="BA247" i="8"/>
  <c r="BC247" i="8"/>
  <c r="P248" i="8"/>
  <c r="Q248" i="8" s="1"/>
  <c r="R248" i="8"/>
  <c r="S248" i="8" s="1"/>
  <c r="T248" i="8"/>
  <c r="U248" i="8" s="1"/>
  <c r="V248" i="8"/>
  <c r="W248" i="8" s="1"/>
  <c r="AG248" i="8"/>
  <c r="AI248" i="8"/>
  <c r="AK248" i="8"/>
  <c r="AM248" i="8"/>
  <c r="AO248" i="8"/>
  <c r="AQ248" i="8"/>
  <c r="AS248" i="8"/>
  <c r="AU248" i="8"/>
  <c r="AW248" i="8"/>
  <c r="AY248" i="8"/>
  <c r="BA248" i="8"/>
  <c r="BC248" i="8"/>
  <c r="P250" i="8"/>
  <c r="Q250" i="8" s="1"/>
  <c r="R250" i="8"/>
  <c r="S250" i="8" s="1"/>
  <c r="T250" i="8"/>
  <c r="U250" i="8" s="1"/>
  <c r="V250" i="8"/>
  <c r="W250" i="8" s="1"/>
  <c r="AG250" i="8"/>
  <c r="AI250" i="8"/>
  <c r="AK250" i="8"/>
  <c r="AM250" i="8"/>
  <c r="AO250" i="8"/>
  <c r="AQ250" i="8"/>
  <c r="AS250" i="8"/>
  <c r="AU250" i="8"/>
  <c r="AW250" i="8"/>
  <c r="AY250" i="8"/>
  <c r="BA250" i="8"/>
  <c r="BC250" i="8"/>
  <c r="P251" i="8"/>
  <c r="Q251" i="8"/>
  <c r="R251" i="8"/>
  <c r="S251" i="8" s="1"/>
  <c r="T251" i="8"/>
  <c r="U251" i="8"/>
  <c r="V251" i="8"/>
  <c r="W251" i="8" s="1"/>
  <c r="AG251" i="8"/>
  <c r="AI251" i="8"/>
  <c r="AK251" i="8"/>
  <c r="AM251" i="8"/>
  <c r="AO251" i="8"/>
  <c r="AQ251" i="8"/>
  <c r="AS251" i="8"/>
  <c r="AU251" i="8"/>
  <c r="AW251" i="8"/>
  <c r="AY251" i="8"/>
  <c r="BA251" i="8"/>
  <c r="BC251" i="8"/>
  <c r="P252" i="8"/>
  <c r="Q252" i="8" s="1"/>
  <c r="R252" i="8"/>
  <c r="S252" i="8" s="1"/>
  <c r="T252" i="8"/>
  <c r="U252" i="8" s="1"/>
  <c r="V252" i="8"/>
  <c r="W252" i="8" s="1"/>
  <c r="AG252" i="8"/>
  <c r="AI252" i="8"/>
  <c r="AK252" i="8"/>
  <c r="AM252" i="8"/>
  <c r="AO252" i="8"/>
  <c r="AQ252" i="8"/>
  <c r="AS252" i="8"/>
  <c r="AU252" i="8"/>
  <c r="AW252" i="8"/>
  <c r="AY252" i="8"/>
  <c r="BA252" i="8"/>
  <c r="BC252" i="8"/>
  <c r="P253" i="8"/>
  <c r="Q253" i="8" s="1"/>
  <c r="R253" i="8"/>
  <c r="S253" i="8" s="1"/>
  <c r="T253" i="8"/>
  <c r="U253" i="8"/>
  <c r="V253" i="8"/>
  <c r="W253" i="8" s="1"/>
  <c r="AG253" i="8"/>
  <c r="AI253" i="8"/>
  <c r="AK253" i="8"/>
  <c r="AM253" i="8"/>
  <c r="AO253" i="8"/>
  <c r="AQ253" i="8"/>
  <c r="AS253" i="8"/>
  <c r="AU253" i="8"/>
  <c r="AW253" i="8"/>
  <c r="AY253" i="8"/>
  <c r="BA253" i="8"/>
  <c r="BC253" i="8"/>
  <c r="P254" i="8"/>
  <c r="Q254" i="8" s="1"/>
  <c r="R254" i="8"/>
  <c r="S254" i="8" s="1"/>
  <c r="T254" i="8"/>
  <c r="U254" i="8" s="1"/>
  <c r="V254" i="8"/>
  <c r="W254" i="8" s="1"/>
  <c r="AG254" i="8"/>
  <c r="AI254" i="8"/>
  <c r="AK254" i="8"/>
  <c r="AM254" i="8"/>
  <c r="AO254" i="8"/>
  <c r="AQ254" i="8"/>
  <c r="AS254" i="8"/>
  <c r="AU254" i="8"/>
  <c r="AW254" i="8"/>
  <c r="AY254" i="8"/>
  <c r="BA254" i="8"/>
  <c r="BC254" i="8"/>
  <c r="X255" i="8"/>
  <c r="AI138" i="8" l="1"/>
  <c r="X139" i="8"/>
  <c r="X105" i="8"/>
  <c r="X98" i="8"/>
  <c r="X97" i="8"/>
  <c r="AI122" i="8"/>
  <c r="X95" i="8"/>
  <c r="AI92" i="8"/>
  <c r="X116" i="8"/>
  <c r="X104" i="8"/>
  <c r="X103" i="8"/>
  <c r="X101" i="8"/>
  <c r="X100" i="8"/>
  <c r="X115" i="8"/>
  <c r="X114" i="8"/>
  <c r="X113" i="8"/>
  <c r="X112" i="8"/>
  <c r="X111" i="8"/>
  <c r="X110" i="8"/>
  <c r="X109" i="8"/>
  <c r="X108" i="8"/>
  <c r="X107" i="8"/>
  <c r="X106" i="8"/>
  <c r="X102" i="8"/>
  <c r="AI62" i="8"/>
  <c r="X93" i="8"/>
  <c r="X91" i="8"/>
  <c r="K169" i="8"/>
  <c r="K168" i="8"/>
  <c r="N168" i="8" s="1"/>
  <c r="K167" i="8"/>
  <c r="N167" i="8" s="1"/>
  <c r="K166" i="8"/>
  <c r="K165" i="8"/>
  <c r="K164" i="8"/>
  <c r="N164" i="8" s="1"/>
  <c r="K163" i="8"/>
  <c r="N163" i="8" s="1"/>
  <c r="K162" i="8"/>
  <c r="K161" i="8"/>
  <c r="K160" i="8"/>
  <c r="N160" i="8" s="1"/>
  <c r="K158" i="8"/>
  <c r="N158" i="8" s="1"/>
  <c r="K157" i="8"/>
  <c r="K156" i="8"/>
  <c r="X96" i="8"/>
  <c r="X90" i="8"/>
  <c r="X254" i="8"/>
  <c r="X252" i="8"/>
  <c r="X246" i="8"/>
  <c r="X243" i="8"/>
  <c r="X237" i="8"/>
  <c r="K252" i="8"/>
  <c r="Y252" i="8" s="1"/>
  <c r="K250" i="8"/>
  <c r="Y250" i="8" s="1"/>
  <c r="X210" i="8"/>
  <c r="X208" i="8"/>
  <c r="X206" i="8"/>
  <c r="X204" i="8"/>
  <c r="X201" i="8"/>
  <c r="X199" i="8"/>
  <c r="X197" i="8"/>
  <c r="X195" i="8"/>
  <c r="X193" i="8"/>
  <c r="X191" i="8"/>
  <c r="X189" i="8"/>
  <c r="X187" i="8"/>
  <c r="X185" i="8"/>
  <c r="X183" i="8"/>
  <c r="X253" i="8"/>
  <c r="X250" i="8"/>
  <c r="X248" i="8"/>
  <c r="X244" i="8"/>
  <c r="X242" i="8"/>
  <c r="X241" i="8"/>
  <c r="X240" i="8"/>
  <c r="X239" i="8"/>
  <c r="X234" i="8"/>
  <c r="X233" i="8"/>
  <c r="X209" i="8"/>
  <c r="X207" i="8"/>
  <c r="X205" i="8"/>
  <c r="X202" i="8"/>
  <c r="X200" i="8"/>
  <c r="X198" i="8"/>
  <c r="X196" i="8"/>
  <c r="X194" i="8"/>
  <c r="X192" i="8"/>
  <c r="X190" i="8"/>
  <c r="X188" i="8"/>
  <c r="X186" i="8"/>
  <c r="X184" i="8"/>
  <c r="X251" i="8"/>
  <c r="X247" i="8"/>
  <c r="X245" i="8"/>
  <c r="X238" i="8"/>
  <c r="X236" i="8"/>
  <c r="X235" i="8"/>
  <c r="K254" i="8"/>
  <c r="K253" i="8"/>
  <c r="N253" i="8" s="1"/>
  <c r="K251" i="8"/>
  <c r="N251" i="8" s="1"/>
  <c r="K248" i="8"/>
  <c r="K247" i="8"/>
  <c r="N247" i="8" s="1"/>
  <c r="K246" i="8"/>
  <c r="Y246" i="8" s="1"/>
  <c r="K245" i="8"/>
  <c r="K244" i="8"/>
  <c r="K243" i="8"/>
  <c r="N243" i="8" s="1"/>
  <c r="K242" i="8"/>
  <c r="Y242" i="8" s="1"/>
  <c r="K241" i="8"/>
  <c r="K240" i="8"/>
  <c r="K239" i="8"/>
  <c r="N239" i="8" s="1"/>
  <c r="K238" i="8"/>
  <c r="Y238" i="8" s="1"/>
  <c r="K237" i="8"/>
  <c r="K236" i="8"/>
  <c r="K235" i="8"/>
  <c r="N235" i="8" s="1"/>
  <c r="K234" i="8"/>
  <c r="Y234" i="8" s="1"/>
  <c r="K233" i="8"/>
  <c r="X154" i="8"/>
  <c r="X182" i="8"/>
  <c r="X181" i="8"/>
  <c r="X180" i="8"/>
  <c r="X179" i="8"/>
  <c r="X178" i="8"/>
  <c r="X177" i="8"/>
  <c r="X176" i="8"/>
  <c r="X175" i="8"/>
  <c r="X174" i="8"/>
  <c r="X173" i="8"/>
  <c r="X172" i="8"/>
  <c r="K155" i="8"/>
  <c r="Y155" i="8" s="1"/>
  <c r="X58" i="8"/>
  <c r="X57" i="8"/>
  <c r="X56" i="8"/>
  <c r="X55" i="8"/>
  <c r="X54" i="8"/>
  <c r="X53" i="8"/>
  <c r="X52" i="8"/>
  <c r="X51" i="8"/>
  <c r="X50" i="8"/>
  <c r="X49" i="8"/>
  <c r="X48" i="8"/>
  <c r="X47" i="8"/>
  <c r="X46" i="8"/>
  <c r="K42" i="8"/>
  <c r="K38" i="8"/>
  <c r="K34" i="8"/>
  <c r="K30" i="8"/>
  <c r="K26" i="8"/>
  <c r="K22" i="8"/>
  <c r="K18" i="8"/>
  <c r="K14" i="8"/>
  <c r="K10" i="8"/>
  <c r="K6" i="8"/>
  <c r="K154" i="8"/>
  <c r="Y154" i="8" s="1"/>
  <c r="X152" i="8"/>
  <c r="X151" i="8"/>
  <c r="X150" i="8"/>
  <c r="X149" i="8"/>
  <c r="X148" i="8"/>
  <c r="X147" i="8"/>
  <c r="X146" i="8"/>
  <c r="X145" i="8"/>
  <c r="X144" i="8"/>
  <c r="X143" i="8"/>
  <c r="X142" i="8"/>
  <c r="X137" i="8"/>
  <c r="X136" i="8"/>
  <c r="X135" i="8"/>
  <c r="X134" i="8"/>
  <c r="X132" i="8"/>
  <c r="X131" i="8"/>
  <c r="X130" i="8"/>
  <c r="X129" i="8"/>
  <c r="X128" i="8"/>
  <c r="X127" i="8"/>
  <c r="X125" i="8"/>
  <c r="X124" i="8"/>
  <c r="X123" i="8"/>
  <c r="X121" i="8"/>
  <c r="X120" i="8"/>
  <c r="X119" i="8"/>
  <c r="X118" i="8"/>
  <c r="X117" i="8"/>
  <c r="K41" i="8"/>
  <c r="K37" i="8"/>
  <c r="K33" i="8"/>
  <c r="K29" i="8"/>
  <c r="K25" i="8"/>
  <c r="K21" i="8"/>
  <c r="K17" i="8"/>
  <c r="K13" i="8"/>
  <c r="K9" i="8"/>
  <c r="K5" i="8"/>
  <c r="K153" i="8"/>
  <c r="K152" i="8"/>
  <c r="N152" i="8" s="1"/>
  <c r="K151" i="8"/>
  <c r="Y151" i="8" s="1"/>
  <c r="K150" i="8"/>
  <c r="K149" i="8"/>
  <c r="N149" i="8" s="1"/>
  <c r="K148" i="8"/>
  <c r="Y148" i="8" s="1"/>
  <c r="K147" i="8"/>
  <c r="N147" i="8" s="1"/>
  <c r="K146" i="8"/>
  <c r="K145" i="8"/>
  <c r="N145" i="8" s="1"/>
  <c r="K144" i="8"/>
  <c r="N144" i="8" s="1"/>
  <c r="K143" i="8"/>
  <c r="Y143" i="8" s="1"/>
  <c r="K142" i="8"/>
  <c r="K139" i="8"/>
  <c r="N139" i="8" s="1"/>
  <c r="K137" i="8"/>
  <c r="N137" i="8" s="1"/>
  <c r="K136" i="8"/>
  <c r="N136" i="8" s="1"/>
  <c r="K135" i="8"/>
  <c r="N135" i="8" s="1"/>
  <c r="K134" i="8"/>
  <c r="N134" i="8" s="1"/>
  <c r="K132" i="8"/>
  <c r="N132" i="8" s="1"/>
  <c r="K131" i="8"/>
  <c r="N131" i="8" s="1"/>
  <c r="K130" i="8"/>
  <c r="N130" i="8" s="1"/>
  <c r="K129" i="8"/>
  <c r="N129" i="8" s="1"/>
  <c r="K128" i="8"/>
  <c r="N128" i="8" s="1"/>
  <c r="K127" i="8"/>
  <c r="N127" i="8" s="1"/>
  <c r="K125" i="8"/>
  <c r="K124" i="8"/>
  <c r="N124" i="8" s="1"/>
  <c r="K123" i="8"/>
  <c r="N123" i="8" s="1"/>
  <c r="K121" i="8"/>
  <c r="N121" i="8" s="1"/>
  <c r="K120" i="8"/>
  <c r="N120" i="8" s="1"/>
  <c r="K119" i="8"/>
  <c r="N119" i="8" s="1"/>
  <c r="K118" i="8"/>
  <c r="Y118" i="8" s="1"/>
  <c r="K117" i="8"/>
  <c r="N117" i="8" s="1"/>
  <c r="K44" i="8"/>
  <c r="K40" i="8"/>
  <c r="K36" i="8"/>
  <c r="K32" i="8"/>
  <c r="K28" i="8"/>
  <c r="K24" i="8"/>
  <c r="K20" i="8"/>
  <c r="K16" i="8"/>
  <c r="K12" i="8"/>
  <c r="K8" i="8"/>
  <c r="K4" i="8"/>
  <c r="K210" i="8"/>
  <c r="K209" i="8"/>
  <c r="K208" i="8"/>
  <c r="Y208" i="8" s="1"/>
  <c r="K207" i="8"/>
  <c r="Y207" i="8" s="1"/>
  <c r="K206" i="8"/>
  <c r="K205" i="8"/>
  <c r="K204" i="8"/>
  <c r="Y204" i="8" s="1"/>
  <c r="K202" i="8"/>
  <c r="N202" i="8" s="1"/>
  <c r="K201" i="8"/>
  <c r="Y201" i="8" s="1"/>
  <c r="K200" i="8"/>
  <c r="K199" i="8"/>
  <c r="Y199" i="8" s="1"/>
  <c r="K198" i="8"/>
  <c r="Y198" i="8" s="1"/>
  <c r="K197" i="8"/>
  <c r="N197" i="8" s="1"/>
  <c r="K196" i="8"/>
  <c r="K195" i="8"/>
  <c r="Y195" i="8" s="1"/>
  <c r="K194" i="8"/>
  <c r="N194" i="8" s="1"/>
  <c r="K193" i="8"/>
  <c r="N193" i="8" s="1"/>
  <c r="K192" i="8"/>
  <c r="K191" i="8"/>
  <c r="Y191" i="8" s="1"/>
  <c r="K190" i="8"/>
  <c r="Y190" i="8" s="1"/>
  <c r="K189" i="8"/>
  <c r="Y189" i="8" s="1"/>
  <c r="K188" i="8"/>
  <c r="K187" i="8"/>
  <c r="Y187" i="8" s="1"/>
  <c r="K186" i="8"/>
  <c r="N186" i="8" s="1"/>
  <c r="K185" i="8"/>
  <c r="N185" i="8" s="1"/>
  <c r="K184" i="8"/>
  <c r="K183" i="8"/>
  <c r="Y183" i="8" s="1"/>
  <c r="X99" i="8"/>
  <c r="K43" i="8"/>
  <c r="K39" i="8"/>
  <c r="K35" i="8"/>
  <c r="K31" i="8"/>
  <c r="Q30" i="8"/>
  <c r="X30" i="8" s="1"/>
  <c r="K27" i="8"/>
  <c r="Q26" i="8"/>
  <c r="X26" i="8" s="1"/>
  <c r="K23" i="8"/>
  <c r="Q22" i="8"/>
  <c r="X22" i="8" s="1"/>
  <c r="K19" i="8"/>
  <c r="K15" i="8"/>
  <c r="Q14" i="8"/>
  <c r="X14" i="8" s="1"/>
  <c r="K11" i="8"/>
  <c r="K7" i="8"/>
  <c r="K3" i="8"/>
  <c r="N254" i="8"/>
  <c r="Y254" i="8"/>
  <c r="Y253" i="8"/>
  <c r="N252" i="8"/>
  <c r="N250" i="8"/>
  <c r="N248" i="8"/>
  <c r="Y248" i="8"/>
  <c r="Y247" i="8"/>
  <c r="N246" i="8"/>
  <c r="N245" i="8"/>
  <c r="Y245" i="8"/>
  <c r="N244" i="8"/>
  <c r="Y244" i="8"/>
  <c r="Y243" i="8"/>
  <c r="N242" i="8"/>
  <c r="N241" i="8"/>
  <c r="Y241" i="8"/>
  <c r="N240" i="8"/>
  <c r="Y240" i="8"/>
  <c r="Y239" i="8"/>
  <c r="N238" i="8"/>
  <c r="N237" i="8"/>
  <c r="Y237" i="8"/>
  <c r="N236" i="8"/>
  <c r="Y236" i="8"/>
  <c r="Y235" i="8"/>
  <c r="N234" i="8"/>
  <c r="N233" i="8"/>
  <c r="Y233" i="8"/>
  <c r="N210" i="8"/>
  <c r="Y210" i="8"/>
  <c r="N209" i="8"/>
  <c r="Y209" i="8"/>
  <c r="N208" i="8"/>
  <c r="N206" i="8"/>
  <c r="Y206" i="8"/>
  <c r="N205" i="8"/>
  <c r="Y205" i="8"/>
  <c r="N200" i="8"/>
  <c r="Y200" i="8"/>
  <c r="N199" i="8"/>
  <c r="Y197" i="8"/>
  <c r="N196" i="8"/>
  <c r="Y196" i="8"/>
  <c r="Y193" i="8"/>
  <c r="N192" i="8"/>
  <c r="Y192" i="8"/>
  <c r="N191" i="8"/>
  <c r="N189" i="8"/>
  <c r="N188" i="8"/>
  <c r="Y188" i="8"/>
  <c r="N187" i="8"/>
  <c r="N184" i="8"/>
  <c r="Y184" i="8"/>
  <c r="K182" i="8"/>
  <c r="K181" i="8"/>
  <c r="K180" i="8"/>
  <c r="Y170" i="8"/>
  <c r="N169" i="8"/>
  <c r="Y169" i="8"/>
  <c r="N166" i="8"/>
  <c r="Y166" i="8"/>
  <c r="N165" i="8"/>
  <c r="Y165" i="8"/>
  <c r="N162" i="8"/>
  <c r="Y162" i="8"/>
  <c r="N161" i="8"/>
  <c r="Y161" i="8"/>
  <c r="Y158" i="8"/>
  <c r="N157" i="8"/>
  <c r="Y157" i="8"/>
  <c r="N156" i="8"/>
  <c r="Y156" i="8"/>
  <c r="Q171" i="8"/>
  <c r="X171" i="8" s="1"/>
  <c r="Q170" i="8"/>
  <c r="X170" i="8" s="1"/>
  <c r="Q169" i="8"/>
  <c r="X169" i="8" s="1"/>
  <c r="Q168" i="8"/>
  <c r="X168" i="8" s="1"/>
  <c r="Q167" i="8"/>
  <c r="X167" i="8" s="1"/>
  <c r="Q166" i="8"/>
  <c r="X166" i="8" s="1"/>
  <c r="Q165" i="8"/>
  <c r="X165" i="8" s="1"/>
  <c r="Q164" i="8"/>
  <c r="X164" i="8" s="1"/>
  <c r="Q163" i="8"/>
  <c r="X163" i="8" s="1"/>
  <c r="Q162" i="8"/>
  <c r="X162" i="8" s="1"/>
  <c r="Q161" i="8"/>
  <c r="X161" i="8" s="1"/>
  <c r="Q160" i="8"/>
  <c r="X160" i="8" s="1"/>
  <c r="Q158" i="8"/>
  <c r="X158" i="8" s="1"/>
  <c r="Q157" i="8"/>
  <c r="X157" i="8" s="1"/>
  <c r="Q156" i="8"/>
  <c r="X156" i="8" s="1"/>
  <c r="S155" i="8"/>
  <c r="X155" i="8" s="1"/>
  <c r="X153" i="8"/>
  <c r="Y152" i="8"/>
  <c r="N151" i="8"/>
  <c r="N150" i="8"/>
  <c r="Y150" i="8"/>
  <c r="N148" i="8"/>
  <c r="N146" i="8"/>
  <c r="Y146" i="8"/>
  <c r="Y144" i="8"/>
  <c r="N143" i="8"/>
  <c r="N142" i="8"/>
  <c r="Y142" i="8"/>
  <c r="Y137" i="8"/>
  <c r="Y131" i="8"/>
  <c r="N125" i="8"/>
  <c r="Y125" i="8"/>
  <c r="Y120" i="8"/>
  <c r="N118" i="8"/>
  <c r="X59" i="8"/>
  <c r="K116" i="8"/>
  <c r="K115" i="8"/>
  <c r="K114" i="8"/>
  <c r="K113" i="8"/>
  <c r="K112" i="8"/>
  <c r="K111" i="8"/>
  <c r="K110" i="8"/>
  <c r="K109" i="8"/>
  <c r="K108" i="8"/>
  <c r="K107" i="8"/>
  <c r="K106" i="8"/>
  <c r="K105" i="8"/>
  <c r="K104" i="8"/>
  <c r="K103" i="8"/>
  <c r="K102" i="8"/>
  <c r="K101" i="8"/>
  <c r="K100" i="8"/>
  <c r="K99" i="8"/>
  <c r="K98" i="8"/>
  <c r="K97" i="8"/>
  <c r="K96" i="8"/>
  <c r="K95" i="8"/>
  <c r="K93" i="8"/>
  <c r="K91" i="8"/>
  <c r="K90" i="8"/>
  <c r="X89" i="8"/>
  <c r="X88" i="8"/>
  <c r="X87" i="8"/>
  <c r="X86" i="8"/>
  <c r="X85" i="8"/>
  <c r="X84" i="8"/>
  <c r="X83" i="8"/>
  <c r="X82" i="8"/>
  <c r="X81" i="8"/>
  <c r="X80" i="8"/>
  <c r="X79" i="8"/>
  <c r="X78" i="8"/>
  <c r="X77" i="8"/>
  <c r="X76" i="8"/>
  <c r="X75" i="8"/>
  <c r="X74" i="8"/>
  <c r="X73" i="8"/>
  <c r="X72" i="8"/>
  <c r="X71" i="8"/>
  <c r="X70" i="8"/>
  <c r="X69" i="8"/>
  <c r="X68" i="8"/>
  <c r="X67" i="8"/>
  <c r="X66" i="8"/>
  <c r="X65" i="8"/>
  <c r="X64" i="8"/>
  <c r="X63" i="8"/>
  <c r="X61" i="8"/>
  <c r="X6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Q45" i="8"/>
  <c r="X45" i="8" s="1"/>
  <c r="X44" i="8"/>
  <c r="X43" i="8"/>
  <c r="X42" i="8"/>
  <c r="X41" i="8"/>
  <c r="X40" i="8"/>
  <c r="X39" i="8"/>
  <c r="X38" i="8"/>
  <c r="X37" i="8"/>
  <c r="X36" i="8"/>
  <c r="X35" i="8"/>
  <c r="X34" i="8"/>
  <c r="X33" i="8"/>
  <c r="X32" i="8"/>
  <c r="X31" i="8"/>
  <c r="X29" i="8"/>
  <c r="X28" i="8"/>
  <c r="X27" i="8"/>
  <c r="X25" i="8"/>
  <c r="X24" i="8"/>
  <c r="X23" i="8"/>
  <c r="X21" i="8"/>
  <c r="X20" i="8"/>
  <c r="X19" i="8"/>
  <c r="X18" i="8"/>
  <c r="X17" i="8"/>
  <c r="X16" i="8"/>
  <c r="X15" i="8"/>
  <c r="X13" i="8"/>
  <c r="X12" i="8"/>
  <c r="X11" i="8"/>
  <c r="X10" i="8"/>
  <c r="X9" i="8"/>
  <c r="X8" i="8"/>
  <c r="X7" i="8"/>
  <c r="X6" i="8"/>
  <c r="X5" i="8"/>
  <c r="X4" i="8"/>
  <c r="X3" i="8"/>
  <c r="Y117" i="8" l="1"/>
  <c r="Y123" i="8"/>
  <c r="Y167" i="8"/>
  <c r="Y185" i="8"/>
  <c r="N201" i="8"/>
  <c r="Y147" i="8"/>
  <c r="Y163" i="8"/>
  <c r="Y127" i="8"/>
  <c r="Y136" i="8"/>
  <c r="Y171" i="8"/>
  <c r="N183" i="8"/>
  <c r="N204" i="8"/>
  <c r="N195" i="8"/>
  <c r="Y135" i="8"/>
  <c r="Y132" i="8"/>
  <c r="Y130" i="8"/>
  <c r="Y128" i="8"/>
  <c r="Y121" i="8"/>
  <c r="Y186" i="8"/>
  <c r="Y194" i="8"/>
  <c r="Y202" i="8"/>
  <c r="Y251" i="8"/>
  <c r="Y119" i="8"/>
  <c r="Y124" i="8"/>
  <c r="Y129" i="8"/>
  <c r="Y134" i="8"/>
  <c r="Y139" i="8"/>
  <c r="Y145" i="8"/>
  <c r="Y149" i="8"/>
  <c r="Y160" i="8"/>
  <c r="Y164" i="8"/>
  <c r="Y168" i="8"/>
  <c r="N155" i="8"/>
  <c r="N190" i="8"/>
  <c r="N198" i="8"/>
  <c r="N207" i="8"/>
  <c r="N154" i="8"/>
  <c r="N7" i="8"/>
  <c r="Y7" i="8"/>
  <c r="N19" i="8"/>
  <c r="Y19" i="8"/>
  <c r="N27" i="8"/>
  <c r="Y27" i="8"/>
  <c r="N39" i="8"/>
  <c r="Y39" i="8"/>
  <c r="N16" i="8"/>
  <c r="Y16" i="8"/>
  <c r="N32" i="8"/>
  <c r="Y32" i="8"/>
  <c r="N9" i="8"/>
  <c r="Y9" i="8"/>
  <c r="N25" i="8"/>
  <c r="Y25" i="8"/>
  <c r="N41" i="8"/>
  <c r="Y41" i="8"/>
  <c r="N10" i="8"/>
  <c r="Y10" i="8"/>
  <c r="N26" i="8"/>
  <c r="Y26" i="8"/>
  <c r="N42" i="8"/>
  <c r="Y42" i="8"/>
  <c r="N11" i="8"/>
  <c r="Y11" i="8"/>
  <c r="N43" i="8"/>
  <c r="Y43" i="8"/>
  <c r="N4" i="8"/>
  <c r="Y4" i="8"/>
  <c r="N20" i="8"/>
  <c r="Y20" i="8"/>
  <c r="N36" i="8"/>
  <c r="Y36" i="8"/>
  <c r="N13" i="8"/>
  <c r="Y13" i="8"/>
  <c r="N29" i="8"/>
  <c r="Y29" i="8"/>
  <c r="N14" i="8"/>
  <c r="Y14" i="8"/>
  <c r="N30" i="8"/>
  <c r="Y30" i="8"/>
  <c r="N23" i="8"/>
  <c r="Y23" i="8"/>
  <c r="N31" i="8"/>
  <c r="Y31" i="8"/>
  <c r="N8" i="8"/>
  <c r="Y8" i="8"/>
  <c r="N24" i="8"/>
  <c r="Y24" i="8"/>
  <c r="N40" i="8"/>
  <c r="Y40" i="8"/>
  <c r="N153" i="8"/>
  <c r="Y153" i="8"/>
  <c r="N17" i="8"/>
  <c r="Y17" i="8"/>
  <c r="N33" i="8"/>
  <c r="Y33" i="8"/>
  <c r="N18" i="8"/>
  <c r="Y18" i="8"/>
  <c r="N34" i="8"/>
  <c r="Y34" i="8"/>
  <c r="N3" i="8"/>
  <c r="Y3" i="8"/>
  <c r="N15" i="8"/>
  <c r="Y15" i="8"/>
  <c r="N35" i="8"/>
  <c r="Y35" i="8"/>
  <c r="N12" i="8"/>
  <c r="Y12" i="8"/>
  <c r="N28" i="8"/>
  <c r="Y28" i="8"/>
  <c r="N44" i="8"/>
  <c r="Y44" i="8"/>
  <c r="N5" i="8"/>
  <c r="Y5" i="8"/>
  <c r="N21" i="8"/>
  <c r="Y21" i="8"/>
  <c r="N37" i="8"/>
  <c r="Y37" i="8"/>
  <c r="N6" i="8"/>
  <c r="Y6" i="8"/>
  <c r="N22" i="8"/>
  <c r="Y22" i="8"/>
  <c r="N38" i="8"/>
  <c r="Y38" i="8"/>
  <c r="N47" i="8"/>
  <c r="Y47" i="8"/>
  <c r="N49" i="8"/>
  <c r="Y49" i="8"/>
  <c r="N51" i="8"/>
  <c r="Y51" i="8"/>
  <c r="N53" i="8"/>
  <c r="Y53" i="8"/>
  <c r="N55" i="8"/>
  <c r="Y55" i="8"/>
  <c r="N57" i="8"/>
  <c r="Y57" i="8"/>
  <c r="N59" i="8"/>
  <c r="Y59" i="8"/>
  <c r="N61" i="8"/>
  <c r="Y61" i="8"/>
  <c r="N64" i="8"/>
  <c r="Y64" i="8"/>
  <c r="N66" i="8"/>
  <c r="Y66" i="8"/>
  <c r="N68" i="8"/>
  <c r="Y68" i="8"/>
  <c r="N70" i="8"/>
  <c r="Y70" i="8"/>
  <c r="N72" i="8"/>
  <c r="Y72" i="8"/>
  <c r="N74" i="8"/>
  <c r="Y74" i="8"/>
  <c r="N76" i="8"/>
  <c r="Y76" i="8"/>
  <c r="N78" i="8"/>
  <c r="Y78" i="8"/>
  <c r="N80" i="8"/>
  <c r="Y80" i="8"/>
  <c r="N82" i="8"/>
  <c r="Y82" i="8"/>
  <c r="N84" i="8"/>
  <c r="Y84" i="8"/>
  <c r="N86" i="8"/>
  <c r="Y86" i="8"/>
  <c r="N88" i="8"/>
  <c r="Y88" i="8"/>
  <c r="N91" i="8"/>
  <c r="Y91" i="8"/>
  <c r="N95" i="8"/>
  <c r="Y95" i="8"/>
  <c r="N97" i="8"/>
  <c r="Y97" i="8"/>
  <c r="N99" i="8"/>
  <c r="Y99" i="8"/>
  <c r="N101" i="8"/>
  <c r="Y101" i="8"/>
  <c r="N103" i="8"/>
  <c r="Y103" i="8"/>
  <c r="N105" i="8"/>
  <c r="Y105" i="8"/>
  <c r="N107" i="8"/>
  <c r="Y107" i="8"/>
  <c r="N109" i="8"/>
  <c r="Y109" i="8"/>
  <c r="N111" i="8"/>
  <c r="Y111" i="8"/>
  <c r="N113" i="8"/>
  <c r="Y113" i="8"/>
  <c r="N115" i="8"/>
  <c r="Y115" i="8"/>
  <c r="Y173" i="8"/>
  <c r="Y175" i="8"/>
  <c r="Y177" i="8"/>
  <c r="Y179" i="8"/>
  <c r="N181" i="8"/>
  <c r="Y181" i="8"/>
  <c r="N45" i="8"/>
  <c r="Y45" i="8"/>
  <c r="N46" i="8"/>
  <c r="Y46" i="8"/>
  <c r="N48" i="8"/>
  <c r="Y48" i="8"/>
  <c r="N50" i="8"/>
  <c r="Y50" i="8"/>
  <c r="N52" i="8"/>
  <c r="Y52" i="8"/>
  <c r="N54" i="8"/>
  <c r="Y54" i="8"/>
  <c r="N56" i="8"/>
  <c r="Y56" i="8"/>
  <c r="N58" i="8"/>
  <c r="Y58" i="8"/>
  <c r="N60" i="8"/>
  <c r="Y60" i="8"/>
  <c r="N63" i="8"/>
  <c r="Y63" i="8"/>
  <c r="N65" i="8"/>
  <c r="Y65" i="8"/>
  <c r="N67" i="8"/>
  <c r="Y67" i="8"/>
  <c r="N69" i="8"/>
  <c r="Y69" i="8"/>
  <c r="N71" i="8"/>
  <c r="Y71" i="8"/>
  <c r="N73" i="8"/>
  <c r="Y73" i="8"/>
  <c r="N75" i="8"/>
  <c r="Y75" i="8"/>
  <c r="N77" i="8"/>
  <c r="Y77" i="8"/>
  <c r="N79" i="8"/>
  <c r="Y79" i="8"/>
  <c r="N81" i="8"/>
  <c r="Y81" i="8"/>
  <c r="N83" i="8"/>
  <c r="Y83" i="8"/>
  <c r="N85" i="8"/>
  <c r="Y85" i="8"/>
  <c r="N87" i="8"/>
  <c r="Y87" i="8"/>
  <c r="N89" i="8"/>
  <c r="Y89" i="8"/>
  <c r="N90" i="8"/>
  <c r="Y90" i="8"/>
  <c r="N93" i="8"/>
  <c r="Y93" i="8"/>
  <c r="N96" i="8"/>
  <c r="Y96" i="8"/>
  <c r="N98" i="8"/>
  <c r="Y98" i="8"/>
  <c r="N100" i="8"/>
  <c r="Y100" i="8"/>
  <c r="N102" i="8"/>
  <c r="Y102" i="8"/>
  <c r="N104" i="8"/>
  <c r="Y104" i="8"/>
  <c r="N106" i="8"/>
  <c r="Y106" i="8"/>
  <c r="N108" i="8"/>
  <c r="Y108" i="8"/>
  <c r="N110" i="8"/>
  <c r="Y110" i="8"/>
  <c r="N112" i="8"/>
  <c r="Y112" i="8"/>
  <c r="N114" i="8"/>
  <c r="Y114" i="8"/>
  <c r="N116" i="8"/>
  <c r="Y116" i="8"/>
  <c r="Y172" i="8"/>
  <c r="Y174" i="8"/>
  <c r="Y176" i="8"/>
  <c r="Y178" i="8"/>
  <c r="N180" i="8"/>
  <c r="Y180" i="8"/>
  <c r="N182" i="8"/>
  <c r="Y182" i="8"/>
  <c r="P3" i="7" l="1"/>
  <c r="Q3" i="7" s="1"/>
  <c r="R3" i="7"/>
  <c r="S3" i="7"/>
  <c r="T3" i="7"/>
  <c r="U3" i="7" s="1"/>
  <c r="V3" i="7"/>
  <c r="W3" i="7" s="1"/>
  <c r="AG3" i="7"/>
  <c r="AI3" i="7"/>
  <c r="AK3" i="7"/>
  <c r="AM3" i="7"/>
  <c r="AO3" i="7"/>
  <c r="AQ3" i="7"/>
  <c r="AS3" i="7"/>
  <c r="AU3" i="7"/>
  <c r="AW3" i="7"/>
  <c r="AY3" i="7"/>
  <c r="BA3" i="7"/>
  <c r="BC3" i="7"/>
  <c r="P4" i="7"/>
  <c r="Q4" i="7" s="1"/>
  <c r="R4" i="7"/>
  <c r="S4" i="7" s="1"/>
  <c r="T4" i="7"/>
  <c r="U4" i="7" s="1"/>
  <c r="V4" i="7"/>
  <c r="W4" i="7" s="1"/>
  <c r="AG4" i="7"/>
  <c r="AI4" i="7"/>
  <c r="AK4" i="7"/>
  <c r="AM4" i="7"/>
  <c r="AO4" i="7"/>
  <c r="AQ4" i="7"/>
  <c r="AS4" i="7"/>
  <c r="AU4" i="7"/>
  <c r="AW4" i="7"/>
  <c r="AY4" i="7"/>
  <c r="BA4" i="7"/>
  <c r="BC4" i="7"/>
  <c r="P5" i="7"/>
  <c r="Q5" i="7" s="1"/>
  <c r="R5" i="7"/>
  <c r="S5" i="7" s="1"/>
  <c r="T5" i="7"/>
  <c r="U5" i="7" s="1"/>
  <c r="V5" i="7"/>
  <c r="W5" i="7" s="1"/>
  <c r="AG5" i="7"/>
  <c r="AI5" i="7"/>
  <c r="AK5" i="7"/>
  <c r="AM5" i="7"/>
  <c r="AO5" i="7"/>
  <c r="AQ5" i="7"/>
  <c r="AS5" i="7"/>
  <c r="AU5" i="7"/>
  <c r="AW5" i="7"/>
  <c r="AY5" i="7"/>
  <c r="BA5" i="7"/>
  <c r="BC5" i="7"/>
  <c r="P6" i="7"/>
  <c r="Q6" i="7" s="1"/>
  <c r="R6" i="7"/>
  <c r="S6" i="7" s="1"/>
  <c r="T6" i="7"/>
  <c r="U6" i="7" s="1"/>
  <c r="V6" i="7"/>
  <c r="W6" i="7" s="1"/>
  <c r="AG6" i="7"/>
  <c r="AI6" i="7"/>
  <c r="AK6" i="7"/>
  <c r="AM6" i="7"/>
  <c r="AO6" i="7"/>
  <c r="AQ6" i="7"/>
  <c r="AS6" i="7"/>
  <c r="AU6" i="7"/>
  <c r="AW6" i="7"/>
  <c r="AY6" i="7"/>
  <c r="BA6" i="7"/>
  <c r="BC6" i="7"/>
  <c r="P7" i="7"/>
  <c r="Q7" i="7" s="1"/>
  <c r="R7" i="7"/>
  <c r="S7" i="7" s="1"/>
  <c r="T7" i="7"/>
  <c r="U7" i="7" s="1"/>
  <c r="V7" i="7"/>
  <c r="W7" i="7" s="1"/>
  <c r="AG7" i="7"/>
  <c r="AI7" i="7"/>
  <c r="AK7" i="7"/>
  <c r="AM7" i="7"/>
  <c r="AO7" i="7"/>
  <c r="AQ7" i="7"/>
  <c r="AS7" i="7"/>
  <c r="AU7" i="7"/>
  <c r="AW7" i="7"/>
  <c r="AY7" i="7"/>
  <c r="BA7" i="7"/>
  <c r="BC7" i="7"/>
  <c r="P8" i="7"/>
  <c r="Q8" i="7" s="1"/>
  <c r="R8" i="7"/>
  <c r="S8" i="7" s="1"/>
  <c r="T8" i="7"/>
  <c r="U8" i="7" s="1"/>
  <c r="V8" i="7"/>
  <c r="W8" i="7" s="1"/>
  <c r="AG8" i="7"/>
  <c r="AI8" i="7"/>
  <c r="AK8" i="7"/>
  <c r="AM8" i="7"/>
  <c r="AO8" i="7"/>
  <c r="AQ8" i="7"/>
  <c r="AS8" i="7"/>
  <c r="AU8" i="7"/>
  <c r="AW8" i="7"/>
  <c r="AY8" i="7"/>
  <c r="BA8" i="7"/>
  <c r="BC8" i="7"/>
  <c r="P9" i="7"/>
  <c r="Q9" i="7" s="1"/>
  <c r="R9" i="7"/>
  <c r="S9" i="7" s="1"/>
  <c r="T9" i="7"/>
  <c r="U9" i="7" s="1"/>
  <c r="V9" i="7"/>
  <c r="W9" i="7" s="1"/>
  <c r="AG9" i="7"/>
  <c r="AI9" i="7"/>
  <c r="AK9" i="7"/>
  <c r="AM9" i="7"/>
  <c r="AO9" i="7"/>
  <c r="AQ9" i="7"/>
  <c r="AS9" i="7"/>
  <c r="AU9" i="7"/>
  <c r="AW9" i="7"/>
  <c r="AY9" i="7"/>
  <c r="BA9" i="7"/>
  <c r="BC9" i="7"/>
  <c r="P10" i="7"/>
  <c r="Q10" i="7" s="1"/>
  <c r="R10" i="7"/>
  <c r="S10" i="7" s="1"/>
  <c r="T10" i="7"/>
  <c r="U10" i="7"/>
  <c r="V10" i="7"/>
  <c r="W10" i="7" s="1"/>
  <c r="AG10" i="7"/>
  <c r="AI10" i="7"/>
  <c r="AK10" i="7"/>
  <c r="AM10" i="7"/>
  <c r="AO10" i="7"/>
  <c r="AQ10" i="7"/>
  <c r="AS10" i="7"/>
  <c r="AU10" i="7"/>
  <c r="AW10" i="7"/>
  <c r="AY10" i="7"/>
  <c r="BA10" i="7"/>
  <c r="BC10" i="7"/>
  <c r="P11" i="7"/>
  <c r="Q11" i="7" s="1"/>
  <c r="R11" i="7"/>
  <c r="S11" i="7"/>
  <c r="T11" i="7"/>
  <c r="U11" i="7" s="1"/>
  <c r="V11" i="7"/>
  <c r="W11" i="7" s="1"/>
  <c r="AG11" i="7"/>
  <c r="AI11" i="7"/>
  <c r="AK11" i="7"/>
  <c r="AM11" i="7"/>
  <c r="AO11" i="7"/>
  <c r="AQ11" i="7"/>
  <c r="AS11" i="7"/>
  <c r="AU11" i="7"/>
  <c r="AW11" i="7"/>
  <c r="AY11" i="7"/>
  <c r="BA11" i="7"/>
  <c r="BC11" i="7"/>
  <c r="P12" i="7"/>
  <c r="Q12" i="7"/>
  <c r="R12" i="7"/>
  <c r="S12" i="7" s="1"/>
  <c r="T12" i="7"/>
  <c r="U12" i="7" s="1"/>
  <c r="V12" i="7"/>
  <c r="W12" i="7" s="1"/>
  <c r="AG12" i="7"/>
  <c r="AI12" i="7"/>
  <c r="AK12" i="7"/>
  <c r="AM12" i="7"/>
  <c r="AO12" i="7"/>
  <c r="AQ12" i="7"/>
  <c r="AS12" i="7"/>
  <c r="AU12" i="7"/>
  <c r="AW12" i="7"/>
  <c r="AY12" i="7"/>
  <c r="BA12" i="7"/>
  <c r="BC12" i="7"/>
  <c r="P13" i="7"/>
  <c r="Q13" i="7" s="1"/>
  <c r="R13" i="7"/>
  <c r="S13" i="7" s="1"/>
  <c r="T13" i="7"/>
  <c r="U13" i="7" s="1"/>
  <c r="V13" i="7"/>
  <c r="W13" i="7" s="1"/>
  <c r="AG13" i="7"/>
  <c r="AI13" i="7"/>
  <c r="AK13" i="7"/>
  <c r="AM13" i="7"/>
  <c r="AO13" i="7"/>
  <c r="AQ13" i="7"/>
  <c r="AS13" i="7"/>
  <c r="AU13" i="7"/>
  <c r="AW13" i="7"/>
  <c r="AY13" i="7"/>
  <c r="BA13" i="7"/>
  <c r="BC13" i="7"/>
  <c r="P14" i="7"/>
  <c r="Q14" i="7" s="1"/>
  <c r="R14" i="7"/>
  <c r="S14" i="7" s="1"/>
  <c r="T14" i="7"/>
  <c r="U14" i="7" s="1"/>
  <c r="V14" i="7"/>
  <c r="W14" i="7" s="1"/>
  <c r="AG14" i="7"/>
  <c r="AI14" i="7"/>
  <c r="AK14" i="7"/>
  <c r="AM14" i="7"/>
  <c r="AO14" i="7"/>
  <c r="AQ14" i="7"/>
  <c r="AS14" i="7"/>
  <c r="AU14" i="7"/>
  <c r="AW14" i="7"/>
  <c r="AY14" i="7"/>
  <c r="BA14" i="7"/>
  <c r="BC14" i="7"/>
  <c r="P15" i="7"/>
  <c r="Q15" i="7" s="1"/>
  <c r="R15" i="7"/>
  <c r="S15" i="7" s="1"/>
  <c r="T15" i="7"/>
  <c r="U15" i="7" s="1"/>
  <c r="V15" i="7"/>
  <c r="W15" i="7" s="1"/>
  <c r="AG15" i="7"/>
  <c r="AI15" i="7"/>
  <c r="AK15" i="7"/>
  <c r="AM15" i="7"/>
  <c r="AO15" i="7"/>
  <c r="AQ15" i="7"/>
  <c r="AS15" i="7"/>
  <c r="AU15" i="7"/>
  <c r="AW15" i="7"/>
  <c r="AY15" i="7"/>
  <c r="BA15" i="7"/>
  <c r="BC15" i="7"/>
  <c r="P16" i="7"/>
  <c r="Q16" i="7" s="1"/>
  <c r="R16" i="7"/>
  <c r="S16" i="7" s="1"/>
  <c r="T16" i="7"/>
  <c r="U16" i="7"/>
  <c r="V16" i="7"/>
  <c r="W16" i="7" s="1"/>
  <c r="AG16" i="7"/>
  <c r="AI16" i="7"/>
  <c r="AK16" i="7"/>
  <c r="AM16" i="7"/>
  <c r="AO16" i="7"/>
  <c r="AQ16" i="7"/>
  <c r="AS16" i="7"/>
  <c r="AU16" i="7"/>
  <c r="AW16" i="7"/>
  <c r="AY16" i="7"/>
  <c r="BA16" i="7"/>
  <c r="BC16" i="7"/>
  <c r="P17" i="7"/>
  <c r="Q17" i="7" s="1"/>
  <c r="R17" i="7"/>
  <c r="S17" i="7" s="1"/>
  <c r="T17" i="7"/>
  <c r="U17" i="7" s="1"/>
  <c r="V17" i="7"/>
  <c r="W17" i="7" s="1"/>
  <c r="AG17" i="7"/>
  <c r="AI17" i="7"/>
  <c r="AK17" i="7"/>
  <c r="AM17" i="7"/>
  <c r="AO17" i="7"/>
  <c r="AQ17" i="7"/>
  <c r="AS17" i="7"/>
  <c r="AU17" i="7"/>
  <c r="AW17" i="7"/>
  <c r="AY17" i="7"/>
  <c r="BA17" i="7"/>
  <c r="BC17" i="7"/>
  <c r="P18" i="7"/>
  <c r="Q18" i="7" s="1"/>
  <c r="R18" i="7"/>
  <c r="S18" i="7" s="1"/>
  <c r="T18" i="7"/>
  <c r="U18" i="7" s="1"/>
  <c r="V18" i="7"/>
  <c r="W18" i="7" s="1"/>
  <c r="AG18" i="7"/>
  <c r="AI18" i="7"/>
  <c r="AK18" i="7"/>
  <c r="AM18" i="7"/>
  <c r="AO18" i="7"/>
  <c r="AQ18" i="7"/>
  <c r="AS18" i="7"/>
  <c r="AU18" i="7"/>
  <c r="AW18" i="7"/>
  <c r="AY18" i="7"/>
  <c r="BA18" i="7"/>
  <c r="BC18" i="7"/>
  <c r="P19" i="7"/>
  <c r="Q19" i="7" s="1"/>
  <c r="R19" i="7"/>
  <c r="S19" i="7" s="1"/>
  <c r="T19" i="7"/>
  <c r="U19" i="7" s="1"/>
  <c r="V19" i="7"/>
  <c r="W19" i="7" s="1"/>
  <c r="AG19" i="7"/>
  <c r="AI19" i="7"/>
  <c r="AK19" i="7"/>
  <c r="AM19" i="7"/>
  <c r="AO19" i="7"/>
  <c r="AQ19" i="7"/>
  <c r="AS19" i="7"/>
  <c r="AU19" i="7"/>
  <c r="AW19" i="7"/>
  <c r="AY19" i="7"/>
  <c r="BA19" i="7"/>
  <c r="BC19" i="7"/>
  <c r="P20" i="7"/>
  <c r="Q20" i="7" s="1"/>
  <c r="R20" i="7"/>
  <c r="S20" i="7" s="1"/>
  <c r="T20" i="7"/>
  <c r="U20" i="7"/>
  <c r="V20" i="7"/>
  <c r="W20" i="7" s="1"/>
  <c r="AG20" i="7"/>
  <c r="AI20" i="7"/>
  <c r="AK20" i="7"/>
  <c r="AM20" i="7"/>
  <c r="AO20" i="7"/>
  <c r="AQ20" i="7"/>
  <c r="AS20" i="7"/>
  <c r="AU20" i="7"/>
  <c r="AW20" i="7"/>
  <c r="AY20" i="7"/>
  <c r="BA20" i="7"/>
  <c r="BC20" i="7"/>
  <c r="P21" i="7"/>
  <c r="Q21" i="7" s="1"/>
  <c r="R21" i="7"/>
  <c r="S21" i="7"/>
  <c r="T21" i="7"/>
  <c r="U21" i="7" s="1"/>
  <c r="V21" i="7"/>
  <c r="W21" i="7" s="1"/>
  <c r="AG21" i="7"/>
  <c r="AI21" i="7"/>
  <c r="AK21" i="7"/>
  <c r="AM21" i="7"/>
  <c r="AO21" i="7"/>
  <c r="AQ21" i="7"/>
  <c r="AS21" i="7"/>
  <c r="AU21" i="7"/>
  <c r="AW21" i="7"/>
  <c r="AY21" i="7"/>
  <c r="BA21" i="7"/>
  <c r="BC21" i="7"/>
  <c r="P22" i="7"/>
  <c r="Q22" i="7" s="1"/>
  <c r="R22" i="7"/>
  <c r="S22" i="7" s="1"/>
  <c r="T22" i="7"/>
  <c r="U22" i="7" s="1"/>
  <c r="V22" i="7"/>
  <c r="W22" i="7" s="1"/>
  <c r="AG22" i="7"/>
  <c r="AI22" i="7"/>
  <c r="AK22" i="7"/>
  <c r="AM22" i="7"/>
  <c r="AO22" i="7"/>
  <c r="AQ22" i="7"/>
  <c r="AS22" i="7"/>
  <c r="AU22" i="7"/>
  <c r="AW22" i="7"/>
  <c r="AY22" i="7"/>
  <c r="BA22" i="7"/>
  <c r="BC22" i="7"/>
  <c r="P23" i="7"/>
  <c r="Q23" i="7" s="1"/>
  <c r="R23" i="7"/>
  <c r="S23" i="7" s="1"/>
  <c r="T23" i="7"/>
  <c r="U23" i="7" s="1"/>
  <c r="V23" i="7"/>
  <c r="W23" i="7" s="1"/>
  <c r="AG23" i="7"/>
  <c r="AI23" i="7"/>
  <c r="AK23" i="7"/>
  <c r="AM23" i="7"/>
  <c r="AO23" i="7"/>
  <c r="AQ23" i="7"/>
  <c r="AS23" i="7"/>
  <c r="AU23" i="7"/>
  <c r="AW23" i="7"/>
  <c r="AY23" i="7"/>
  <c r="BA23" i="7"/>
  <c r="BC23" i="7"/>
  <c r="P24" i="7"/>
  <c r="Q24" i="7" s="1"/>
  <c r="R24" i="7"/>
  <c r="S24" i="7" s="1"/>
  <c r="T24" i="7"/>
  <c r="U24" i="7"/>
  <c r="V24" i="7"/>
  <c r="W24" i="7" s="1"/>
  <c r="AG24" i="7"/>
  <c r="AI24" i="7"/>
  <c r="AK24" i="7"/>
  <c r="AM24" i="7"/>
  <c r="AO24" i="7"/>
  <c r="AQ24" i="7"/>
  <c r="AS24" i="7"/>
  <c r="AU24" i="7"/>
  <c r="AW24" i="7"/>
  <c r="AY24" i="7"/>
  <c r="BA24" i="7"/>
  <c r="BC24" i="7"/>
  <c r="P25" i="7"/>
  <c r="Q25" i="7" s="1"/>
  <c r="R25" i="7"/>
  <c r="S25" i="7"/>
  <c r="T25" i="7"/>
  <c r="U25" i="7" s="1"/>
  <c r="V25" i="7"/>
  <c r="W25" i="7" s="1"/>
  <c r="AG25" i="7"/>
  <c r="AI25" i="7"/>
  <c r="AK25" i="7"/>
  <c r="AM25" i="7"/>
  <c r="AO25" i="7"/>
  <c r="AQ25" i="7"/>
  <c r="AS25" i="7"/>
  <c r="AU25" i="7"/>
  <c r="AW25" i="7"/>
  <c r="AY25" i="7"/>
  <c r="BA25" i="7"/>
  <c r="BC25" i="7"/>
  <c r="P26" i="7"/>
  <c r="Q26" i="7" s="1"/>
  <c r="R26" i="7"/>
  <c r="S26" i="7" s="1"/>
  <c r="T26" i="7"/>
  <c r="U26" i="7" s="1"/>
  <c r="V26" i="7"/>
  <c r="W26" i="7" s="1"/>
  <c r="AG26" i="7"/>
  <c r="AI26" i="7"/>
  <c r="AK26" i="7"/>
  <c r="AM26" i="7"/>
  <c r="AO26" i="7"/>
  <c r="AQ26" i="7"/>
  <c r="AS26" i="7"/>
  <c r="AU26" i="7"/>
  <c r="AW26" i="7"/>
  <c r="AY26" i="7"/>
  <c r="BA26" i="7"/>
  <c r="BC26" i="7"/>
  <c r="P27" i="7"/>
  <c r="Q27" i="7" s="1"/>
  <c r="R27" i="7"/>
  <c r="S27" i="7" s="1"/>
  <c r="T27" i="7"/>
  <c r="U27" i="7" s="1"/>
  <c r="V27" i="7"/>
  <c r="W27" i="7" s="1"/>
  <c r="AG27" i="7"/>
  <c r="AI27" i="7"/>
  <c r="AK27" i="7"/>
  <c r="AM27" i="7"/>
  <c r="AO27" i="7"/>
  <c r="AQ27" i="7"/>
  <c r="AS27" i="7"/>
  <c r="AU27" i="7"/>
  <c r="AW27" i="7"/>
  <c r="AY27" i="7"/>
  <c r="BA27" i="7"/>
  <c r="BC27" i="7"/>
  <c r="P28" i="7"/>
  <c r="Q28" i="7" s="1"/>
  <c r="R28" i="7"/>
  <c r="S28" i="7" s="1"/>
  <c r="T28" i="7"/>
  <c r="U28" i="7"/>
  <c r="V28" i="7"/>
  <c r="W28" i="7" s="1"/>
  <c r="AG28" i="7"/>
  <c r="AI28" i="7"/>
  <c r="AK28" i="7"/>
  <c r="AM28" i="7"/>
  <c r="AO28" i="7"/>
  <c r="AQ28" i="7"/>
  <c r="AS28" i="7"/>
  <c r="AU28" i="7"/>
  <c r="AW28" i="7"/>
  <c r="AY28" i="7"/>
  <c r="BA28" i="7"/>
  <c r="BC28" i="7"/>
  <c r="P29" i="7"/>
  <c r="Q29" i="7" s="1"/>
  <c r="R29" i="7"/>
  <c r="S29" i="7"/>
  <c r="T29" i="7"/>
  <c r="U29" i="7" s="1"/>
  <c r="V29" i="7"/>
  <c r="W29" i="7" s="1"/>
  <c r="AG29" i="7"/>
  <c r="AI29" i="7"/>
  <c r="AK29" i="7"/>
  <c r="AM29" i="7"/>
  <c r="AO29" i="7"/>
  <c r="AQ29" i="7"/>
  <c r="AS29" i="7"/>
  <c r="AU29" i="7"/>
  <c r="AW29" i="7"/>
  <c r="AY29" i="7"/>
  <c r="BA29" i="7"/>
  <c r="BC29" i="7"/>
  <c r="P30" i="7"/>
  <c r="Q30" i="7" s="1"/>
  <c r="R30" i="7"/>
  <c r="S30" i="7" s="1"/>
  <c r="T30" i="7"/>
  <c r="U30" i="7" s="1"/>
  <c r="V30" i="7"/>
  <c r="W30" i="7" s="1"/>
  <c r="AG30" i="7"/>
  <c r="AI30" i="7"/>
  <c r="AK30" i="7"/>
  <c r="AM30" i="7"/>
  <c r="AO30" i="7"/>
  <c r="AQ30" i="7"/>
  <c r="AS30" i="7"/>
  <c r="AU30" i="7"/>
  <c r="AW30" i="7"/>
  <c r="AY30" i="7"/>
  <c r="BA30" i="7"/>
  <c r="BC30" i="7"/>
  <c r="P31" i="7"/>
  <c r="Q31" i="7" s="1"/>
  <c r="R31" i="7"/>
  <c r="S31" i="7" s="1"/>
  <c r="T31" i="7"/>
  <c r="U31" i="7" s="1"/>
  <c r="V31" i="7"/>
  <c r="W31" i="7" s="1"/>
  <c r="AG31" i="7"/>
  <c r="AI31" i="7"/>
  <c r="AK31" i="7"/>
  <c r="AM31" i="7"/>
  <c r="AO31" i="7"/>
  <c r="AQ31" i="7"/>
  <c r="AS31" i="7"/>
  <c r="AU31" i="7"/>
  <c r="AW31" i="7"/>
  <c r="AY31" i="7"/>
  <c r="BA31" i="7"/>
  <c r="BC31" i="7"/>
  <c r="P32" i="7"/>
  <c r="Q32" i="7" s="1"/>
  <c r="R32" i="7"/>
  <c r="S32" i="7" s="1"/>
  <c r="T32" i="7"/>
  <c r="U32" i="7"/>
  <c r="V32" i="7"/>
  <c r="W32" i="7" s="1"/>
  <c r="AG32" i="7"/>
  <c r="AI32" i="7"/>
  <c r="AK32" i="7"/>
  <c r="AM32" i="7"/>
  <c r="AO32" i="7"/>
  <c r="AQ32" i="7"/>
  <c r="AS32" i="7"/>
  <c r="AU32" i="7"/>
  <c r="AW32" i="7"/>
  <c r="AY32" i="7"/>
  <c r="BA32" i="7"/>
  <c r="BC32" i="7"/>
  <c r="P33" i="7"/>
  <c r="Q33" i="7" s="1"/>
  <c r="R33" i="7"/>
  <c r="S33" i="7"/>
  <c r="T33" i="7"/>
  <c r="U33" i="7" s="1"/>
  <c r="V33" i="7"/>
  <c r="W33" i="7" s="1"/>
  <c r="AG33" i="7"/>
  <c r="AI33" i="7"/>
  <c r="AK33" i="7"/>
  <c r="AM33" i="7"/>
  <c r="AO33" i="7"/>
  <c r="AQ33" i="7"/>
  <c r="AS33" i="7"/>
  <c r="AU33" i="7"/>
  <c r="AW33" i="7"/>
  <c r="AY33" i="7"/>
  <c r="BA33" i="7"/>
  <c r="BC33" i="7"/>
  <c r="P34" i="7"/>
  <c r="Q34" i="7" s="1"/>
  <c r="R34" i="7"/>
  <c r="S34" i="7" s="1"/>
  <c r="T34" i="7"/>
  <c r="U34" i="7" s="1"/>
  <c r="V34" i="7"/>
  <c r="W34" i="7" s="1"/>
  <c r="AG34" i="7"/>
  <c r="AI34" i="7"/>
  <c r="AK34" i="7"/>
  <c r="AM34" i="7"/>
  <c r="AO34" i="7"/>
  <c r="AQ34" i="7"/>
  <c r="AS34" i="7"/>
  <c r="AU34" i="7"/>
  <c r="AW34" i="7"/>
  <c r="AY34" i="7"/>
  <c r="BA34" i="7"/>
  <c r="BC34" i="7"/>
  <c r="P35" i="7"/>
  <c r="Q35" i="7" s="1"/>
  <c r="R35" i="7"/>
  <c r="S35" i="7" s="1"/>
  <c r="T35" i="7"/>
  <c r="U35" i="7" s="1"/>
  <c r="V35" i="7"/>
  <c r="W35" i="7" s="1"/>
  <c r="AG35" i="7"/>
  <c r="AI35" i="7"/>
  <c r="AK35" i="7"/>
  <c r="AM35" i="7"/>
  <c r="AO35" i="7"/>
  <c r="AQ35" i="7"/>
  <c r="AS35" i="7"/>
  <c r="AU35" i="7"/>
  <c r="AW35" i="7"/>
  <c r="AY35" i="7"/>
  <c r="BA35" i="7"/>
  <c r="BC35" i="7"/>
  <c r="P36" i="7"/>
  <c r="Q36" i="7" s="1"/>
  <c r="R36" i="7"/>
  <c r="S36" i="7" s="1"/>
  <c r="T36" i="7"/>
  <c r="U36" i="7"/>
  <c r="V36" i="7"/>
  <c r="W36" i="7" s="1"/>
  <c r="AG36" i="7"/>
  <c r="AI36" i="7"/>
  <c r="AK36" i="7"/>
  <c r="AM36" i="7"/>
  <c r="AO36" i="7"/>
  <c r="AQ36" i="7"/>
  <c r="AS36" i="7"/>
  <c r="AU36" i="7"/>
  <c r="AW36" i="7"/>
  <c r="AY36" i="7"/>
  <c r="BA36" i="7"/>
  <c r="BC36" i="7"/>
  <c r="P37" i="7"/>
  <c r="Q37" i="7" s="1"/>
  <c r="R37" i="7"/>
  <c r="S37" i="7"/>
  <c r="T37" i="7"/>
  <c r="U37" i="7" s="1"/>
  <c r="V37" i="7"/>
  <c r="W37" i="7" s="1"/>
  <c r="AG37" i="7"/>
  <c r="AI37" i="7"/>
  <c r="AK37" i="7"/>
  <c r="AM37" i="7"/>
  <c r="AO37" i="7"/>
  <c r="AQ37" i="7"/>
  <c r="AS37" i="7"/>
  <c r="AU37" i="7"/>
  <c r="AW37" i="7"/>
  <c r="AY37" i="7"/>
  <c r="BA37" i="7"/>
  <c r="BC37" i="7"/>
  <c r="P38" i="7"/>
  <c r="Q38" i="7" s="1"/>
  <c r="R38" i="7"/>
  <c r="S38" i="7" s="1"/>
  <c r="T38" i="7"/>
  <c r="U38" i="7" s="1"/>
  <c r="V38" i="7"/>
  <c r="W38" i="7" s="1"/>
  <c r="AG38" i="7"/>
  <c r="AI38" i="7"/>
  <c r="AK38" i="7"/>
  <c r="AM38" i="7"/>
  <c r="AO38" i="7"/>
  <c r="AQ38" i="7"/>
  <c r="AS38" i="7"/>
  <c r="AU38" i="7"/>
  <c r="AW38" i="7"/>
  <c r="AY38" i="7"/>
  <c r="BA38" i="7"/>
  <c r="BC38" i="7"/>
  <c r="P39" i="7"/>
  <c r="Q39" i="7" s="1"/>
  <c r="R39" i="7"/>
  <c r="S39" i="7" s="1"/>
  <c r="T39" i="7"/>
  <c r="U39" i="7" s="1"/>
  <c r="V39" i="7"/>
  <c r="W39" i="7" s="1"/>
  <c r="AG39" i="7"/>
  <c r="AI39" i="7"/>
  <c r="AK39" i="7"/>
  <c r="AM39" i="7"/>
  <c r="AO39" i="7"/>
  <c r="AQ39" i="7"/>
  <c r="AS39" i="7"/>
  <c r="AU39" i="7"/>
  <c r="AW39" i="7"/>
  <c r="AY39" i="7"/>
  <c r="BA39" i="7"/>
  <c r="BC39" i="7"/>
  <c r="P40" i="7"/>
  <c r="Q40" i="7" s="1"/>
  <c r="R40" i="7"/>
  <c r="S40" i="7" s="1"/>
  <c r="T40" i="7"/>
  <c r="U40" i="7"/>
  <c r="V40" i="7"/>
  <c r="W40" i="7" s="1"/>
  <c r="AG40" i="7"/>
  <c r="AI40" i="7"/>
  <c r="AK40" i="7"/>
  <c r="AM40" i="7"/>
  <c r="AO40" i="7"/>
  <c r="AQ40" i="7"/>
  <c r="AS40" i="7"/>
  <c r="AU40" i="7"/>
  <c r="AW40" i="7"/>
  <c r="AY40" i="7"/>
  <c r="BA40" i="7"/>
  <c r="BC40" i="7"/>
  <c r="P41" i="7"/>
  <c r="Q41" i="7" s="1"/>
  <c r="R41" i="7"/>
  <c r="S41" i="7"/>
  <c r="T41" i="7"/>
  <c r="U41" i="7" s="1"/>
  <c r="V41" i="7"/>
  <c r="W41" i="7" s="1"/>
  <c r="AG41" i="7"/>
  <c r="AI41" i="7"/>
  <c r="AK41" i="7"/>
  <c r="AM41" i="7"/>
  <c r="AO41" i="7"/>
  <c r="AQ41" i="7"/>
  <c r="AS41" i="7"/>
  <c r="AU41" i="7"/>
  <c r="AW41" i="7"/>
  <c r="AY41" i="7"/>
  <c r="BA41" i="7"/>
  <c r="BC41" i="7"/>
  <c r="P42" i="7"/>
  <c r="Q42" i="7" s="1"/>
  <c r="R42" i="7"/>
  <c r="S42" i="7" s="1"/>
  <c r="T42" i="7"/>
  <c r="U42" i="7" s="1"/>
  <c r="V42" i="7"/>
  <c r="W42" i="7" s="1"/>
  <c r="AG42" i="7"/>
  <c r="AI42" i="7"/>
  <c r="AK42" i="7"/>
  <c r="AM42" i="7"/>
  <c r="AO42" i="7"/>
  <c r="AQ42" i="7"/>
  <c r="AS42" i="7"/>
  <c r="AU42" i="7"/>
  <c r="AW42" i="7"/>
  <c r="AY42" i="7"/>
  <c r="BA42" i="7"/>
  <c r="BC42" i="7"/>
  <c r="P43" i="7"/>
  <c r="Q43" i="7" s="1"/>
  <c r="R43" i="7"/>
  <c r="S43" i="7" s="1"/>
  <c r="T43" i="7"/>
  <c r="U43" i="7" s="1"/>
  <c r="V43" i="7"/>
  <c r="W43" i="7" s="1"/>
  <c r="AG43" i="7"/>
  <c r="AI43" i="7"/>
  <c r="AK43" i="7"/>
  <c r="AM43" i="7"/>
  <c r="AO43" i="7"/>
  <c r="AQ43" i="7"/>
  <c r="AS43" i="7"/>
  <c r="AU43" i="7"/>
  <c r="AW43" i="7"/>
  <c r="AY43" i="7"/>
  <c r="BA43" i="7"/>
  <c r="BC43" i="7"/>
  <c r="P44" i="7"/>
  <c r="Q44" i="7" s="1"/>
  <c r="R44" i="7"/>
  <c r="S44" i="7" s="1"/>
  <c r="T44" i="7"/>
  <c r="U44" i="7"/>
  <c r="V44" i="7"/>
  <c r="W44" i="7" s="1"/>
  <c r="AG44" i="7"/>
  <c r="AI44" i="7"/>
  <c r="AK44" i="7"/>
  <c r="AM44" i="7"/>
  <c r="AO44" i="7"/>
  <c r="AQ44" i="7"/>
  <c r="AS44" i="7"/>
  <c r="AU44" i="7"/>
  <c r="AW44" i="7"/>
  <c r="AY44" i="7"/>
  <c r="BA44" i="7"/>
  <c r="BC44" i="7"/>
  <c r="P45" i="7"/>
  <c r="Q45" i="7" s="1"/>
  <c r="R45" i="7"/>
  <c r="S45" i="7"/>
  <c r="T45" i="7"/>
  <c r="U45" i="7" s="1"/>
  <c r="V45" i="7"/>
  <c r="W45" i="7" s="1"/>
  <c r="AG45" i="7"/>
  <c r="AI45" i="7"/>
  <c r="AK45" i="7"/>
  <c r="AM45" i="7"/>
  <c r="AO45" i="7"/>
  <c r="AQ45" i="7"/>
  <c r="AS45" i="7"/>
  <c r="AU45" i="7"/>
  <c r="AW45" i="7"/>
  <c r="AY45" i="7"/>
  <c r="BA45" i="7"/>
  <c r="BC45" i="7"/>
  <c r="P46" i="7"/>
  <c r="Q46" i="7" s="1"/>
  <c r="R46" i="7"/>
  <c r="S46" i="7"/>
  <c r="T46" i="7"/>
  <c r="U46" i="7" s="1"/>
  <c r="V46" i="7"/>
  <c r="W46" i="7"/>
  <c r="AG46" i="7"/>
  <c r="AI46" i="7"/>
  <c r="AK46" i="7"/>
  <c r="AM46" i="7"/>
  <c r="AO46" i="7"/>
  <c r="AQ46" i="7"/>
  <c r="AS46" i="7"/>
  <c r="AU46" i="7"/>
  <c r="AW46" i="7"/>
  <c r="AY46" i="7"/>
  <c r="BA46" i="7"/>
  <c r="BC46" i="7"/>
  <c r="P47" i="7"/>
  <c r="Q47" i="7" s="1"/>
  <c r="R47" i="7"/>
  <c r="S47" i="7" s="1"/>
  <c r="T47" i="7"/>
  <c r="U47" i="7" s="1"/>
  <c r="V47" i="7"/>
  <c r="W47" i="7" s="1"/>
  <c r="AG47" i="7"/>
  <c r="AI47" i="7"/>
  <c r="AK47" i="7"/>
  <c r="AM47" i="7"/>
  <c r="AO47" i="7"/>
  <c r="AQ47" i="7"/>
  <c r="AS47" i="7"/>
  <c r="AU47" i="7"/>
  <c r="AW47" i="7"/>
  <c r="AY47" i="7"/>
  <c r="BA47" i="7"/>
  <c r="BC47" i="7"/>
  <c r="P48" i="7"/>
  <c r="Q48" i="7" s="1"/>
  <c r="R48" i="7"/>
  <c r="S48" i="7" s="1"/>
  <c r="T48" i="7"/>
  <c r="U48" i="7"/>
  <c r="V48" i="7"/>
  <c r="W48" i="7" s="1"/>
  <c r="AG48" i="7"/>
  <c r="AI48" i="7"/>
  <c r="AK48" i="7"/>
  <c r="AM48" i="7"/>
  <c r="AO48" i="7"/>
  <c r="AQ48" i="7"/>
  <c r="AS48" i="7"/>
  <c r="AU48" i="7"/>
  <c r="AW48" i="7"/>
  <c r="AY48" i="7"/>
  <c r="BA48" i="7"/>
  <c r="BC48" i="7"/>
  <c r="P49" i="7"/>
  <c r="Q49" i="7" s="1"/>
  <c r="R49" i="7"/>
  <c r="S49" i="7" s="1"/>
  <c r="T49" i="7"/>
  <c r="U49" i="7" s="1"/>
  <c r="V49" i="7"/>
  <c r="W49" i="7" s="1"/>
  <c r="AG49" i="7"/>
  <c r="AI49" i="7"/>
  <c r="AK49" i="7"/>
  <c r="AM49" i="7"/>
  <c r="AO49" i="7"/>
  <c r="AQ49" i="7"/>
  <c r="AS49" i="7"/>
  <c r="AU49" i="7"/>
  <c r="AW49" i="7"/>
  <c r="AY49" i="7"/>
  <c r="BA49" i="7"/>
  <c r="BC49" i="7"/>
  <c r="P50" i="7"/>
  <c r="Q50" i="7" s="1"/>
  <c r="R50" i="7"/>
  <c r="S50" i="7" s="1"/>
  <c r="T50" i="7"/>
  <c r="U50" i="7" s="1"/>
  <c r="V50" i="7"/>
  <c r="W50" i="7" s="1"/>
  <c r="AG50" i="7"/>
  <c r="AI50" i="7"/>
  <c r="AK50" i="7"/>
  <c r="AM50" i="7"/>
  <c r="AO50" i="7"/>
  <c r="AQ50" i="7"/>
  <c r="AS50" i="7"/>
  <c r="AU50" i="7"/>
  <c r="AW50" i="7"/>
  <c r="AY50" i="7"/>
  <c r="BA50" i="7"/>
  <c r="BC50" i="7"/>
  <c r="P51" i="7"/>
  <c r="Q51" i="7" s="1"/>
  <c r="R51" i="7"/>
  <c r="S51" i="7" s="1"/>
  <c r="T51" i="7"/>
  <c r="U51" i="7" s="1"/>
  <c r="V51" i="7"/>
  <c r="W51" i="7" s="1"/>
  <c r="AG51" i="7"/>
  <c r="AI51" i="7"/>
  <c r="AK51" i="7"/>
  <c r="AM51" i="7"/>
  <c r="AO51" i="7"/>
  <c r="AQ51" i="7"/>
  <c r="AS51" i="7"/>
  <c r="AU51" i="7"/>
  <c r="AW51" i="7"/>
  <c r="AY51" i="7"/>
  <c r="BA51" i="7"/>
  <c r="BC51" i="7"/>
  <c r="P52" i="7"/>
  <c r="Q52" i="7" s="1"/>
  <c r="R52" i="7"/>
  <c r="S52" i="7" s="1"/>
  <c r="T52" i="7"/>
  <c r="U52" i="7" s="1"/>
  <c r="V52" i="7"/>
  <c r="W52" i="7" s="1"/>
  <c r="AG52" i="7"/>
  <c r="AI52" i="7"/>
  <c r="AK52" i="7"/>
  <c r="AM52" i="7"/>
  <c r="AO52" i="7"/>
  <c r="AQ52" i="7"/>
  <c r="AS52" i="7"/>
  <c r="AU52" i="7"/>
  <c r="AW52" i="7"/>
  <c r="AY52" i="7"/>
  <c r="BA52" i="7"/>
  <c r="BC52" i="7"/>
  <c r="P53" i="7"/>
  <c r="Q53" i="7" s="1"/>
  <c r="R53" i="7"/>
  <c r="S53" i="7" s="1"/>
  <c r="T53" i="7"/>
  <c r="U53" i="7"/>
  <c r="V53" i="7"/>
  <c r="W53" i="7" s="1"/>
  <c r="AG53" i="7"/>
  <c r="AI53" i="7"/>
  <c r="AK53" i="7"/>
  <c r="AM53" i="7"/>
  <c r="AO53" i="7"/>
  <c r="AQ53" i="7"/>
  <c r="AS53" i="7"/>
  <c r="AU53" i="7"/>
  <c r="AW53" i="7"/>
  <c r="AY53" i="7"/>
  <c r="BA53" i="7"/>
  <c r="BC53" i="7"/>
  <c r="P54" i="7"/>
  <c r="Q54" i="7" s="1"/>
  <c r="R54" i="7"/>
  <c r="S54" i="7" s="1"/>
  <c r="T54" i="7"/>
  <c r="U54" i="7" s="1"/>
  <c r="V54" i="7"/>
  <c r="W54" i="7" s="1"/>
  <c r="AG54" i="7"/>
  <c r="AI54" i="7"/>
  <c r="AK54" i="7"/>
  <c r="AM54" i="7"/>
  <c r="AO54" i="7"/>
  <c r="AQ54" i="7"/>
  <c r="AS54" i="7"/>
  <c r="AU54" i="7"/>
  <c r="AW54" i="7"/>
  <c r="AY54" i="7"/>
  <c r="BA54" i="7"/>
  <c r="BC54" i="7"/>
  <c r="P55" i="7"/>
  <c r="Q55" i="7" s="1"/>
  <c r="R55" i="7"/>
  <c r="S55" i="7" s="1"/>
  <c r="T55" i="7"/>
  <c r="U55" i="7" s="1"/>
  <c r="V55" i="7"/>
  <c r="W55" i="7" s="1"/>
  <c r="AG55" i="7"/>
  <c r="AI55" i="7"/>
  <c r="AK55" i="7"/>
  <c r="AM55" i="7"/>
  <c r="AO55" i="7"/>
  <c r="AQ55" i="7"/>
  <c r="AS55" i="7"/>
  <c r="AU55" i="7"/>
  <c r="AW55" i="7"/>
  <c r="AY55" i="7"/>
  <c r="BA55" i="7"/>
  <c r="BC55" i="7"/>
  <c r="P56" i="7"/>
  <c r="Q56" i="7" s="1"/>
  <c r="R56" i="7"/>
  <c r="S56" i="7" s="1"/>
  <c r="T56" i="7"/>
  <c r="U56" i="7" s="1"/>
  <c r="V56" i="7"/>
  <c r="W56" i="7" s="1"/>
  <c r="AG56" i="7"/>
  <c r="AI56" i="7"/>
  <c r="AK56" i="7"/>
  <c r="AM56" i="7"/>
  <c r="AO56" i="7"/>
  <c r="AQ56" i="7"/>
  <c r="AS56" i="7"/>
  <c r="AU56" i="7"/>
  <c r="AW56" i="7"/>
  <c r="AY56" i="7"/>
  <c r="BA56" i="7"/>
  <c r="BC56" i="7"/>
  <c r="P57" i="7"/>
  <c r="Q57" i="7" s="1"/>
  <c r="R57" i="7"/>
  <c r="S57" i="7" s="1"/>
  <c r="T57" i="7"/>
  <c r="U57" i="7" s="1"/>
  <c r="V57" i="7"/>
  <c r="W57" i="7" s="1"/>
  <c r="AG57" i="7"/>
  <c r="AI57" i="7"/>
  <c r="AK57" i="7"/>
  <c r="AM57" i="7"/>
  <c r="AO57" i="7"/>
  <c r="AQ57" i="7"/>
  <c r="AS57" i="7"/>
  <c r="AU57" i="7"/>
  <c r="AW57" i="7"/>
  <c r="AY57" i="7"/>
  <c r="BA57" i="7"/>
  <c r="BC57" i="7"/>
  <c r="P58" i="7"/>
  <c r="Q58" i="7" s="1"/>
  <c r="R58" i="7"/>
  <c r="S58" i="7" s="1"/>
  <c r="T58" i="7"/>
  <c r="U58" i="7" s="1"/>
  <c r="V58" i="7"/>
  <c r="W58" i="7"/>
  <c r="AG58" i="7"/>
  <c r="AI58" i="7"/>
  <c r="AK58" i="7"/>
  <c r="AM58" i="7"/>
  <c r="AO58" i="7"/>
  <c r="AQ58" i="7"/>
  <c r="AS58" i="7"/>
  <c r="AU58" i="7"/>
  <c r="AW58" i="7"/>
  <c r="AY58" i="7"/>
  <c r="BA58" i="7"/>
  <c r="BC58" i="7"/>
  <c r="P59" i="7"/>
  <c r="Q59" i="7" s="1"/>
  <c r="R59" i="7"/>
  <c r="S59" i="7" s="1"/>
  <c r="T59" i="7"/>
  <c r="U59" i="7" s="1"/>
  <c r="V59" i="7"/>
  <c r="W59" i="7" s="1"/>
  <c r="AG59" i="7"/>
  <c r="AI59" i="7"/>
  <c r="AK59" i="7"/>
  <c r="AM59" i="7"/>
  <c r="AO59" i="7"/>
  <c r="AQ59" i="7"/>
  <c r="AS59" i="7"/>
  <c r="AU59" i="7"/>
  <c r="AW59" i="7"/>
  <c r="AY59" i="7"/>
  <c r="BA59" i="7"/>
  <c r="BC59" i="7"/>
  <c r="P60" i="7"/>
  <c r="Q60" i="7" s="1"/>
  <c r="R60" i="7"/>
  <c r="S60" i="7" s="1"/>
  <c r="T60" i="7"/>
  <c r="U60" i="7" s="1"/>
  <c r="V60" i="7"/>
  <c r="W60" i="7" s="1"/>
  <c r="AG60" i="7"/>
  <c r="AI60" i="7"/>
  <c r="AK60" i="7"/>
  <c r="AM60" i="7"/>
  <c r="AO60" i="7"/>
  <c r="AQ60" i="7"/>
  <c r="AS60" i="7"/>
  <c r="AU60" i="7"/>
  <c r="AW60" i="7"/>
  <c r="AY60" i="7"/>
  <c r="BA60" i="7"/>
  <c r="BC60" i="7"/>
  <c r="P61" i="7"/>
  <c r="Q61" i="7" s="1"/>
  <c r="R61" i="7"/>
  <c r="S61" i="7" s="1"/>
  <c r="T61" i="7"/>
  <c r="U61" i="7" s="1"/>
  <c r="V61" i="7"/>
  <c r="W61" i="7" s="1"/>
  <c r="AG61" i="7"/>
  <c r="AI61" i="7"/>
  <c r="AK61" i="7"/>
  <c r="AM61" i="7"/>
  <c r="AO61" i="7"/>
  <c r="AQ61" i="7"/>
  <c r="AS61" i="7"/>
  <c r="AU61" i="7"/>
  <c r="AW61" i="7"/>
  <c r="AY61" i="7"/>
  <c r="BA61" i="7"/>
  <c r="BC61" i="7"/>
  <c r="P63" i="7"/>
  <c r="Q63" i="7" s="1"/>
  <c r="R63" i="7"/>
  <c r="S63" i="7" s="1"/>
  <c r="T63" i="7"/>
  <c r="U63" i="7" s="1"/>
  <c r="V63" i="7"/>
  <c r="W63" i="7" s="1"/>
  <c r="AG63" i="7"/>
  <c r="AI63" i="7"/>
  <c r="AK63" i="7"/>
  <c r="AM63" i="7"/>
  <c r="AO63" i="7"/>
  <c r="AQ63" i="7"/>
  <c r="AS63" i="7"/>
  <c r="AU63" i="7"/>
  <c r="AW63" i="7"/>
  <c r="AY63" i="7"/>
  <c r="BA63" i="7"/>
  <c r="BC63" i="7"/>
  <c r="P64" i="7"/>
  <c r="Q64" i="7" s="1"/>
  <c r="R64" i="7"/>
  <c r="S64" i="7"/>
  <c r="T64" i="7"/>
  <c r="U64" i="7" s="1"/>
  <c r="V64" i="7"/>
  <c r="W64" i="7" s="1"/>
  <c r="AG64" i="7"/>
  <c r="AI64" i="7"/>
  <c r="AK64" i="7"/>
  <c r="AM64" i="7"/>
  <c r="AO64" i="7"/>
  <c r="AQ64" i="7"/>
  <c r="AS64" i="7"/>
  <c r="AU64" i="7"/>
  <c r="AW64" i="7"/>
  <c r="AY64" i="7"/>
  <c r="BA64" i="7"/>
  <c r="BC64" i="7"/>
  <c r="P65" i="7"/>
  <c r="Q65" i="7" s="1"/>
  <c r="R65" i="7"/>
  <c r="S65" i="7" s="1"/>
  <c r="T65" i="7"/>
  <c r="U65" i="7" s="1"/>
  <c r="V65" i="7"/>
  <c r="W65" i="7" s="1"/>
  <c r="AG65" i="7"/>
  <c r="AI65" i="7"/>
  <c r="AK65" i="7"/>
  <c r="AM65" i="7"/>
  <c r="AO65" i="7"/>
  <c r="AQ65" i="7"/>
  <c r="AS65" i="7"/>
  <c r="AU65" i="7"/>
  <c r="AW65" i="7"/>
  <c r="AY65" i="7"/>
  <c r="BA65" i="7"/>
  <c r="BC65" i="7"/>
  <c r="P66" i="7"/>
  <c r="Q66" i="7" s="1"/>
  <c r="R66" i="7"/>
  <c r="S66" i="7"/>
  <c r="T66" i="7"/>
  <c r="U66" i="7" s="1"/>
  <c r="V66" i="7"/>
  <c r="W66" i="7" s="1"/>
  <c r="AG66" i="7"/>
  <c r="AI66" i="7"/>
  <c r="AK66" i="7"/>
  <c r="AM66" i="7"/>
  <c r="AO66" i="7"/>
  <c r="AQ66" i="7"/>
  <c r="AS66" i="7"/>
  <c r="AU66" i="7"/>
  <c r="AW66" i="7"/>
  <c r="AY66" i="7"/>
  <c r="BA66" i="7"/>
  <c r="BC66" i="7"/>
  <c r="P67" i="7"/>
  <c r="Q67" i="7" s="1"/>
  <c r="R67" i="7"/>
  <c r="S67" i="7" s="1"/>
  <c r="T67" i="7"/>
  <c r="U67" i="7" s="1"/>
  <c r="V67" i="7"/>
  <c r="W67" i="7" s="1"/>
  <c r="AG67" i="7"/>
  <c r="AI67" i="7"/>
  <c r="AK67" i="7"/>
  <c r="AM67" i="7"/>
  <c r="AO67" i="7"/>
  <c r="AQ67" i="7"/>
  <c r="AS67" i="7"/>
  <c r="AU67" i="7"/>
  <c r="AW67" i="7"/>
  <c r="AY67" i="7"/>
  <c r="BA67" i="7"/>
  <c r="BC67" i="7"/>
  <c r="P68" i="7"/>
  <c r="Q68" i="7" s="1"/>
  <c r="R68" i="7"/>
  <c r="S68" i="7" s="1"/>
  <c r="T68" i="7"/>
  <c r="U68" i="7" s="1"/>
  <c r="V68" i="7"/>
  <c r="W68" i="7" s="1"/>
  <c r="AG68" i="7"/>
  <c r="AI68" i="7"/>
  <c r="AK68" i="7"/>
  <c r="AM68" i="7"/>
  <c r="AO68" i="7"/>
  <c r="AQ68" i="7"/>
  <c r="AS68" i="7"/>
  <c r="AU68" i="7"/>
  <c r="AW68" i="7"/>
  <c r="AY68" i="7"/>
  <c r="BA68" i="7"/>
  <c r="BC68" i="7"/>
  <c r="P69" i="7"/>
  <c r="Q69" i="7" s="1"/>
  <c r="R69" i="7"/>
  <c r="S69" i="7" s="1"/>
  <c r="T69" i="7"/>
  <c r="U69" i="7" s="1"/>
  <c r="V69" i="7"/>
  <c r="W69" i="7" s="1"/>
  <c r="AG69" i="7"/>
  <c r="AI69" i="7"/>
  <c r="AK69" i="7"/>
  <c r="AM69" i="7"/>
  <c r="AO69" i="7"/>
  <c r="AQ69" i="7"/>
  <c r="AS69" i="7"/>
  <c r="AU69" i="7"/>
  <c r="AW69" i="7"/>
  <c r="AY69" i="7"/>
  <c r="BA69" i="7"/>
  <c r="BC69" i="7"/>
  <c r="P70" i="7"/>
  <c r="Q70" i="7" s="1"/>
  <c r="R70" i="7"/>
  <c r="S70" i="7" s="1"/>
  <c r="T70" i="7"/>
  <c r="U70" i="7"/>
  <c r="V70" i="7"/>
  <c r="W70" i="7" s="1"/>
  <c r="AG70" i="7"/>
  <c r="AI70" i="7"/>
  <c r="AK70" i="7"/>
  <c r="AM70" i="7"/>
  <c r="AO70" i="7"/>
  <c r="AQ70" i="7"/>
  <c r="AS70" i="7"/>
  <c r="AU70" i="7"/>
  <c r="AW70" i="7"/>
  <c r="AY70" i="7"/>
  <c r="BA70" i="7"/>
  <c r="BC70" i="7"/>
  <c r="P71" i="7"/>
  <c r="Q71" i="7" s="1"/>
  <c r="R71" i="7"/>
  <c r="S71" i="7" s="1"/>
  <c r="T71" i="7"/>
  <c r="U71" i="7" s="1"/>
  <c r="V71" i="7"/>
  <c r="W71" i="7" s="1"/>
  <c r="AG71" i="7"/>
  <c r="AI71" i="7"/>
  <c r="AK71" i="7"/>
  <c r="AM71" i="7"/>
  <c r="AO71" i="7"/>
  <c r="AQ71" i="7"/>
  <c r="AS71" i="7"/>
  <c r="AU71" i="7"/>
  <c r="AW71" i="7"/>
  <c r="AY71" i="7"/>
  <c r="BA71" i="7"/>
  <c r="BC71" i="7"/>
  <c r="P72" i="7"/>
  <c r="Q72" i="7" s="1"/>
  <c r="R72" i="7"/>
  <c r="S72" i="7" s="1"/>
  <c r="T72" i="7"/>
  <c r="U72" i="7"/>
  <c r="V72" i="7"/>
  <c r="W72" i="7" s="1"/>
  <c r="AG72" i="7"/>
  <c r="AI72" i="7"/>
  <c r="AK72" i="7"/>
  <c r="AM72" i="7"/>
  <c r="AO72" i="7"/>
  <c r="AQ72" i="7"/>
  <c r="AS72" i="7"/>
  <c r="AU72" i="7"/>
  <c r="AW72" i="7"/>
  <c r="AY72" i="7"/>
  <c r="BA72" i="7"/>
  <c r="BC72" i="7"/>
  <c r="P73" i="7"/>
  <c r="Q73" i="7" s="1"/>
  <c r="R73" i="7"/>
  <c r="S73" i="7" s="1"/>
  <c r="T73" i="7"/>
  <c r="U73" i="7" s="1"/>
  <c r="V73" i="7"/>
  <c r="W73" i="7" s="1"/>
  <c r="AG73" i="7"/>
  <c r="AI73" i="7"/>
  <c r="AK73" i="7"/>
  <c r="AM73" i="7"/>
  <c r="AO73" i="7"/>
  <c r="AQ73" i="7"/>
  <c r="AS73" i="7"/>
  <c r="AU73" i="7"/>
  <c r="AW73" i="7"/>
  <c r="AY73" i="7"/>
  <c r="BA73" i="7"/>
  <c r="BC73" i="7"/>
  <c r="P74" i="7"/>
  <c r="Q74" i="7" s="1"/>
  <c r="R74" i="7"/>
  <c r="S74" i="7" s="1"/>
  <c r="T74" i="7"/>
  <c r="U74" i="7" s="1"/>
  <c r="V74" i="7"/>
  <c r="W74" i="7" s="1"/>
  <c r="AG74" i="7"/>
  <c r="AI74" i="7"/>
  <c r="AK74" i="7"/>
  <c r="AM74" i="7"/>
  <c r="AO74" i="7"/>
  <c r="AQ74" i="7"/>
  <c r="AS74" i="7"/>
  <c r="AU74" i="7"/>
  <c r="AW74" i="7"/>
  <c r="AY74" i="7"/>
  <c r="BA74" i="7"/>
  <c r="BC74" i="7"/>
  <c r="P75" i="7"/>
  <c r="Q75" i="7" s="1"/>
  <c r="R75" i="7"/>
  <c r="S75" i="7" s="1"/>
  <c r="T75" i="7"/>
  <c r="U75" i="7" s="1"/>
  <c r="V75" i="7"/>
  <c r="W75" i="7" s="1"/>
  <c r="AG75" i="7"/>
  <c r="AI75" i="7"/>
  <c r="AK75" i="7"/>
  <c r="AM75" i="7"/>
  <c r="AO75" i="7"/>
  <c r="AQ75" i="7"/>
  <c r="AS75" i="7"/>
  <c r="AU75" i="7"/>
  <c r="AW75" i="7"/>
  <c r="AY75" i="7"/>
  <c r="BA75" i="7"/>
  <c r="BC75" i="7"/>
  <c r="P76" i="7"/>
  <c r="Q76" i="7"/>
  <c r="R76" i="7"/>
  <c r="S76" i="7" s="1"/>
  <c r="T76" i="7"/>
  <c r="U76" i="7" s="1"/>
  <c r="V76" i="7"/>
  <c r="W76" i="7" s="1"/>
  <c r="AG76" i="7"/>
  <c r="AI76" i="7"/>
  <c r="AK76" i="7"/>
  <c r="AM76" i="7"/>
  <c r="AO76" i="7"/>
  <c r="AQ76" i="7"/>
  <c r="AS76" i="7"/>
  <c r="AU76" i="7"/>
  <c r="AW76" i="7"/>
  <c r="AY76" i="7"/>
  <c r="BA76" i="7"/>
  <c r="BC76" i="7"/>
  <c r="P77" i="7"/>
  <c r="Q77" i="7" s="1"/>
  <c r="R77" i="7"/>
  <c r="S77" i="7" s="1"/>
  <c r="T77" i="7"/>
  <c r="U77" i="7" s="1"/>
  <c r="V77" i="7"/>
  <c r="W77" i="7" s="1"/>
  <c r="AG77" i="7"/>
  <c r="AI77" i="7"/>
  <c r="AK77" i="7"/>
  <c r="AM77" i="7"/>
  <c r="AO77" i="7"/>
  <c r="AQ77" i="7"/>
  <c r="AS77" i="7"/>
  <c r="AU77" i="7"/>
  <c r="AW77" i="7"/>
  <c r="AY77" i="7"/>
  <c r="BA77" i="7"/>
  <c r="BC77" i="7"/>
  <c r="P78" i="7"/>
  <c r="Q78" i="7" s="1"/>
  <c r="R78" i="7"/>
  <c r="S78" i="7" s="1"/>
  <c r="T78" i="7"/>
  <c r="U78" i="7" s="1"/>
  <c r="V78" i="7"/>
  <c r="W78" i="7" s="1"/>
  <c r="AG78" i="7"/>
  <c r="AI78" i="7"/>
  <c r="AK78" i="7"/>
  <c r="AM78" i="7"/>
  <c r="AO78" i="7"/>
  <c r="AQ78" i="7"/>
  <c r="AS78" i="7"/>
  <c r="AU78" i="7"/>
  <c r="AW78" i="7"/>
  <c r="AY78" i="7"/>
  <c r="BA78" i="7"/>
  <c r="BC78" i="7"/>
  <c r="P79" i="7"/>
  <c r="Q79" i="7" s="1"/>
  <c r="R79" i="7"/>
  <c r="S79" i="7" s="1"/>
  <c r="T79" i="7"/>
  <c r="U79" i="7" s="1"/>
  <c r="V79" i="7"/>
  <c r="W79" i="7" s="1"/>
  <c r="AG79" i="7"/>
  <c r="AI79" i="7"/>
  <c r="AK79" i="7"/>
  <c r="AM79" i="7"/>
  <c r="AO79" i="7"/>
  <c r="AQ79" i="7"/>
  <c r="AS79" i="7"/>
  <c r="AU79" i="7"/>
  <c r="AW79" i="7"/>
  <c r="AY79" i="7"/>
  <c r="BA79" i="7"/>
  <c r="BC79" i="7"/>
  <c r="P80" i="7"/>
  <c r="R80" i="7"/>
  <c r="S80" i="7" s="1"/>
  <c r="T80" i="7"/>
  <c r="U80" i="7" s="1"/>
  <c r="V80" i="7"/>
  <c r="W80" i="7" s="1"/>
  <c r="AG80" i="7"/>
  <c r="AI80" i="7"/>
  <c r="AK80" i="7"/>
  <c r="AM80" i="7"/>
  <c r="AO80" i="7"/>
  <c r="AQ80" i="7"/>
  <c r="AS80" i="7"/>
  <c r="AU80" i="7"/>
  <c r="AW80" i="7"/>
  <c r="AY80" i="7"/>
  <c r="BA80" i="7"/>
  <c r="BC80" i="7"/>
  <c r="P81" i="7"/>
  <c r="Q81" i="7" s="1"/>
  <c r="R81" i="7"/>
  <c r="S81" i="7" s="1"/>
  <c r="T81" i="7"/>
  <c r="U81" i="7" s="1"/>
  <c r="V81" i="7"/>
  <c r="W81" i="7" s="1"/>
  <c r="AG81" i="7"/>
  <c r="AI81" i="7"/>
  <c r="AK81" i="7"/>
  <c r="AM81" i="7"/>
  <c r="AO81" i="7"/>
  <c r="AQ81" i="7"/>
  <c r="AS81" i="7"/>
  <c r="AU81" i="7"/>
  <c r="AW81" i="7"/>
  <c r="AY81" i="7"/>
  <c r="BA81" i="7"/>
  <c r="BC81" i="7"/>
  <c r="P82" i="7"/>
  <c r="Q82" i="7" s="1"/>
  <c r="R82" i="7"/>
  <c r="S82" i="7" s="1"/>
  <c r="T82" i="7"/>
  <c r="U82" i="7" s="1"/>
  <c r="V82" i="7"/>
  <c r="W82" i="7" s="1"/>
  <c r="AG82" i="7"/>
  <c r="AI82" i="7"/>
  <c r="AK82" i="7"/>
  <c r="AM82" i="7"/>
  <c r="AO82" i="7"/>
  <c r="AQ82" i="7"/>
  <c r="AS82" i="7"/>
  <c r="AU82" i="7"/>
  <c r="AW82" i="7"/>
  <c r="AY82" i="7"/>
  <c r="BA82" i="7"/>
  <c r="BC82" i="7"/>
  <c r="P83" i="7"/>
  <c r="Q83" i="7" s="1"/>
  <c r="R83" i="7"/>
  <c r="S83" i="7" s="1"/>
  <c r="T83" i="7"/>
  <c r="U83" i="7" s="1"/>
  <c r="V83" i="7"/>
  <c r="W83" i="7" s="1"/>
  <c r="AG83" i="7"/>
  <c r="AI83" i="7"/>
  <c r="AK83" i="7"/>
  <c r="AM83" i="7"/>
  <c r="AO83" i="7"/>
  <c r="AQ83" i="7"/>
  <c r="AS83" i="7"/>
  <c r="AU83" i="7"/>
  <c r="AW83" i="7"/>
  <c r="AY83" i="7"/>
  <c r="BA83" i="7"/>
  <c r="BC83" i="7"/>
  <c r="P84" i="7"/>
  <c r="Q84" i="7" s="1"/>
  <c r="R84" i="7"/>
  <c r="S84" i="7" s="1"/>
  <c r="T84" i="7"/>
  <c r="U84" i="7"/>
  <c r="V84" i="7"/>
  <c r="W84" i="7" s="1"/>
  <c r="AG84" i="7"/>
  <c r="AI84" i="7"/>
  <c r="AK84" i="7"/>
  <c r="AM84" i="7"/>
  <c r="AO84" i="7"/>
  <c r="AQ84" i="7"/>
  <c r="AS84" i="7"/>
  <c r="AU84" i="7"/>
  <c r="AW84" i="7"/>
  <c r="AY84" i="7"/>
  <c r="BA84" i="7"/>
  <c r="BC84" i="7"/>
  <c r="P85" i="7"/>
  <c r="Q85" i="7" s="1"/>
  <c r="R85" i="7"/>
  <c r="S85" i="7" s="1"/>
  <c r="T85" i="7"/>
  <c r="U85" i="7" s="1"/>
  <c r="V85" i="7"/>
  <c r="W85" i="7" s="1"/>
  <c r="AG85" i="7"/>
  <c r="AI85" i="7"/>
  <c r="AK85" i="7"/>
  <c r="AM85" i="7"/>
  <c r="AO85" i="7"/>
  <c r="AQ85" i="7"/>
  <c r="AS85" i="7"/>
  <c r="AU85" i="7"/>
  <c r="AW85" i="7"/>
  <c r="AY85" i="7"/>
  <c r="BA85" i="7"/>
  <c r="BC85" i="7"/>
  <c r="P86" i="7"/>
  <c r="Q86" i="7" s="1"/>
  <c r="R86" i="7"/>
  <c r="S86" i="7" s="1"/>
  <c r="T86" i="7"/>
  <c r="U86" i="7" s="1"/>
  <c r="V86" i="7"/>
  <c r="W86" i="7" s="1"/>
  <c r="AG86" i="7"/>
  <c r="AI86" i="7"/>
  <c r="AK86" i="7"/>
  <c r="AM86" i="7"/>
  <c r="AO86" i="7"/>
  <c r="AQ86" i="7"/>
  <c r="AS86" i="7"/>
  <c r="AU86" i="7"/>
  <c r="AW86" i="7"/>
  <c r="AY86" i="7"/>
  <c r="BA86" i="7"/>
  <c r="BC86" i="7"/>
  <c r="P87" i="7"/>
  <c r="Q87" i="7" s="1"/>
  <c r="R87" i="7"/>
  <c r="S87" i="7" s="1"/>
  <c r="T87" i="7"/>
  <c r="U87" i="7" s="1"/>
  <c r="V87" i="7"/>
  <c r="W87" i="7" s="1"/>
  <c r="AG87" i="7"/>
  <c r="AI87" i="7"/>
  <c r="AK87" i="7"/>
  <c r="AM87" i="7"/>
  <c r="AO87" i="7"/>
  <c r="AQ87" i="7"/>
  <c r="AS87" i="7"/>
  <c r="AU87" i="7"/>
  <c r="AW87" i="7"/>
  <c r="AY87" i="7"/>
  <c r="BA87" i="7"/>
  <c r="BC87" i="7"/>
  <c r="P88" i="7"/>
  <c r="Q88" i="7" s="1"/>
  <c r="R88" i="7"/>
  <c r="S88" i="7" s="1"/>
  <c r="T88" i="7"/>
  <c r="U88" i="7" s="1"/>
  <c r="V88" i="7"/>
  <c r="W88" i="7" s="1"/>
  <c r="AG88" i="7"/>
  <c r="AI88" i="7"/>
  <c r="AK88" i="7"/>
  <c r="AM88" i="7"/>
  <c r="AO88" i="7"/>
  <c r="AQ88" i="7"/>
  <c r="AS88" i="7"/>
  <c r="AU88" i="7"/>
  <c r="AW88" i="7"/>
  <c r="AY88" i="7"/>
  <c r="BA88" i="7"/>
  <c r="BC88" i="7"/>
  <c r="P89" i="7"/>
  <c r="Q89" i="7" s="1"/>
  <c r="R89" i="7"/>
  <c r="S89" i="7" s="1"/>
  <c r="T89" i="7"/>
  <c r="U89" i="7" s="1"/>
  <c r="V89" i="7"/>
  <c r="W89" i="7" s="1"/>
  <c r="AG89" i="7"/>
  <c r="AI89" i="7"/>
  <c r="AK89" i="7"/>
  <c r="AM89" i="7"/>
  <c r="AO89" i="7"/>
  <c r="AQ89" i="7"/>
  <c r="AS89" i="7"/>
  <c r="AU89" i="7"/>
  <c r="AW89" i="7"/>
  <c r="AY89" i="7"/>
  <c r="BA89" i="7"/>
  <c r="BC89" i="7"/>
  <c r="P90" i="7"/>
  <c r="Q90" i="7" s="1"/>
  <c r="R90" i="7"/>
  <c r="S90" i="7" s="1"/>
  <c r="T90" i="7"/>
  <c r="U90" i="7" s="1"/>
  <c r="V90" i="7"/>
  <c r="W90" i="7" s="1"/>
  <c r="AG90" i="7"/>
  <c r="AI90" i="7"/>
  <c r="AK90" i="7"/>
  <c r="AM90" i="7"/>
  <c r="AO90" i="7"/>
  <c r="AQ90" i="7"/>
  <c r="AS90" i="7"/>
  <c r="AU90" i="7"/>
  <c r="AW90" i="7"/>
  <c r="AY90" i="7"/>
  <c r="BA90" i="7"/>
  <c r="BC90" i="7"/>
  <c r="P91" i="7"/>
  <c r="Q91" i="7" s="1"/>
  <c r="R91" i="7"/>
  <c r="S91" i="7" s="1"/>
  <c r="T91" i="7"/>
  <c r="U91" i="7" s="1"/>
  <c r="V91" i="7"/>
  <c r="W91" i="7" s="1"/>
  <c r="AG91" i="7"/>
  <c r="AI91" i="7"/>
  <c r="AK91" i="7"/>
  <c r="AM91" i="7"/>
  <c r="AO91" i="7"/>
  <c r="AQ91" i="7"/>
  <c r="AS91" i="7"/>
  <c r="AU91" i="7"/>
  <c r="AW91" i="7"/>
  <c r="AY91" i="7"/>
  <c r="BA91" i="7"/>
  <c r="BC91" i="7"/>
  <c r="P93" i="7"/>
  <c r="Q93" i="7" s="1"/>
  <c r="R93" i="7"/>
  <c r="S93" i="7" s="1"/>
  <c r="S94" i="7" s="1"/>
  <c r="T93" i="7"/>
  <c r="U93" i="7" s="1"/>
  <c r="U94" i="7" s="1"/>
  <c r="V93" i="7"/>
  <c r="W93" i="7" s="1"/>
  <c r="W94" i="7" s="1"/>
  <c r="AG93" i="7"/>
  <c r="AI93" i="7"/>
  <c r="AK93" i="7"/>
  <c r="AM93" i="7"/>
  <c r="AO93" i="7"/>
  <c r="AQ93" i="7"/>
  <c r="AS93" i="7"/>
  <c r="AU93" i="7"/>
  <c r="AW93" i="7"/>
  <c r="AY93" i="7"/>
  <c r="BA93" i="7"/>
  <c r="BC93" i="7"/>
  <c r="AG94" i="7"/>
  <c r="AI94" i="7"/>
  <c r="AK94" i="7"/>
  <c r="AM94" i="7"/>
  <c r="AO94" i="7"/>
  <c r="AQ94" i="7"/>
  <c r="AS94" i="7"/>
  <c r="AU94" i="7"/>
  <c r="AW94" i="7"/>
  <c r="AY94" i="7"/>
  <c r="BA94" i="7"/>
  <c r="BC94" i="7"/>
  <c r="P95" i="7"/>
  <c r="R95" i="7"/>
  <c r="S95" i="7" s="1"/>
  <c r="T95" i="7"/>
  <c r="U95" i="7" s="1"/>
  <c r="V95" i="7"/>
  <c r="W95" i="7" s="1"/>
  <c r="AG95" i="7"/>
  <c r="AI95" i="7"/>
  <c r="AK95" i="7"/>
  <c r="AM95" i="7"/>
  <c r="AO95" i="7"/>
  <c r="AQ95" i="7"/>
  <c r="AS95" i="7"/>
  <c r="AU95" i="7"/>
  <c r="AW95" i="7"/>
  <c r="AY95" i="7"/>
  <c r="BA95" i="7"/>
  <c r="BC95" i="7"/>
  <c r="P96" i="7"/>
  <c r="R96" i="7"/>
  <c r="S96" i="7" s="1"/>
  <c r="T96" i="7"/>
  <c r="U96" i="7" s="1"/>
  <c r="V96" i="7"/>
  <c r="W96" i="7" s="1"/>
  <c r="AG96" i="7"/>
  <c r="AI96" i="7"/>
  <c r="AK96" i="7"/>
  <c r="AM96" i="7"/>
  <c r="AO96" i="7"/>
  <c r="AQ96" i="7"/>
  <c r="AS96" i="7"/>
  <c r="AU96" i="7"/>
  <c r="AW96" i="7"/>
  <c r="AY96" i="7"/>
  <c r="BA96" i="7"/>
  <c r="BC96" i="7"/>
  <c r="P97" i="7"/>
  <c r="R97" i="7"/>
  <c r="S97" i="7" s="1"/>
  <c r="T97" i="7"/>
  <c r="U97" i="7" s="1"/>
  <c r="V97" i="7"/>
  <c r="W97" i="7" s="1"/>
  <c r="AG97" i="7"/>
  <c r="AI97" i="7"/>
  <c r="AK97" i="7"/>
  <c r="AM97" i="7"/>
  <c r="AO97" i="7"/>
  <c r="AQ97" i="7"/>
  <c r="AS97" i="7"/>
  <c r="AU97" i="7"/>
  <c r="AW97" i="7"/>
  <c r="AY97" i="7"/>
  <c r="BA97" i="7"/>
  <c r="BC97" i="7"/>
  <c r="P98" i="7"/>
  <c r="R98" i="7"/>
  <c r="S98" i="7" s="1"/>
  <c r="T98" i="7"/>
  <c r="U98" i="7" s="1"/>
  <c r="V98" i="7"/>
  <c r="W98" i="7" s="1"/>
  <c r="AG98" i="7"/>
  <c r="AI98" i="7"/>
  <c r="AK98" i="7"/>
  <c r="AM98" i="7"/>
  <c r="AO98" i="7"/>
  <c r="AQ98" i="7"/>
  <c r="AS98" i="7"/>
  <c r="AU98" i="7"/>
  <c r="AW98" i="7"/>
  <c r="AY98" i="7"/>
  <c r="BA98" i="7"/>
  <c r="BC98" i="7"/>
  <c r="P99" i="7"/>
  <c r="R99" i="7"/>
  <c r="S99" i="7" s="1"/>
  <c r="T99" i="7"/>
  <c r="U99" i="7" s="1"/>
  <c r="V99" i="7"/>
  <c r="W99" i="7" s="1"/>
  <c r="AG99" i="7"/>
  <c r="AI99" i="7"/>
  <c r="AK99" i="7"/>
  <c r="AM99" i="7"/>
  <c r="AO99" i="7"/>
  <c r="AQ99" i="7"/>
  <c r="AS99" i="7"/>
  <c r="AU99" i="7"/>
  <c r="AW99" i="7"/>
  <c r="AY99" i="7"/>
  <c r="BA99" i="7"/>
  <c r="BC99" i="7"/>
  <c r="P100" i="7"/>
  <c r="R100" i="7"/>
  <c r="S100" i="7" s="1"/>
  <c r="T100" i="7"/>
  <c r="U100" i="7" s="1"/>
  <c r="V100" i="7"/>
  <c r="W100" i="7" s="1"/>
  <c r="AG100" i="7"/>
  <c r="AI100" i="7"/>
  <c r="AK100" i="7"/>
  <c r="AM100" i="7"/>
  <c r="AO100" i="7"/>
  <c r="AQ100" i="7"/>
  <c r="AS100" i="7"/>
  <c r="AU100" i="7"/>
  <c r="AW100" i="7"/>
  <c r="AY100" i="7"/>
  <c r="BA100" i="7"/>
  <c r="BC100" i="7"/>
  <c r="P101" i="7"/>
  <c r="R101" i="7"/>
  <c r="S101" i="7" s="1"/>
  <c r="T101" i="7"/>
  <c r="U101" i="7" s="1"/>
  <c r="V101" i="7"/>
  <c r="W101" i="7" s="1"/>
  <c r="AG101" i="7"/>
  <c r="AI101" i="7"/>
  <c r="AK101" i="7"/>
  <c r="AM101" i="7"/>
  <c r="AO101" i="7"/>
  <c r="AQ101" i="7"/>
  <c r="AS101" i="7"/>
  <c r="AU101" i="7"/>
  <c r="AW101" i="7"/>
  <c r="AY101" i="7"/>
  <c r="BA101" i="7"/>
  <c r="BC101" i="7"/>
  <c r="P102" i="7"/>
  <c r="R102" i="7"/>
  <c r="S102" i="7" s="1"/>
  <c r="T102" i="7"/>
  <c r="U102" i="7" s="1"/>
  <c r="V102" i="7"/>
  <c r="W102" i="7" s="1"/>
  <c r="AG102" i="7"/>
  <c r="AI102" i="7"/>
  <c r="AK102" i="7"/>
  <c r="AM102" i="7"/>
  <c r="AO102" i="7"/>
  <c r="AQ102" i="7"/>
  <c r="AS102" i="7"/>
  <c r="AU102" i="7"/>
  <c r="AW102" i="7"/>
  <c r="AY102" i="7"/>
  <c r="BA102" i="7"/>
  <c r="BC102" i="7"/>
  <c r="P103" i="7"/>
  <c r="R103" i="7"/>
  <c r="S103" i="7" s="1"/>
  <c r="T103" i="7"/>
  <c r="U103" i="7" s="1"/>
  <c r="V103" i="7"/>
  <c r="W103" i="7" s="1"/>
  <c r="AG103" i="7"/>
  <c r="AI103" i="7"/>
  <c r="AK103" i="7"/>
  <c r="AM103" i="7"/>
  <c r="AO103" i="7"/>
  <c r="AQ103" i="7"/>
  <c r="AS103" i="7"/>
  <c r="AU103" i="7"/>
  <c r="AW103" i="7"/>
  <c r="AY103" i="7"/>
  <c r="BA103" i="7"/>
  <c r="BC103" i="7"/>
  <c r="P104" i="7"/>
  <c r="R104" i="7"/>
  <c r="S104" i="7" s="1"/>
  <c r="T104" i="7"/>
  <c r="U104" i="7" s="1"/>
  <c r="V104" i="7"/>
  <c r="W104" i="7" s="1"/>
  <c r="AG104" i="7"/>
  <c r="AI104" i="7"/>
  <c r="AK104" i="7"/>
  <c r="AM104" i="7"/>
  <c r="AO104" i="7"/>
  <c r="AQ104" i="7"/>
  <c r="AS104" i="7"/>
  <c r="AU104" i="7"/>
  <c r="AW104" i="7"/>
  <c r="AY104" i="7"/>
  <c r="BA104" i="7"/>
  <c r="BC104" i="7"/>
  <c r="P105" i="7"/>
  <c r="R105" i="7"/>
  <c r="S105" i="7" s="1"/>
  <c r="T105" i="7"/>
  <c r="U105" i="7" s="1"/>
  <c r="V105" i="7"/>
  <c r="W105" i="7" s="1"/>
  <c r="AG105" i="7"/>
  <c r="AI105" i="7"/>
  <c r="AK105" i="7"/>
  <c r="AM105" i="7"/>
  <c r="AO105" i="7"/>
  <c r="AQ105" i="7"/>
  <c r="AS105" i="7"/>
  <c r="AU105" i="7"/>
  <c r="AW105" i="7"/>
  <c r="AY105" i="7"/>
  <c r="BA105" i="7"/>
  <c r="BC105" i="7"/>
  <c r="P106" i="7"/>
  <c r="R106" i="7"/>
  <c r="S106" i="7" s="1"/>
  <c r="T106" i="7"/>
  <c r="U106" i="7" s="1"/>
  <c r="V106" i="7"/>
  <c r="W106" i="7" s="1"/>
  <c r="AG106" i="7"/>
  <c r="AI106" i="7"/>
  <c r="AK106" i="7"/>
  <c r="AM106" i="7"/>
  <c r="AO106" i="7"/>
  <c r="AQ106" i="7"/>
  <c r="AS106" i="7"/>
  <c r="AU106" i="7"/>
  <c r="AW106" i="7"/>
  <c r="AY106" i="7"/>
  <c r="BA106" i="7"/>
  <c r="BC106" i="7"/>
  <c r="P107" i="7"/>
  <c r="R107" i="7"/>
  <c r="S107" i="7" s="1"/>
  <c r="T107" i="7"/>
  <c r="U107" i="7" s="1"/>
  <c r="V107" i="7"/>
  <c r="W107" i="7" s="1"/>
  <c r="AG107" i="7"/>
  <c r="AI107" i="7"/>
  <c r="AK107" i="7"/>
  <c r="AM107" i="7"/>
  <c r="AO107" i="7"/>
  <c r="AQ107" i="7"/>
  <c r="AS107" i="7"/>
  <c r="AU107" i="7"/>
  <c r="AW107" i="7"/>
  <c r="AY107" i="7"/>
  <c r="BA107" i="7"/>
  <c r="BC107" i="7"/>
  <c r="P108" i="7"/>
  <c r="Q108" i="7" s="1"/>
  <c r="R108" i="7"/>
  <c r="S108" i="7" s="1"/>
  <c r="T108" i="7"/>
  <c r="U108" i="7" s="1"/>
  <c r="V108" i="7"/>
  <c r="W108" i="7" s="1"/>
  <c r="AG108" i="7"/>
  <c r="AI108" i="7"/>
  <c r="AK108" i="7"/>
  <c r="AM108" i="7"/>
  <c r="AO108" i="7"/>
  <c r="AQ108" i="7"/>
  <c r="AS108" i="7"/>
  <c r="AU108" i="7"/>
  <c r="AW108" i="7"/>
  <c r="AY108" i="7"/>
  <c r="BA108" i="7"/>
  <c r="BC108" i="7"/>
  <c r="P109" i="7"/>
  <c r="Q109" i="7" s="1"/>
  <c r="R109" i="7"/>
  <c r="S109" i="7" s="1"/>
  <c r="T109" i="7"/>
  <c r="U109" i="7" s="1"/>
  <c r="V109" i="7"/>
  <c r="W109" i="7" s="1"/>
  <c r="AG109" i="7"/>
  <c r="AI109" i="7"/>
  <c r="AK109" i="7"/>
  <c r="AM109" i="7"/>
  <c r="AO109" i="7"/>
  <c r="AQ109" i="7"/>
  <c r="AS109" i="7"/>
  <c r="AU109" i="7"/>
  <c r="AW109" i="7"/>
  <c r="AY109" i="7"/>
  <c r="BA109" i="7"/>
  <c r="BC109" i="7"/>
  <c r="P110" i="7"/>
  <c r="Q110" i="7" s="1"/>
  <c r="R110" i="7"/>
  <c r="S110" i="7" s="1"/>
  <c r="T110" i="7"/>
  <c r="U110" i="7" s="1"/>
  <c r="V110" i="7"/>
  <c r="W110" i="7" s="1"/>
  <c r="AG110" i="7"/>
  <c r="AI110" i="7"/>
  <c r="AK110" i="7"/>
  <c r="AM110" i="7"/>
  <c r="AO110" i="7"/>
  <c r="AQ110" i="7"/>
  <c r="AS110" i="7"/>
  <c r="AU110" i="7"/>
  <c r="AW110" i="7"/>
  <c r="AY110" i="7"/>
  <c r="BA110" i="7"/>
  <c r="BC110" i="7"/>
  <c r="P111" i="7"/>
  <c r="Q111" i="7" s="1"/>
  <c r="R111" i="7"/>
  <c r="S111" i="7" s="1"/>
  <c r="T111" i="7"/>
  <c r="U111" i="7" s="1"/>
  <c r="V111" i="7"/>
  <c r="W111" i="7" s="1"/>
  <c r="AG111" i="7"/>
  <c r="AI111" i="7"/>
  <c r="AK111" i="7"/>
  <c r="AM111" i="7"/>
  <c r="AO111" i="7"/>
  <c r="AQ111" i="7"/>
  <c r="AS111" i="7"/>
  <c r="AU111" i="7"/>
  <c r="AW111" i="7"/>
  <c r="AY111" i="7"/>
  <c r="BA111" i="7"/>
  <c r="BC111" i="7"/>
  <c r="P112" i="7"/>
  <c r="Q112" i="7" s="1"/>
  <c r="R112" i="7"/>
  <c r="S112" i="7" s="1"/>
  <c r="T112" i="7"/>
  <c r="U112" i="7" s="1"/>
  <c r="V112" i="7"/>
  <c r="W112" i="7" s="1"/>
  <c r="AG112" i="7"/>
  <c r="AI112" i="7"/>
  <c r="AK112" i="7"/>
  <c r="AM112" i="7"/>
  <c r="AO112" i="7"/>
  <c r="AQ112" i="7"/>
  <c r="AS112" i="7"/>
  <c r="AU112" i="7"/>
  <c r="AW112" i="7"/>
  <c r="AY112" i="7"/>
  <c r="BA112" i="7"/>
  <c r="BC112" i="7"/>
  <c r="P113" i="7"/>
  <c r="Q113" i="7" s="1"/>
  <c r="R113" i="7"/>
  <c r="S113" i="7" s="1"/>
  <c r="T113" i="7"/>
  <c r="U113" i="7" s="1"/>
  <c r="V113" i="7"/>
  <c r="W113" i="7" s="1"/>
  <c r="AG113" i="7"/>
  <c r="AI113" i="7"/>
  <c r="AK113" i="7"/>
  <c r="AM113" i="7"/>
  <c r="AO113" i="7"/>
  <c r="AQ113" i="7"/>
  <c r="AS113" i="7"/>
  <c r="AU113" i="7"/>
  <c r="AW113" i="7"/>
  <c r="AY113" i="7"/>
  <c r="BA113" i="7"/>
  <c r="BC113" i="7"/>
  <c r="P114" i="7"/>
  <c r="Q114" i="7" s="1"/>
  <c r="R114" i="7"/>
  <c r="S114" i="7" s="1"/>
  <c r="T114" i="7"/>
  <c r="U114" i="7" s="1"/>
  <c r="V114" i="7"/>
  <c r="W114" i="7" s="1"/>
  <c r="AG114" i="7"/>
  <c r="AI114" i="7"/>
  <c r="AK114" i="7"/>
  <c r="AM114" i="7"/>
  <c r="AO114" i="7"/>
  <c r="AQ114" i="7"/>
  <c r="AS114" i="7"/>
  <c r="AU114" i="7"/>
  <c r="AW114" i="7"/>
  <c r="AY114" i="7"/>
  <c r="BA114" i="7"/>
  <c r="BC114" i="7"/>
  <c r="P115" i="7"/>
  <c r="Q115" i="7" s="1"/>
  <c r="R115" i="7"/>
  <c r="S115" i="7" s="1"/>
  <c r="T115" i="7"/>
  <c r="U115" i="7" s="1"/>
  <c r="V115" i="7"/>
  <c r="W115" i="7" s="1"/>
  <c r="AG115" i="7"/>
  <c r="AI115" i="7"/>
  <c r="AK115" i="7"/>
  <c r="AM115" i="7"/>
  <c r="AO115" i="7"/>
  <c r="AQ115" i="7"/>
  <c r="AS115" i="7"/>
  <c r="AU115" i="7"/>
  <c r="AW115" i="7"/>
  <c r="AY115" i="7"/>
  <c r="BA115" i="7"/>
  <c r="BC115" i="7"/>
  <c r="P116" i="7"/>
  <c r="Q116" i="7" s="1"/>
  <c r="R116" i="7"/>
  <c r="S116" i="7" s="1"/>
  <c r="T116" i="7"/>
  <c r="U116" i="7" s="1"/>
  <c r="V116" i="7"/>
  <c r="W116" i="7" s="1"/>
  <c r="AG116" i="7"/>
  <c r="AI116" i="7"/>
  <c r="AK116" i="7"/>
  <c r="AM116" i="7"/>
  <c r="AO116" i="7"/>
  <c r="AQ116" i="7"/>
  <c r="AS116" i="7"/>
  <c r="AU116" i="7"/>
  <c r="AW116" i="7"/>
  <c r="AY116" i="7"/>
  <c r="BA116" i="7"/>
  <c r="BC116" i="7"/>
  <c r="P117" i="7"/>
  <c r="Q117" i="7" s="1"/>
  <c r="R117" i="7"/>
  <c r="S117" i="7" s="1"/>
  <c r="T117" i="7"/>
  <c r="U117" i="7" s="1"/>
  <c r="V117" i="7"/>
  <c r="W117" i="7" s="1"/>
  <c r="AG117" i="7"/>
  <c r="AI117" i="7"/>
  <c r="AK117" i="7"/>
  <c r="AM117" i="7"/>
  <c r="AO117" i="7"/>
  <c r="AQ117" i="7"/>
  <c r="AS117" i="7"/>
  <c r="AU117" i="7"/>
  <c r="AW117" i="7"/>
  <c r="AY117" i="7"/>
  <c r="BA117" i="7"/>
  <c r="BC117" i="7"/>
  <c r="P118" i="7"/>
  <c r="Q118" i="7" s="1"/>
  <c r="R118" i="7"/>
  <c r="S118" i="7" s="1"/>
  <c r="T118" i="7"/>
  <c r="U118" i="7" s="1"/>
  <c r="V118" i="7"/>
  <c r="W118" i="7" s="1"/>
  <c r="AG118" i="7"/>
  <c r="AI118" i="7"/>
  <c r="AK118" i="7"/>
  <c r="AM118" i="7"/>
  <c r="AO118" i="7"/>
  <c r="AQ118" i="7"/>
  <c r="AS118" i="7"/>
  <c r="AU118" i="7"/>
  <c r="AW118" i="7"/>
  <c r="AY118" i="7"/>
  <c r="BA118" i="7"/>
  <c r="BC118" i="7"/>
  <c r="P119" i="7"/>
  <c r="Q119" i="7" s="1"/>
  <c r="R119" i="7"/>
  <c r="S119" i="7" s="1"/>
  <c r="T119" i="7"/>
  <c r="U119" i="7" s="1"/>
  <c r="V119" i="7"/>
  <c r="W119" i="7" s="1"/>
  <c r="AG119" i="7"/>
  <c r="AI119" i="7"/>
  <c r="AK119" i="7"/>
  <c r="AM119" i="7"/>
  <c r="AO119" i="7"/>
  <c r="AQ119" i="7"/>
  <c r="AS119" i="7"/>
  <c r="AU119" i="7"/>
  <c r="AW119" i="7"/>
  <c r="AY119" i="7"/>
  <c r="BA119" i="7"/>
  <c r="BC119" i="7"/>
  <c r="P120" i="7"/>
  <c r="Q120" i="7" s="1"/>
  <c r="R120" i="7"/>
  <c r="S120" i="7" s="1"/>
  <c r="T120" i="7"/>
  <c r="U120" i="7" s="1"/>
  <c r="V120" i="7"/>
  <c r="W120" i="7" s="1"/>
  <c r="AG120" i="7"/>
  <c r="AI120" i="7"/>
  <c r="AK120" i="7"/>
  <c r="AM120" i="7"/>
  <c r="AO120" i="7"/>
  <c r="AQ120" i="7"/>
  <c r="AS120" i="7"/>
  <c r="AU120" i="7"/>
  <c r="AW120" i="7"/>
  <c r="AY120" i="7"/>
  <c r="BA120" i="7"/>
  <c r="BC120" i="7"/>
  <c r="P121" i="7"/>
  <c r="Q121" i="7" s="1"/>
  <c r="R121" i="7"/>
  <c r="S121" i="7" s="1"/>
  <c r="T121" i="7"/>
  <c r="U121" i="7" s="1"/>
  <c r="V121" i="7"/>
  <c r="W121" i="7" s="1"/>
  <c r="AG121" i="7"/>
  <c r="AI121" i="7"/>
  <c r="AK121" i="7"/>
  <c r="AM121" i="7"/>
  <c r="AO121" i="7"/>
  <c r="AQ121" i="7"/>
  <c r="AS121" i="7"/>
  <c r="AU121" i="7"/>
  <c r="AW121" i="7"/>
  <c r="AY121" i="7"/>
  <c r="BA121" i="7"/>
  <c r="BC121" i="7"/>
  <c r="P123" i="7"/>
  <c r="Q123" i="7" s="1"/>
  <c r="R123" i="7"/>
  <c r="S123" i="7" s="1"/>
  <c r="T123" i="7"/>
  <c r="U123" i="7" s="1"/>
  <c r="V123" i="7"/>
  <c r="W123" i="7"/>
  <c r="AG123" i="7"/>
  <c r="AI123" i="7"/>
  <c r="AK123" i="7"/>
  <c r="AM123" i="7"/>
  <c r="AO123" i="7"/>
  <c r="AQ123" i="7"/>
  <c r="AS123" i="7"/>
  <c r="AU123" i="7"/>
  <c r="AW123" i="7"/>
  <c r="AY123" i="7"/>
  <c r="BA123" i="7"/>
  <c r="BC123" i="7"/>
  <c r="P124" i="7"/>
  <c r="Q124" i="7" s="1"/>
  <c r="R124" i="7"/>
  <c r="S124" i="7" s="1"/>
  <c r="T124" i="7"/>
  <c r="U124" i="7" s="1"/>
  <c r="V124" i="7"/>
  <c r="W124" i="7" s="1"/>
  <c r="AG124" i="7"/>
  <c r="AI124" i="7"/>
  <c r="AK124" i="7"/>
  <c r="AM124" i="7"/>
  <c r="AO124" i="7"/>
  <c r="AQ124" i="7"/>
  <c r="AS124" i="7"/>
  <c r="AU124" i="7"/>
  <c r="AW124" i="7"/>
  <c r="AY124" i="7"/>
  <c r="BA124" i="7"/>
  <c r="BC124" i="7"/>
  <c r="P125" i="7"/>
  <c r="R125" i="7"/>
  <c r="S125" i="7"/>
  <c r="T125" i="7"/>
  <c r="U125" i="7" s="1"/>
  <c r="V125" i="7"/>
  <c r="W125" i="7" s="1"/>
  <c r="AG125" i="7"/>
  <c r="AI125" i="7"/>
  <c r="AK125" i="7"/>
  <c r="AM125" i="7"/>
  <c r="AO125" i="7"/>
  <c r="AQ125" i="7"/>
  <c r="AS125" i="7"/>
  <c r="AU125" i="7"/>
  <c r="AW125" i="7"/>
  <c r="AY125" i="7"/>
  <c r="BA125" i="7"/>
  <c r="BC125" i="7"/>
  <c r="AG126" i="7"/>
  <c r="AI126" i="7"/>
  <c r="AK126" i="7"/>
  <c r="AM126" i="7"/>
  <c r="AO126" i="7"/>
  <c r="AQ126" i="7"/>
  <c r="AS126" i="7"/>
  <c r="AU126" i="7"/>
  <c r="AW126" i="7"/>
  <c r="AY126" i="7"/>
  <c r="BA126" i="7"/>
  <c r="BC126" i="7"/>
  <c r="P127" i="7"/>
  <c r="R127" i="7"/>
  <c r="S127" i="7" s="1"/>
  <c r="T127" i="7"/>
  <c r="U127" i="7" s="1"/>
  <c r="V127" i="7"/>
  <c r="W127" i="7" s="1"/>
  <c r="AG127" i="7"/>
  <c r="AI127" i="7"/>
  <c r="AK127" i="7"/>
  <c r="AM127" i="7"/>
  <c r="AO127" i="7"/>
  <c r="AQ127" i="7"/>
  <c r="AS127" i="7"/>
  <c r="AU127" i="7"/>
  <c r="AW127" i="7"/>
  <c r="AY127" i="7"/>
  <c r="BA127" i="7"/>
  <c r="BC127" i="7"/>
  <c r="P128" i="7"/>
  <c r="Q128" i="7" s="1"/>
  <c r="R128" i="7"/>
  <c r="S128" i="7" s="1"/>
  <c r="T128" i="7"/>
  <c r="U128" i="7" s="1"/>
  <c r="V128" i="7"/>
  <c r="W128" i="7" s="1"/>
  <c r="AG128" i="7"/>
  <c r="AI128" i="7"/>
  <c r="AK128" i="7"/>
  <c r="AM128" i="7"/>
  <c r="AO128" i="7"/>
  <c r="AQ128" i="7"/>
  <c r="AS128" i="7"/>
  <c r="AU128" i="7"/>
  <c r="AW128" i="7"/>
  <c r="AY128" i="7"/>
  <c r="BA128" i="7"/>
  <c r="BC128" i="7"/>
  <c r="P129" i="7"/>
  <c r="R129" i="7"/>
  <c r="S129" i="7" s="1"/>
  <c r="T129" i="7"/>
  <c r="U129" i="7" s="1"/>
  <c r="V129" i="7"/>
  <c r="W129" i="7" s="1"/>
  <c r="AG129" i="7"/>
  <c r="AI129" i="7"/>
  <c r="AK129" i="7"/>
  <c r="AM129" i="7"/>
  <c r="AO129" i="7"/>
  <c r="AQ129" i="7"/>
  <c r="AS129" i="7"/>
  <c r="AU129" i="7"/>
  <c r="AW129" i="7"/>
  <c r="AY129" i="7"/>
  <c r="BA129" i="7"/>
  <c r="BC129" i="7"/>
  <c r="P130" i="7"/>
  <c r="Q130" i="7" s="1"/>
  <c r="R130" i="7"/>
  <c r="S130" i="7" s="1"/>
  <c r="T130" i="7"/>
  <c r="U130" i="7" s="1"/>
  <c r="V130" i="7"/>
  <c r="W130" i="7" s="1"/>
  <c r="AG130" i="7"/>
  <c r="AI130" i="7"/>
  <c r="AK130" i="7"/>
  <c r="AM130" i="7"/>
  <c r="AO130" i="7"/>
  <c r="AQ130" i="7"/>
  <c r="AS130" i="7"/>
  <c r="AU130" i="7"/>
  <c r="AW130" i="7"/>
  <c r="AY130" i="7"/>
  <c r="BA130" i="7"/>
  <c r="BC130" i="7"/>
  <c r="P131" i="7"/>
  <c r="R131" i="7"/>
  <c r="S131" i="7" s="1"/>
  <c r="T131" i="7"/>
  <c r="U131" i="7" s="1"/>
  <c r="V131" i="7"/>
  <c r="W131" i="7" s="1"/>
  <c r="AG131" i="7"/>
  <c r="AI131" i="7"/>
  <c r="AK131" i="7"/>
  <c r="AM131" i="7"/>
  <c r="AO131" i="7"/>
  <c r="AQ131" i="7"/>
  <c r="AS131" i="7"/>
  <c r="AU131" i="7"/>
  <c r="AW131" i="7"/>
  <c r="AY131" i="7"/>
  <c r="BA131" i="7"/>
  <c r="BC131" i="7"/>
  <c r="P132" i="7"/>
  <c r="Q132" i="7" s="1"/>
  <c r="R132" i="7"/>
  <c r="S132" i="7" s="1"/>
  <c r="T132" i="7"/>
  <c r="U132" i="7" s="1"/>
  <c r="V132" i="7"/>
  <c r="W132" i="7" s="1"/>
  <c r="AG132" i="7"/>
  <c r="AI132" i="7"/>
  <c r="AK132" i="7"/>
  <c r="AM132" i="7"/>
  <c r="AO132" i="7"/>
  <c r="AQ132" i="7"/>
  <c r="AS132" i="7"/>
  <c r="AU132" i="7"/>
  <c r="AW132" i="7"/>
  <c r="AY132" i="7"/>
  <c r="BA132" i="7"/>
  <c r="BC132" i="7"/>
  <c r="K133" i="7"/>
  <c r="P134" i="7"/>
  <c r="Q134" i="7" s="1"/>
  <c r="R134" i="7"/>
  <c r="S134" i="7" s="1"/>
  <c r="T134" i="7"/>
  <c r="U134" i="7" s="1"/>
  <c r="V134" i="7"/>
  <c r="W134" i="7" s="1"/>
  <c r="AG134" i="7"/>
  <c r="AI134" i="7"/>
  <c r="AK134" i="7"/>
  <c r="AM134" i="7"/>
  <c r="AO134" i="7"/>
  <c r="AQ134" i="7"/>
  <c r="AS134" i="7"/>
  <c r="AU134" i="7"/>
  <c r="AW134" i="7"/>
  <c r="AY134" i="7"/>
  <c r="BA134" i="7"/>
  <c r="BC134" i="7"/>
  <c r="P135" i="7"/>
  <c r="Q135" i="7" s="1"/>
  <c r="R135" i="7"/>
  <c r="S135" i="7" s="1"/>
  <c r="T135" i="7"/>
  <c r="U135" i="7" s="1"/>
  <c r="V135" i="7"/>
  <c r="W135" i="7" s="1"/>
  <c r="AG135" i="7"/>
  <c r="AI135" i="7"/>
  <c r="AK135" i="7"/>
  <c r="AM135" i="7"/>
  <c r="AO135" i="7"/>
  <c r="AQ135" i="7"/>
  <c r="AS135" i="7"/>
  <c r="AU135" i="7"/>
  <c r="AW135" i="7"/>
  <c r="AY135" i="7"/>
  <c r="BA135" i="7"/>
  <c r="BC135" i="7"/>
  <c r="P136" i="7"/>
  <c r="Q136" i="7" s="1"/>
  <c r="R136" i="7"/>
  <c r="S136" i="7" s="1"/>
  <c r="T136" i="7"/>
  <c r="U136" i="7" s="1"/>
  <c r="V136" i="7"/>
  <c r="W136" i="7" s="1"/>
  <c r="AG136" i="7"/>
  <c r="AI136" i="7"/>
  <c r="AK136" i="7"/>
  <c r="AM136" i="7"/>
  <c r="AO136" i="7"/>
  <c r="AQ136" i="7"/>
  <c r="AS136" i="7"/>
  <c r="AU136" i="7"/>
  <c r="AW136" i="7"/>
  <c r="AY136" i="7"/>
  <c r="BA136" i="7"/>
  <c r="BC136" i="7"/>
  <c r="P137" i="7"/>
  <c r="Q137" i="7" s="1"/>
  <c r="R137" i="7"/>
  <c r="S137" i="7" s="1"/>
  <c r="T137" i="7"/>
  <c r="U137" i="7" s="1"/>
  <c r="V137" i="7"/>
  <c r="W137" i="7" s="1"/>
  <c r="AG137" i="7"/>
  <c r="AI137" i="7"/>
  <c r="AI138" i="7" s="1"/>
  <c r="AK137" i="7"/>
  <c r="AM137" i="7"/>
  <c r="AO137" i="7"/>
  <c r="AQ137" i="7"/>
  <c r="AS137" i="7"/>
  <c r="AU137" i="7"/>
  <c r="AW137" i="7"/>
  <c r="AY137" i="7"/>
  <c r="AY138" i="7" s="1"/>
  <c r="BA137" i="7"/>
  <c r="BC137" i="7"/>
  <c r="AQ138" i="7"/>
  <c r="P139" i="7"/>
  <c r="R139" i="7"/>
  <c r="S139" i="7" s="1"/>
  <c r="S141" i="7" s="1"/>
  <c r="T139" i="7"/>
  <c r="U139" i="7" s="1"/>
  <c r="U141" i="7" s="1"/>
  <c r="V139" i="7"/>
  <c r="W139" i="7" s="1"/>
  <c r="W141" i="7" s="1"/>
  <c r="AG139" i="7"/>
  <c r="AI139" i="7"/>
  <c r="AK139" i="7"/>
  <c r="AM139" i="7"/>
  <c r="AO139" i="7"/>
  <c r="AQ139" i="7"/>
  <c r="AS139" i="7"/>
  <c r="AU139" i="7"/>
  <c r="AW139" i="7"/>
  <c r="AY139" i="7"/>
  <c r="BA139" i="7"/>
  <c r="BC139" i="7"/>
  <c r="P141" i="7"/>
  <c r="R141" i="7"/>
  <c r="T141" i="7"/>
  <c r="V141" i="7"/>
  <c r="P142" i="7"/>
  <c r="Q142" i="7" s="1"/>
  <c r="R142" i="7"/>
  <c r="S142" i="7" s="1"/>
  <c r="T142" i="7"/>
  <c r="U142" i="7" s="1"/>
  <c r="V142" i="7"/>
  <c r="W142" i="7" s="1"/>
  <c r="AG142" i="7"/>
  <c r="AI142" i="7"/>
  <c r="AK142" i="7"/>
  <c r="AM142" i="7"/>
  <c r="AO142" i="7"/>
  <c r="AQ142" i="7"/>
  <c r="AS142" i="7"/>
  <c r="AU142" i="7"/>
  <c r="AW142" i="7"/>
  <c r="AY142" i="7"/>
  <c r="BA142" i="7"/>
  <c r="BC142" i="7"/>
  <c r="P143" i="7"/>
  <c r="Q143" i="7" s="1"/>
  <c r="R143" i="7"/>
  <c r="S143" i="7" s="1"/>
  <c r="T143" i="7"/>
  <c r="U143" i="7" s="1"/>
  <c r="V143" i="7"/>
  <c r="W143" i="7" s="1"/>
  <c r="AG143" i="7"/>
  <c r="AI143" i="7"/>
  <c r="AK143" i="7"/>
  <c r="AM143" i="7"/>
  <c r="AO143" i="7"/>
  <c r="AQ143" i="7"/>
  <c r="AS143" i="7"/>
  <c r="AU143" i="7"/>
  <c r="AW143" i="7"/>
  <c r="AY143" i="7"/>
  <c r="BA143" i="7"/>
  <c r="BC143" i="7"/>
  <c r="P144" i="7"/>
  <c r="Q144" i="7" s="1"/>
  <c r="R144" i="7"/>
  <c r="S144" i="7" s="1"/>
  <c r="T144" i="7"/>
  <c r="U144" i="7" s="1"/>
  <c r="V144" i="7"/>
  <c r="W144" i="7" s="1"/>
  <c r="AG144" i="7"/>
  <c r="AI144" i="7"/>
  <c r="AK144" i="7"/>
  <c r="AM144" i="7"/>
  <c r="AO144" i="7"/>
  <c r="AQ144" i="7"/>
  <c r="AS144" i="7"/>
  <c r="AU144" i="7"/>
  <c r="AW144" i="7"/>
  <c r="AY144" i="7"/>
  <c r="BA144" i="7"/>
  <c r="BC144" i="7"/>
  <c r="P145" i="7"/>
  <c r="Q145" i="7" s="1"/>
  <c r="R145" i="7"/>
  <c r="S145" i="7" s="1"/>
  <c r="T145" i="7"/>
  <c r="U145" i="7" s="1"/>
  <c r="V145" i="7"/>
  <c r="W145" i="7" s="1"/>
  <c r="AG145" i="7"/>
  <c r="AI145" i="7"/>
  <c r="AK145" i="7"/>
  <c r="AM145" i="7"/>
  <c r="AO145" i="7"/>
  <c r="AQ145" i="7"/>
  <c r="AS145" i="7"/>
  <c r="AU145" i="7"/>
  <c r="AW145" i="7"/>
  <c r="AY145" i="7"/>
  <c r="BA145" i="7"/>
  <c r="BC145" i="7"/>
  <c r="P146" i="7"/>
  <c r="Q146" i="7" s="1"/>
  <c r="R146" i="7"/>
  <c r="S146" i="7" s="1"/>
  <c r="T146" i="7"/>
  <c r="U146" i="7" s="1"/>
  <c r="V146" i="7"/>
  <c r="W146" i="7" s="1"/>
  <c r="AG146" i="7"/>
  <c r="AI146" i="7"/>
  <c r="AK146" i="7"/>
  <c r="AM146" i="7"/>
  <c r="AO146" i="7"/>
  <c r="AQ146" i="7"/>
  <c r="AS146" i="7"/>
  <c r="AU146" i="7"/>
  <c r="AW146" i="7"/>
  <c r="AY146" i="7"/>
  <c r="BA146" i="7"/>
  <c r="BC146" i="7"/>
  <c r="P147" i="7"/>
  <c r="Q147" i="7" s="1"/>
  <c r="R147" i="7"/>
  <c r="S147" i="7" s="1"/>
  <c r="T147" i="7"/>
  <c r="U147" i="7" s="1"/>
  <c r="V147" i="7"/>
  <c r="W147" i="7" s="1"/>
  <c r="AG147" i="7"/>
  <c r="AI147" i="7"/>
  <c r="AK147" i="7"/>
  <c r="AM147" i="7"/>
  <c r="AO147" i="7"/>
  <c r="AQ147" i="7"/>
  <c r="AS147" i="7"/>
  <c r="AU147" i="7"/>
  <c r="AW147" i="7"/>
  <c r="AY147" i="7"/>
  <c r="BA147" i="7"/>
  <c r="BC147" i="7"/>
  <c r="P148" i="7"/>
  <c r="Q148" i="7" s="1"/>
  <c r="R148" i="7"/>
  <c r="S148" i="7" s="1"/>
  <c r="T148" i="7"/>
  <c r="U148" i="7" s="1"/>
  <c r="V148" i="7"/>
  <c r="W148" i="7" s="1"/>
  <c r="AG148" i="7"/>
  <c r="AI148" i="7"/>
  <c r="AK148" i="7"/>
  <c r="AM148" i="7"/>
  <c r="AO148" i="7"/>
  <c r="AQ148" i="7"/>
  <c r="AS148" i="7"/>
  <c r="AU148" i="7"/>
  <c r="AW148" i="7"/>
  <c r="AY148" i="7"/>
  <c r="BA148" i="7"/>
  <c r="BC148" i="7"/>
  <c r="P149" i="7"/>
  <c r="Q149" i="7" s="1"/>
  <c r="R149" i="7"/>
  <c r="S149" i="7" s="1"/>
  <c r="T149" i="7"/>
  <c r="U149" i="7" s="1"/>
  <c r="V149" i="7"/>
  <c r="W149" i="7" s="1"/>
  <c r="AG149" i="7"/>
  <c r="AI149" i="7"/>
  <c r="AK149" i="7"/>
  <c r="AM149" i="7"/>
  <c r="AO149" i="7"/>
  <c r="AQ149" i="7"/>
  <c r="AS149" i="7"/>
  <c r="AU149" i="7"/>
  <c r="AW149" i="7"/>
  <c r="AY149" i="7"/>
  <c r="BA149" i="7"/>
  <c r="BC149" i="7"/>
  <c r="P150" i="7"/>
  <c r="Q150" i="7" s="1"/>
  <c r="R150" i="7"/>
  <c r="S150" i="7" s="1"/>
  <c r="T150" i="7"/>
  <c r="U150" i="7" s="1"/>
  <c r="V150" i="7"/>
  <c r="W150" i="7" s="1"/>
  <c r="AG150" i="7"/>
  <c r="AI150" i="7"/>
  <c r="AK150" i="7"/>
  <c r="AM150" i="7"/>
  <c r="AO150" i="7"/>
  <c r="AQ150" i="7"/>
  <c r="AS150" i="7"/>
  <c r="AU150" i="7"/>
  <c r="AW150" i="7"/>
  <c r="AY150" i="7"/>
  <c r="BA150" i="7"/>
  <c r="BC150" i="7"/>
  <c r="P151" i="7"/>
  <c r="Q151" i="7" s="1"/>
  <c r="R151" i="7"/>
  <c r="S151" i="7" s="1"/>
  <c r="T151" i="7"/>
  <c r="U151" i="7" s="1"/>
  <c r="V151" i="7"/>
  <c r="W151" i="7" s="1"/>
  <c r="AG151" i="7"/>
  <c r="AI151" i="7"/>
  <c r="AK151" i="7"/>
  <c r="AM151" i="7"/>
  <c r="AO151" i="7"/>
  <c r="AQ151" i="7"/>
  <c r="AS151" i="7"/>
  <c r="AU151" i="7"/>
  <c r="AW151" i="7"/>
  <c r="AY151" i="7"/>
  <c r="BA151" i="7"/>
  <c r="BC151" i="7"/>
  <c r="P152" i="7"/>
  <c r="R152" i="7"/>
  <c r="S152" i="7" s="1"/>
  <c r="T152" i="7"/>
  <c r="U152" i="7" s="1"/>
  <c r="V152" i="7"/>
  <c r="W152" i="7" s="1"/>
  <c r="AG152" i="7"/>
  <c r="AI152" i="7"/>
  <c r="AK152" i="7"/>
  <c r="AM152" i="7"/>
  <c r="AO152" i="7"/>
  <c r="AQ152" i="7"/>
  <c r="AS152" i="7"/>
  <c r="AU152" i="7"/>
  <c r="AW152" i="7"/>
  <c r="AY152" i="7"/>
  <c r="BA152" i="7"/>
  <c r="BC152" i="7"/>
  <c r="P153" i="7"/>
  <c r="R153" i="7"/>
  <c r="S153" i="7" s="1"/>
  <c r="T153" i="7"/>
  <c r="U153" i="7" s="1"/>
  <c r="V153" i="7"/>
  <c r="W153" i="7" s="1"/>
  <c r="AG153" i="7"/>
  <c r="AI153" i="7"/>
  <c r="AK153" i="7"/>
  <c r="AM153" i="7"/>
  <c r="AO153" i="7"/>
  <c r="AQ153" i="7"/>
  <c r="AS153" i="7"/>
  <c r="AU153" i="7"/>
  <c r="AW153" i="7"/>
  <c r="AY153" i="7"/>
  <c r="BA153" i="7"/>
  <c r="BC153" i="7"/>
  <c r="P154" i="7"/>
  <c r="R154" i="7"/>
  <c r="S154" i="7" s="1"/>
  <c r="T154" i="7"/>
  <c r="U154" i="7" s="1"/>
  <c r="V154" i="7"/>
  <c r="AG154" i="7"/>
  <c r="AI154" i="7"/>
  <c r="AK154" i="7"/>
  <c r="AM154" i="7"/>
  <c r="AO154" i="7"/>
  <c r="AQ154" i="7"/>
  <c r="AS154" i="7"/>
  <c r="AU154" i="7"/>
  <c r="AW154" i="7"/>
  <c r="AY154" i="7"/>
  <c r="BA154" i="7"/>
  <c r="BC154" i="7"/>
  <c r="P155" i="7"/>
  <c r="Q155" i="7" s="1"/>
  <c r="R155" i="7"/>
  <c r="S155" i="7" s="1"/>
  <c r="T155" i="7"/>
  <c r="U155" i="7" s="1"/>
  <c r="V155" i="7"/>
  <c r="W155" i="7" s="1"/>
  <c r="AG155" i="7"/>
  <c r="AI155" i="7"/>
  <c r="AK155" i="7"/>
  <c r="AM155" i="7"/>
  <c r="AO155" i="7"/>
  <c r="AQ155" i="7"/>
  <c r="AS155" i="7"/>
  <c r="AU155" i="7"/>
  <c r="AW155" i="7"/>
  <c r="AY155" i="7"/>
  <c r="BA155" i="7"/>
  <c r="BC155" i="7"/>
  <c r="P156" i="7"/>
  <c r="Q156" i="7" s="1"/>
  <c r="R156" i="7"/>
  <c r="S156" i="7" s="1"/>
  <c r="T156" i="7"/>
  <c r="U156" i="7" s="1"/>
  <c r="V156" i="7"/>
  <c r="W156" i="7" s="1"/>
  <c r="AG156" i="7"/>
  <c r="AI156" i="7"/>
  <c r="AK156" i="7"/>
  <c r="AM156" i="7"/>
  <c r="AO156" i="7"/>
  <c r="AQ156" i="7"/>
  <c r="AS156" i="7"/>
  <c r="AU156" i="7"/>
  <c r="AW156" i="7"/>
  <c r="AY156" i="7"/>
  <c r="BA156" i="7"/>
  <c r="BC156" i="7"/>
  <c r="P157" i="7"/>
  <c r="R157" i="7"/>
  <c r="S157" i="7" s="1"/>
  <c r="T157" i="7"/>
  <c r="U157" i="7" s="1"/>
  <c r="V157" i="7"/>
  <c r="W157" i="7" s="1"/>
  <c r="AG157" i="7"/>
  <c r="AI157" i="7"/>
  <c r="AK157" i="7"/>
  <c r="AM157" i="7"/>
  <c r="AO157" i="7"/>
  <c r="AQ157" i="7"/>
  <c r="AS157" i="7"/>
  <c r="AU157" i="7"/>
  <c r="AW157" i="7"/>
  <c r="AY157" i="7"/>
  <c r="BA157" i="7"/>
  <c r="BC157" i="7"/>
  <c r="P158" i="7"/>
  <c r="Q158" i="7" s="1"/>
  <c r="R158" i="7"/>
  <c r="S158" i="7" s="1"/>
  <c r="T158" i="7"/>
  <c r="U158" i="7" s="1"/>
  <c r="V158" i="7"/>
  <c r="W158" i="7" s="1"/>
  <c r="AG158" i="7"/>
  <c r="AI158" i="7"/>
  <c r="AK158" i="7"/>
  <c r="AM158" i="7"/>
  <c r="AO158" i="7"/>
  <c r="AQ158" i="7"/>
  <c r="AS158" i="7"/>
  <c r="AU158" i="7"/>
  <c r="AW158" i="7"/>
  <c r="AY158" i="7"/>
  <c r="BA158" i="7"/>
  <c r="BC158" i="7"/>
  <c r="P159" i="7"/>
  <c r="R159" i="7"/>
  <c r="T159" i="7"/>
  <c r="V159" i="7"/>
  <c r="P160" i="7"/>
  <c r="Q160" i="7" s="1"/>
  <c r="R160" i="7"/>
  <c r="S160" i="7" s="1"/>
  <c r="T160" i="7"/>
  <c r="U160" i="7" s="1"/>
  <c r="V160" i="7"/>
  <c r="W160" i="7" s="1"/>
  <c r="AG160" i="7"/>
  <c r="AI160" i="7"/>
  <c r="AI163" i="7" s="1"/>
  <c r="AK160" i="7"/>
  <c r="AK163" i="7" s="1"/>
  <c r="AM160" i="7"/>
  <c r="AO160" i="7"/>
  <c r="AO163" i="7" s="1"/>
  <c r="AQ160" i="7"/>
  <c r="AS160" i="7"/>
  <c r="AS163" i="7" s="1"/>
  <c r="AU160" i="7"/>
  <c r="AW160" i="7"/>
  <c r="AY160" i="7"/>
  <c r="AY163" i="7" s="1"/>
  <c r="BA160" i="7"/>
  <c r="BC160" i="7"/>
  <c r="P161" i="7"/>
  <c r="Q161" i="7" s="1"/>
  <c r="R161" i="7"/>
  <c r="S161" i="7" s="1"/>
  <c r="T161" i="7"/>
  <c r="U161" i="7" s="1"/>
  <c r="V161" i="7"/>
  <c r="W161" i="7"/>
  <c r="AG161" i="7"/>
  <c r="AG163" i="7" s="1"/>
  <c r="AI161" i="7"/>
  <c r="AK161" i="7"/>
  <c r="AM161" i="7"/>
  <c r="AO161" i="7"/>
  <c r="AQ161" i="7"/>
  <c r="AS161" i="7"/>
  <c r="AU161" i="7"/>
  <c r="AW161" i="7"/>
  <c r="AW163" i="7" s="1"/>
  <c r="AY161" i="7"/>
  <c r="BA161" i="7"/>
  <c r="BC161" i="7"/>
  <c r="P162" i="7"/>
  <c r="Q162" i="7" s="1"/>
  <c r="R162" i="7"/>
  <c r="S162" i="7" s="1"/>
  <c r="T162" i="7"/>
  <c r="U162" i="7"/>
  <c r="V162" i="7"/>
  <c r="W162" i="7" s="1"/>
  <c r="AG162" i="7"/>
  <c r="AI162" i="7"/>
  <c r="AK162" i="7"/>
  <c r="AM162" i="7"/>
  <c r="AO162" i="7"/>
  <c r="AQ162" i="7"/>
  <c r="AS162" i="7"/>
  <c r="AU162" i="7"/>
  <c r="AW162" i="7"/>
  <c r="AY162" i="7"/>
  <c r="BA162" i="7"/>
  <c r="BC162" i="7"/>
  <c r="P163" i="7"/>
  <c r="R163" i="7"/>
  <c r="T163" i="7"/>
  <c r="V163" i="7"/>
  <c r="P164" i="7"/>
  <c r="Q164" i="7" s="1"/>
  <c r="R164" i="7"/>
  <c r="S164" i="7" s="1"/>
  <c r="T164" i="7"/>
  <c r="U164" i="7" s="1"/>
  <c r="V164" i="7"/>
  <c r="W164" i="7" s="1"/>
  <c r="AG164" i="7"/>
  <c r="AI164" i="7"/>
  <c r="AK164" i="7"/>
  <c r="AM164" i="7"/>
  <c r="AO164" i="7"/>
  <c r="AQ164" i="7"/>
  <c r="AS164" i="7"/>
  <c r="AU164" i="7"/>
  <c r="AW164" i="7"/>
  <c r="AY164" i="7"/>
  <c r="BA164" i="7"/>
  <c r="BC164" i="7"/>
  <c r="P165" i="7"/>
  <c r="Q165" i="7" s="1"/>
  <c r="R165" i="7"/>
  <c r="S165" i="7" s="1"/>
  <c r="T165" i="7"/>
  <c r="U165" i="7" s="1"/>
  <c r="V165" i="7"/>
  <c r="W165" i="7" s="1"/>
  <c r="AG165" i="7"/>
  <c r="AI165" i="7"/>
  <c r="AK165" i="7"/>
  <c r="AM165" i="7"/>
  <c r="AO165" i="7"/>
  <c r="AQ165" i="7"/>
  <c r="AS165" i="7"/>
  <c r="AU165" i="7"/>
  <c r="AW165" i="7"/>
  <c r="AY165" i="7"/>
  <c r="BA165" i="7"/>
  <c r="BC165" i="7"/>
  <c r="P166" i="7"/>
  <c r="Q166" i="7" s="1"/>
  <c r="R166" i="7"/>
  <c r="S166" i="7" s="1"/>
  <c r="T166" i="7"/>
  <c r="U166" i="7" s="1"/>
  <c r="V166" i="7"/>
  <c r="W166" i="7" s="1"/>
  <c r="AG166" i="7"/>
  <c r="AI166" i="7"/>
  <c r="AK166" i="7"/>
  <c r="AK167" i="7" s="1"/>
  <c r="AM166" i="7"/>
  <c r="AO166" i="7"/>
  <c r="AQ166" i="7"/>
  <c r="AS166" i="7"/>
  <c r="AS167" i="7" s="1"/>
  <c r="AU166" i="7"/>
  <c r="AW166" i="7"/>
  <c r="AY166" i="7"/>
  <c r="BA166" i="7"/>
  <c r="BA167" i="7" s="1"/>
  <c r="BC166" i="7"/>
  <c r="P167" i="7"/>
  <c r="R167" i="7"/>
  <c r="T167" i="7"/>
  <c r="V167" i="7"/>
  <c r="P168" i="7"/>
  <c r="Q168" i="7" s="1"/>
  <c r="R168" i="7"/>
  <c r="S168" i="7" s="1"/>
  <c r="S169" i="7" s="1"/>
  <c r="T168" i="7"/>
  <c r="U168" i="7" s="1"/>
  <c r="U169" i="7" s="1"/>
  <c r="V168" i="7"/>
  <c r="W168" i="7" s="1"/>
  <c r="W169" i="7" s="1"/>
  <c r="AG168" i="7"/>
  <c r="AI168" i="7"/>
  <c r="AK168" i="7"/>
  <c r="AM168" i="7"/>
  <c r="AO168" i="7"/>
  <c r="AQ168" i="7"/>
  <c r="AS168" i="7"/>
  <c r="AU168" i="7"/>
  <c r="AW168" i="7"/>
  <c r="AY168" i="7"/>
  <c r="BA168" i="7"/>
  <c r="BC168" i="7"/>
  <c r="P169" i="7"/>
  <c r="R169" i="7"/>
  <c r="T169" i="7"/>
  <c r="V169" i="7"/>
  <c r="AG169" i="7"/>
  <c r="AI169" i="7"/>
  <c r="AK169" i="7"/>
  <c r="AM169" i="7"/>
  <c r="AO169" i="7"/>
  <c r="AQ169" i="7"/>
  <c r="AS169" i="7"/>
  <c r="AU169" i="7"/>
  <c r="AW169" i="7"/>
  <c r="AY169" i="7"/>
  <c r="BA169" i="7"/>
  <c r="BC169" i="7"/>
  <c r="P170" i="7"/>
  <c r="Q170" i="7" s="1"/>
  <c r="R170" i="7"/>
  <c r="S170" i="7" s="1"/>
  <c r="T170" i="7"/>
  <c r="U170" i="7" s="1"/>
  <c r="V170" i="7"/>
  <c r="W170" i="7" s="1"/>
  <c r="AG170" i="7"/>
  <c r="AI170" i="7"/>
  <c r="AK170" i="7"/>
  <c r="AM170" i="7"/>
  <c r="AO170" i="7"/>
  <c r="AQ170" i="7"/>
  <c r="AS170" i="7"/>
  <c r="AU170" i="7"/>
  <c r="AW170" i="7"/>
  <c r="AY170" i="7"/>
  <c r="BA170" i="7"/>
  <c r="BC170" i="7"/>
  <c r="P171" i="7"/>
  <c r="Q171" i="7" s="1"/>
  <c r="R171" i="7"/>
  <c r="S171" i="7"/>
  <c r="T171" i="7"/>
  <c r="U171" i="7" s="1"/>
  <c r="V171" i="7"/>
  <c r="W171" i="7" s="1"/>
  <c r="AG171" i="7"/>
  <c r="AI171" i="7"/>
  <c r="AK171" i="7"/>
  <c r="AK173" i="7" s="1"/>
  <c r="AM171" i="7"/>
  <c r="AO171" i="7"/>
  <c r="AQ171" i="7"/>
  <c r="AS171" i="7"/>
  <c r="AU171" i="7"/>
  <c r="AW171" i="7"/>
  <c r="AY171" i="7"/>
  <c r="BA171" i="7"/>
  <c r="BC171" i="7"/>
  <c r="P172" i="7"/>
  <c r="Q172" i="7" s="1"/>
  <c r="R172" i="7"/>
  <c r="S172" i="7"/>
  <c r="T172" i="7"/>
  <c r="U172" i="7" s="1"/>
  <c r="V172" i="7"/>
  <c r="W172" i="7" s="1"/>
  <c r="AG172" i="7"/>
  <c r="AI172" i="7"/>
  <c r="AK172" i="7"/>
  <c r="AM172" i="7"/>
  <c r="AO172" i="7"/>
  <c r="AQ172" i="7"/>
  <c r="AS172" i="7"/>
  <c r="AU172" i="7"/>
  <c r="AW172" i="7"/>
  <c r="AY172" i="7"/>
  <c r="BA172" i="7"/>
  <c r="BA173" i="7" s="1"/>
  <c r="BC172" i="7"/>
  <c r="P173" i="7"/>
  <c r="R173" i="7"/>
  <c r="T173" i="7"/>
  <c r="V173" i="7"/>
  <c r="P174" i="7"/>
  <c r="Q174" i="7" s="1"/>
  <c r="R174" i="7"/>
  <c r="S174" i="7" s="1"/>
  <c r="T174" i="7"/>
  <c r="U174" i="7" s="1"/>
  <c r="V174" i="7"/>
  <c r="W174" i="7" s="1"/>
  <c r="AG174" i="7"/>
  <c r="AI174" i="7"/>
  <c r="AI184" i="7" s="1"/>
  <c r="AK174" i="7"/>
  <c r="AM174" i="7"/>
  <c r="AO174" i="7"/>
  <c r="AQ174" i="7"/>
  <c r="AS174" i="7"/>
  <c r="AU174" i="7"/>
  <c r="AW174" i="7"/>
  <c r="AY174" i="7"/>
  <c r="BA174" i="7"/>
  <c r="BC174" i="7"/>
  <c r="P175" i="7"/>
  <c r="Q175" i="7" s="1"/>
  <c r="R175" i="7"/>
  <c r="S175" i="7" s="1"/>
  <c r="T175" i="7"/>
  <c r="U175" i="7" s="1"/>
  <c r="V175" i="7"/>
  <c r="W175" i="7" s="1"/>
  <c r="AG175" i="7"/>
  <c r="AI175" i="7"/>
  <c r="AK175" i="7"/>
  <c r="AM175" i="7"/>
  <c r="AO175" i="7"/>
  <c r="AQ175" i="7"/>
  <c r="AS175" i="7"/>
  <c r="AU175" i="7"/>
  <c r="AW175" i="7"/>
  <c r="AY175" i="7"/>
  <c r="BA175" i="7"/>
  <c r="BC175" i="7"/>
  <c r="P176" i="7"/>
  <c r="Q176" i="7" s="1"/>
  <c r="R176" i="7"/>
  <c r="S176" i="7" s="1"/>
  <c r="T176" i="7"/>
  <c r="U176" i="7" s="1"/>
  <c r="V176" i="7"/>
  <c r="W176" i="7" s="1"/>
  <c r="AG176" i="7"/>
  <c r="AI176" i="7"/>
  <c r="AK176" i="7"/>
  <c r="AM176" i="7"/>
  <c r="AO176" i="7"/>
  <c r="AQ176" i="7"/>
  <c r="AS176" i="7"/>
  <c r="AU176" i="7"/>
  <c r="AW176" i="7"/>
  <c r="AY176" i="7"/>
  <c r="BA176" i="7"/>
  <c r="BC176" i="7"/>
  <c r="P177" i="7"/>
  <c r="Q177" i="7" s="1"/>
  <c r="R177" i="7"/>
  <c r="S177" i="7" s="1"/>
  <c r="T177" i="7"/>
  <c r="U177" i="7" s="1"/>
  <c r="V177" i="7"/>
  <c r="W177" i="7" s="1"/>
  <c r="AG177" i="7"/>
  <c r="AI177" i="7"/>
  <c r="AK177" i="7"/>
  <c r="AM177" i="7"/>
  <c r="AO177" i="7"/>
  <c r="AQ177" i="7"/>
  <c r="AS177" i="7"/>
  <c r="AU177" i="7"/>
  <c r="AW177" i="7"/>
  <c r="AY177" i="7"/>
  <c r="BA177" i="7"/>
  <c r="BC177" i="7"/>
  <c r="P178" i="7"/>
  <c r="Q178" i="7" s="1"/>
  <c r="R178" i="7"/>
  <c r="S178" i="7" s="1"/>
  <c r="T178" i="7"/>
  <c r="U178" i="7" s="1"/>
  <c r="V178" i="7"/>
  <c r="W178" i="7" s="1"/>
  <c r="AG178" i="7"/>
  <c r="AI178" i="7"/>
  <c r="AK178" i="7"/>
  <c r="AM178" i="7"/>
  <c r="AO178" i="7"/>
  <c r="AQ178" i="7"/>
  <c r="AS178" i="7"/>
  <c r="AU178" i="7"/>
  <c r="AW178" i="7"/>
  <c r="AY178" i="7"/>
  <c r="BA178" i="7"/>
  <c r="BC178" i="7"/>
  <c r="P179" i="7"/>
  <c r="Q179" i="7" s="1"/>
  <c r="R179" i="7"/>
  <c r="S179" i="7" s="1"/>
  <c r="T179" i="7"/>
  <c r="U179" i="7" s="1"/>
  <c r="V179" i="7"/>
  <c r="W179" i="7" s="1"/>
  <c r="AG179" i="7"/>
  <c r="AI179" i="7"/>
  <c r="AK179" i="7"/>
  <c r="AM179" i="7"/>
  <c r="AO179" i="7"/>
  <c r="AQ179" i="7"/>
  <c r="AS179" i="7"/>
  <c r="AU179" i="7"/>
  <c r="AW179" i="7"/>
  <c r="AY179" i="7"/>
  <c r="BA179" i="7"/>
  <c r="BC179" i="7"/>
  <c r="P180" i="7"/>
  <c r="Q180" i="7" s="1"/>
  <c r="R180" i="7"/>
  <c r="S180" i="7" s="1"/>
  <c r="T180" i="7"/>
  <c r="U180" i="7" s="1"/>
  <c r="V180" i="7"/>
  <c r="W180" i="7" s="1"/>
  <c r="AG180" i="7"/>
  <c r="AI180" i="7"/>
  <c r="AK180" i="7"/>
  <c r="AM180" i="7"/>
  <c r="AO180" i="7"/>
  <c r="AQ180" i="7"/>
  <c r="AS180" i="7"/>
  <c r="AU180" i="7"/>
  <c r="AW180" i="7"/>
  <c r="AY180" i="7"/>
  <c r="BA180" i="7"/>
  <c r="BC180" i="7"/>
  <c r="P181" i="7"/>
  <c r="Q181" i="7" s="1"/>
  <c r="R181" i="7"/>
  <c r="S181" i="7" s="1"/>
  <c r="T181" i="7"/>
  <c r="U181" i="7" s="1"/>
  <c r="V181" i="7"/>
  <c r="W181" i="7" s="1"/>
  <c r="AG181" i="7"/>
  <c r="AI181" i="7"/>
  <c r="AK181" i="7"/>
  <c r="AM181" i="7"/>
  <c r="AO181" i="7"/>
  <c r="AQ181" i="7"/>
  <c r="AS181" i="7"/>
  <c r="AU181" i="7"/>
  <c r="AW181" i="7"/>
  <c r="AY181" i="7"/>
  <c r="BA181" i="7"/>
  <c r="BC181" i="7"/>
  <c r="P182" i="7"/>
  <c r="Q182" i="7" s="1"/>
  <c r="R182" i="7"/>
  <c r="S182" i="7" s="1"/>
  <c r="T182" i="7"/>
  <c r="U182" i="7" s="1"/>
  <c r="V182" i="7"/>
  <c r="W182" i="7" s="1"/>
  <c r="AG182" i="7"/>
  <c r="AI182" i="7"/>
  <c r="AK182" i="7"/>
  <c r="AM182" i="7"/>
  <c r="AO182" i="7"/>
  <c r="AQ182" i="7"/>
  <c r="AS182" i="7"/>
  <c r="AU182" i="7"/>
  <c r="AW182" i="7"/>
  <c r="AY182" i="7"/>
  <c r="BA182" i="7"/>
  <c r="BC182" i="7"/>
  <c r="P183" i="7"/>
  <c r="Q183" i="7" s="1"/>
  <c r="R183" i="7"/>
  <c r="S183" i="7" s="1"/>
  <c r="T183" i="7"/>
  <c r="U183" i="7" s="1"/>
  <c r="U184" i="7" s="1"/>
  <c r="V183" i="7"/>
  <c r="W183" i="7" s="1"/>
  <c r="AG183" i="7"/>
  <c r="AI183" i="7"/>
  <c r="AK183" i="7"/>
  <c r="AM183" i="7"/>
  <c r="AO183" i="7"/>
  <c r="AQ183" i="7"/>
  <c r="AS183" i="7"/>
  <c r="AU183" i="7"/>
  <c r="AW183" i="7"/>
  <c r="AY183" i="7"/>
  <c r="BA183" i="7"/>
  <c r="BC183" i="7"/>
  <c r="P184" i="7"/>
  <c r="R184" i="7"/>
  <c r="T184" i="7"/>
  <c r="V184" i="7"/>
  <c r="AY184" i="7"/>
  <c r="P185" i="7"/>
  <c r="R185" i="7"/>
  <c r="S185" i="7" s="1"/>
  <c r="S187" i="7" s="1"/>
  <c r="T185" i="7"/>
  <c r="U185" i="7" s="1"/>
  <c r="V185" i="7"/>
  <c r="W185" i="7" s="1"/>
  <c r="AG185" i="7"/>
  <c r="AI185" i="7"/>
  <c r="AK185" i="7"/>
  <c r="AM185" i="7"/>
  <c r="AO185" i="7"/>
  <c r="AO187" i="7" s="1"/>
  <c r="AQ185" i="7"/>
  <c r="AS185" i="7"/>
  <c r="AU185" i="7"/>
  <c r="AW185" i="7"/>
  <c r="AW187" i="7" s="1"/>
  <c r="AY185" i="7"/>
  <c r="AY187" i="7" s="1"/>
  <c r="BA185" i="7"/>
  <c r="BC185" i="7"/>
  <c r="P186" i="7"/>
  <c r="R186" i="7"/>
  <c r="S186" i="7" s="1"/>
  <c r="T186" i="7"/>
  <c r="U186" i="7" s="1"/>
  <c r="V186" i="7"/>
  <c r="W186" i="7" s="1"/>
  <c r="AG186" i="7"/>
  <c r="AI186" i="7"/>
  <c r="AK186" i="7"/>
  <c r="AK187" i="7" s="1"/>
  <c r="AM186" i="7"/>
  <c r="AO186" i="7"/>
  <c r="AQ186" i="7"/>
  <c r="AS186" i="7"/>
  <c r="AS187" i="7" s="1"/>
  <c r="AU186" i="7"/>
  <c r="AW186" i="7"/>
  <c r="AY186" i="7"/>
  <c r="BA186" i="7"/>
  <c r="BA187" i="7" s="1"/>
  <c r="BC186" i="7"/>
  <c r="P187" i="7"/>
  <c r="R187" i="7"/>
  <c r="T187" i="7"/>
  <c r="V187" i="7"/>
  <c r="AI187" i="7"/>
  <c r="P188" i="7"/>
  <c r="Q188" i="7" s="1"/>
  <c r="R188" i="7"/>
  <c r="S188" i="7" s="1"/>
  <c r="T188" i="7"/>
  <c r="U188" i="7" s="1"/>
  <c r="V188" i="7"/>
  <c r="W188" i="7" s="1"/>
  <c r="W190" i="7" s="1"/>
  <c r="AG188" i="7"/>
  <c r="AI188" i="7"/>
  <c r="AK188" i="7"/>
  <c r="AM188" i="7"/>
  <c r="AM190" i="7" s="1"/>
  <c r="AO188" i="7"/>
  <c r="AQ188" i="7"/>
  <c r="AS188" i="7"/>
  <c r="AU188" i="7"/>
  <c r="AW188" i="7"/>
  <c r="AY188" i="7"/>
  <c r="BA188" i="7"/>
  <c r="BC188" i="7"/>
  <c r="P189" i="7"/>
  <c r="Q189" i="7" s="1"/>
  <c r="Q190" i="7" s="1"/>
  <c r="R189" i="7"/>
  <c r="S189" i="7" s="1"/>
  <c r="T189" i="7"/>
  <c r="U189" i="7" s="1"/>
  <c r="V189" i="7"/>
  <c r="W189" i="7" s="1"/>
  <c r="AG189" i="7"/>
  <c r="AI189" i="7"/>
  <c r="AK189" i="7"/>
  <c r="AM189" i="7"/>
  <c r="AO189" i="7"/>
  <c r="AQ189" i="7"/>
  <c r="AQ190" i="7" s="1"/>
  <c r="AS189" i="7"/>
  <c r="AU189" i="7"/>
  <c r="AW189" i="7"/>
  <c r="AY189" i="7"/>
  <c r="BA189" i="7"/>
  <c r="BC189" i="7"/>
  <c r="P190" i="7"/>
  <c r="R190" i="7"/>
  <c r="T190" i="7"/>
  <c r="U190" i="7"/>
  <c r="V190" i="7"/>
  <c r="AU190" i="7"/>
  <c r="BC190" i="7"/>
  <c r="P191" i="7"/>
  <c r="R191" i="7"/>
  <c r="S191" i="7" s="1"/>
  <c r="S192" i="7" s="1"/>
  <c r="T191" i="7"/>
  <c r="U191" i="7" s="1"/>
  <c r="U192" i="7" s="1"/>
  <c r="V191" i="7"/>
  <c r="W191" i="7" s="1"/>
  <c r="W192" i="7" s="1"/>
  <c r="AG191" i="7"/>
  <c r="AI191" i="7"/>
  <c r="AK191" i="7"/>
  <c r="AM191" i="7"/>
  <c r="AO191" i="7"/>
  <c r="AQ191" i="7"/>
  <c r="AS191" i="7"/>
  <c r="AU191" i="7"/>
  <c r="AW191" i="7"/>
  <c r="AY191" i="7"/>
  <c r="BA191" i="7"/>
  <c r="BC191" i="7"/>
  <c r="P192" i="7"/>
  <c r="R192" i="7"/>
  <c r="T192" i="7"/>
  <c r="V192" i="7"/>
  <c r="AG192" i="7"/>
  <c r="AI192" i="7"/>
  <c r="AK192" i="7"/>
  <c r="AM192" i="7"/>
  <c r="AO192" i="7"/>
  <c r="AQ192" i="7"/>
  <c r="AS192" i="7"/>
  <c r="AU192" i="7"/>
  <c r="AW192" i="7"/>
  <c r="AY192" i="7"/>
  <c r="BA192" i="7"/>
  <c r="BC192" i="7"/>
  <c r="P193" i="7"/>
  <c r="Q193" i="7" s="1"/>
  <c r="R193" i="7"/>
  <c r="S193" i="7" s="1"/>
  <c r="T193" i="7"/>
  <c r="U193" i="7" s="1"/>
  <c r="U194" i="7" s="1"/>
  <c r="V193" i="7"/>
  <c r="W193" i="7" s="1"/>
  <c r="W194" i="7" s="1"/>
  <c r="AG193" i="7"/>
  <c r="AI193" i="7"/>
  <c r="AK193" i="7"/>
  <c r="AM193" i="7"/>
  <c r="AO193" i="7"/>
  <c r="AQ193" i="7"/>
  <c r="AS193" i="7"/>
  <c r="AU193" i="7"/>
  <c r="AW193" i="7"/>
  <c r="AY193" i="7"/>
  <c r="BA193" i="7"/>
  <c r="BC193" i="7"/>
  <c r="P194" i="7"/>
  <c r="Q194" i="7"/>
  <c r="R194" i="7"/>
  <c r="T194" i="7"/>
  <c r="V194" i="7"/>
  <c r="AG194" i="7"/>
  <c r="AI194" i="7"/>
  <c r="AK194" i="7"/>
  <c r="AM194" i="7"/>
  <c r="AO194" i="7"/>
  <c r="AQ194" i="7"/>
  <c r="AS194" i="7"/>
  <c r="AU194" i="7"/>
  <c r="AW194" i="7"/>
  <c r="AY194" i="7"/>
  <c r="BA194" i="7"/>
  <c r="BC194" i="7"/>
  <c r="P195" i="7"/>
  <c r="R195" i="7"/>
  <c r="S195" i="7" s="1"/>
  <c r="S196" i="7" s="1"/>
  <c r="T195" i="7"/>
  <c r="U195" i="7" s="1"/>
  <c r="U196" i="7" s="1"/>
  <c r="V195" i="7"/>
  <c r="W195" i="7" s="1"/>
  <c r="W196" i="7" s="1"/>
  <c r="AG195" i="7"/>
  <c r="AI195" i="7"/>
  <c r="AK195" i="7"/>
  <c r="AM195" i="7"/>
  <c r="AO195" i="7"/>
  <c r="AQ195" i="7"/>
  <c r="AS195" i="7"/>
  <c r="AU195" i="7"/>
  <c r="AW195" i="7"/>
  <c r="AY195" i="7"/>
  <c r="BA195" i="7"/>
  <c r="BC195" i="7"/>
  <c r="P196" i="7"/>
  <c r="R196" i="7"/>
  <c r="T196" i="7"/>
  <c r="V196" i="7"/>
  <c r="AG196" i="7"/>
  <c r="AI196" i="7"/>
  <c r="AK196" i="7"/>
  <c r="AM196" i="7"/>
  <c r="AO196" i="7"/>
  <c r="AQ196" i="7"/>
  <c r="AS196" i="7"/>
  <c r="AU196" i="7"/>
  <c r="AW196" i="7"/>
  <c r="AY196" i="7"/>
  <c r="BA196" i="7"/>
  <c r="BC196" i="7"/>
  <c r="P197" i="7"/>
  <c r="Q197" i="7" s="1"/>
  <c r="Q211" i="7" s="1"/>
  <c r="R197" i="7"/>
  <c r="S197" i="7" s="1"/>
  <c r="T197" i="7"/>
  <c r="U197" i="7" s="1"/>
  <c r="V197" i="7"/>
  <c r="W197" i="7" s="1"/>
  <c r="AG197" i="7"/>
  <c r="AI197" i="7"/>
  <c r="AK197" i="7"/>
  <c r="AM197" i="7"/>
  <c r="AO197" i="7"/>
  <c r="AQ197" i="7"/>
  <c r="AS197" i="7"/>
  <c r="AU197" i="7"/>
  <c r="AW197" i="7"/>
  <c r="AY197" i="7"/>
  <c r="BA197" i="7"/>
  <c r="BC197" i="7"/>
  <c r="P198" i="7"/>
  <c r="Q198" i="7" s="1"/>
  <c r="R198" i="7"/>
  <c r="S198" i="7" s="1"/>
  <c r="T198" i="7"/>
  <c r="U198" i="7" s="1"/>
  <c r="V198" i="7"/>
  <c r="W198" i="7" s="1"/>
  <c r="AG198" i="7"/>
  <c r="AI198" i="7"/>
  <c r="AK198" i="7"/>
  <c r="AM198" i="7"/>
  <c r="AO198" i="7"/>
  <c r="AQ198" i="7"/>
  <c r="AS198" i="7"/>
  <c r="AU198" i="7"/>
  <c r="AW198" i="7"/>
  <c r="AY198" i="7"/>
  <c r="BA198" i="7"/>
  <c r="BC198" i="7"/>
  <c r="P199" i="7"/>
  <c r="Q199" i="7" s="1"/>
  <c r="R199" i="7"/>
  <c r="S199" i="7" s="1"/>
  <c r="T199" i="7"/>
  <c r="U199" i="7" s="1"/>
  <c r="V199" i="7"/>
  <c r="W199" i="7" s="1"/>
  <c r="AG199" i="7"/>
  <c r="AI199" i="7"/>
  <c r="AK199" i="7"/>
  <c r="AM199" i="7"/>
  <c r="AO199" i="7"/>
  <c r="AQ199" i="7"/>
  <c r="AS199" i="7"/>
  <c r="AU199" i="7"/>
  <c r="AW199" i="7"/>
  <c r="AY199" i="7"/>
  <c r="BA199" i="7"/>
  <c r="BC199" i="7"/>
  <c r="P200" i="7"/>
  <c r="Q200" i="7" s="1"/>
  <c r="R200" i="7"/>
  <c r="S200" i="7" s="1"/>
  <c r="T200" i="7"/>
  <c r="U200" i="7" s="1"/>
  <c r="V200" i="7"/>
  <c r="W200" i="7" s="1"/>
  <c r="AG200" i="7"/>
  <c r="AI200" i="7"/>
  <c r="AK200" i="7"/>
  <c r="AM200" i="7"/>
  <c r="AO200" i="7"/>
  <c r="AQ200" i="7"/>
  <c r="AS200" i="7"/>
  <c r="AU200" i="7"/>
  <c r="AW200" i="7"/>
  <c r="AY200" i="7"/>
  <c r="BA200" i="7"/>
  <c r="BC200" i="7"/>
  <c r="P201" i="7"/>
  <c r="Q201" i="7" s="1"/>
  <c r="R201" i="7"/>
  <c r="S201" i="7" s="1"/>
  <c r="T201" i="7"/>
  <c r="U201" i="7" s="1"/>
  <c r="V201" i="7"/>
  <c r="W201" i="7" s="1"/>
  <c r="AG201" i="7"/>
  <c r="AI201" i="7"/>
  <c r="AK201" i="7"/>
  <c r="AM201" i="7"/>
  <c r="AO201" i="7"/>
  <c r="AQ201" i="7"/>
  <c r="AS201" i="7"/>
  <c r="AU201" i="7"/>
  <c r="AW201" i="7"/>
  <c r="AY201" i="7"/>
  <c r="BA201" i="7"/>
  <c r="BC201" i="7"/>
  <c r="P202" i="7"/>
  <c r="Q202" i="7" s="1"/>
  <c r="R202" i="7"/>
  <c r="S202" i="7" s="1"/>
  <c r="T202" i="7"/>
  <c r="U202" i="7" s="1"/>
  <c r="V202" i="7"/>
  <c r="W202" i="7" s="1"/>
  <c r="AG202" i="7"/>
  <c r="AI202" i="7"/>
  <c r="AK202" i="7"/>
  <c r="AM202" i="7"/>
  <c r="AO202" i="7"/>
  <c r="AQ202" i="7"/>
  <c r="AS202" i="7"/>
  <c r="AU202" i="7"/>
  <c r="AW202" i="7"/>
  <c r="AY202" i="7"/>
  <c r="BA202" i="7"/>
  <c r="BC202" i="7"/>
  <c r="P203" i="7"/>
  <c r="Q203" i="7" s="1"/>
  <c r="R203" i="7"/>
  <c r="S203" i="7" s="1"/>
  <c r="T203" i="7"/>
  <c r="U203" i="7" s="1"/>
  <c r="V203" i="7"/>
  <c r="W203" i="7" s="1"/>
  <c r="AG203" i="7"/>
  <c r="AI203" i="7"/>
  <c r="AK203" i="7"/>
  <c r="AM203" i="7"/>
  <c r="AO203" i="7"/>
  <c r="AQ203" i="7"/>
  <c r="AS203" i="7"/>
  <c r="AU203" i="7"/>
  <c r="AW203" i="7"/>
  <c r="AY203" i="7"/>
  <c r="BA203" i="7"/>
  <c r="BC203" i="7"/>
  <c r="P204" i="7"/>
  <c r="Q204" i="7" s="1"/>
  <c r="R204" i="7"/>
  <c r="S204" i="7" s="1"/>
  <c r="T204" i="7"/>
  <c r="U204" i="7" s="1"/>
  <c r="V204" i="7"/>
  <c r="W204" i="7" s="1"/>
  <c r="AG204" i="7"/>
  <c r="AI204" i="7"/>
  <c r="AK204" i="7"/>
  <c r="AM204" i="7"/>
  <c r="AO204" i="7"/>
  <c r="AQ204" i="7"/>
  <c r="AS204" i="7"/>
  <c r="AU204" i="7"/>
  <c r="AW204" i="7"/>
  <c r="AY204" i="7"/>
  <c r="BA204" i="7"/>
  <c r="BC204" i="7"/>
  <c r="P205" i="7"/>
  <c r="Q205" i="7" s="1"/>
  <c r="R205" i="7"/>
  <c r="S205" i="7" s="1"/>
  <c r="T205" i="7"/>
  <c r="U205" i="7" s="1"/>
  <c r="V205" i="7"/>
  <c r="W205" i="7" s="1"/>
  <c r="AG205" i="7"/>
  <c r="AI205" i="7"/>
  <c r="AK205" i="7"/>
  <c r="AM205" i="7"/>
  <c r="AO205" i="7"/>
  <c r="AQ205" i="7"/>
  <c r="AS205" i="7"/>
  <c r="AU205" i="7"/>
  <c r="AW205" i="7"/>
  <c r="AY205" i="7"/>
  <c r="BA205" i="7"/>
  <c r="BC205" i="7"/>
  <c r="P206" i="7"/>
  <c r="Q206" i="7" s="1"/>
  <c r="R206" i="7"/>
  <c r="S206" i="7" s="1"/>
  <c r="T206" i="7"/>
  <c r="U206" i="7" s="1"/>
  <c r="V206" i="7"/>
  <c r="W206" i="7" s="1"/>
  <c r="AG206" i="7"/>
  <c r="AI206" i="7"/>
  <c r="AK206" i="7"/>
  <c r="AM206" i="7"/>
  <c r="AO206" i="7"/>
  <c r="AQ206" i="7"/>
  <c r="AS206" i="7"/>
  <c r="AU206" i="7"/>
  <c r="AW206" i="7"/>
  <c r="AY206" i="7"/>
  <c r="BA206" i="7"/>
  <c r="BC206" i="7"/>
  <c r="P207" i="7"/>
  <c r="Q207" i="7" s="1"/>
  <c r="R207" i="7"/>
  <c r="S207" i="7" s="1"/>
  <c r="T207" i="7"/>
  <c r="U207" i="7" s="1"/>
  <c r="V207" i="7"/>
  <c r="W207" i="7" s="1"/>
  <c r="AG207" i="7"/>
  <c r="AI207" i="7"/>
  <c r="AK207" i="7"/>
  <c r="AM207" i="7"/>
  <c r="AO207" i="7"/>
  <c r="AQ207" i="7"/>
  <c r="AS207" i="7"/>
  <c r="AU207" i="7"/>
  <c r="AW207" i="7"/>
  <c r="AY207" i="7"/>
  <c r="BA207" i="7"/>
  <c r="BC207" i="7"/>
  <c r="P208" i="7"/>
  <c r="Q208" i="7" s="1"/>
  <c r="R208" i="7"/>
  <c r="S208" i="7" s="1"/>
  <c r="T208" i="7"/>
  <c r="U208" i="7" s="1"/>
  <c r="V208" i="7"/>
  <c r="W208" i="7" s="1"/>
  <c r="AG208" i="7"/>
  <c r="AI208" i="7"/>
  <c r="AK208" i="7"/>
  <c r="AM208" i="7"/>
  <c r="AO208" i="7"/>
  <c r="AQ208" i="7"/>
  <c r="AS208" i="7"/>
  <c r="AU208" i="7"/>
  <c r="AW208" i="7"/>
  <c r="AY208" i="7"/>
  <c r="BA208" i="7"/>
  <c r="BC208" i="7"/>
  <c r="P209" i="7"/>
  <c r="Q209" i="7" s="1"/>
  <c r="R209" i="7"/>
  <c r="S209" i="7" s="1"/>
  <c r="T209" i="7"/>
  <c r="U209" i="7" s="1"/>
  <c r="V209" i="7"/>
  <c r="W209" i="7" s="1"/>
  <c r="AG209" i="7"/>
  <c r="AI209" i="7"/>
  <c r="AK209" i="7"/>
  <c r="AM209" i="7"/>
  <c r="AO209" i="7"/>
  <c r="AQ209" i="7"/>
  <c r="AS209" i="7"/>
  <c r="AU209" i="7"/>
  <c r="AW209" i="7"/>
  <c r="AY209" i="7"/>
  <c r="BA209" i="7"/>
  <c r="BC209" i="7"/>
  <c r="P210" i="7"/>
  <c r="Q210" i="7" s="1"/>
  <c r="R210" i="7"/>
  <c r="S210" i="7" s="1"/>
  <c r="T210" i="7"/>
  <c r="U210" i="7" s="1"/>
  <c r="V210" i="7"/>
  <c r="W210" i="7" s="1"/>
  <c r="AG210" i="7"/>
  <c r="AI210" i="7"/>
  <c r="AK210" i="7"/>
  <c r="AM210" i="7"/>
  <c r="AO210" i="7"/>
  <c r="AQ210" i="7"/>
  <c r="AS210" i="7"/>
  <c r="AU210" i="7"/>
  <c r="AW210" i="7"/>
  <c r="AY210" i="7"/>
  <c r="BA210" i="7"/>
  <c r="BC210" i="7"/>
  <c r="P211" i="7"/>
  <c r="R211" i="7"/>
  <c r="T211" i="7"/>
  <c r="V211" i="7"/>
  <c r="AG211" i="7"/>
  <c r="AI211" i="7"/>
  <c r="AK211" i="7"/>
  <c r="AM211" i="7"/>
  <c r="AO211" i="7"/>
  <c r="AQ211" i="7"/>
  <c r="AS211" i="7"/>
  <c r="AU211" i="7"/>
  <c r="AW211" i="7"/>
  <c r="AY211" i="7"/>
  <c r="BA211" i="7"/>
  <c r="BC211" i="7"/>
  <c r="P212" i="7"/>
  <c r="R212" i="7"/>
  <c r="S212" i="7" s="1"/>
  <c r="S213" i="7" s="1"/>
  <c r="T212" i="7"/>
  <c r="U212" i="7" s="1"/>
  <c r="U213" i="7" s="1"/>
  <c r="V212" i="7"/>
  <c r="W212" i="7" s="1"/>
  <c r="W213" i="7" s="1"/>
  <c r="AG212" i="7"/>
  <c r="AI212" i="7"/>
  <c r="AK212" i="7"/>
  <c r="AM212" i="7"/>
  <c r="AO212" i="7"/>
  <c r="AQ212" i="7"/>
  <c r="AS212" i="7"/>
  <c r="AU212" i="7"/>
  <c r="AW212" i="7"/>
  <c r="AY212" i="7"/>
  <c r="BA212" i="7"/>
  <c r="BC212" i="7"/>
  <c r="P213" i="7"/>
  <c r="R213" i="7"/>
  <c r="T213" i="7"/>
  <c r="V213" i="7"/>
  <c r="AG213" i="7"/>
  <c r="AI213" i="7"/>
  <c r="AK213" i="7"/>
  <c r="AM213" i="7"/>
  <c r="AO213" i="7"/>
  <c r="AQ213" i="7"/>
  <c r="AS213" i="7"/>
  <c r="AU213" i="7"/>
  <c r="AW213" i="7"/>
  <c r="AY213" i="7"/>
  <c r="BA213" i="7"/>
  <c r="BC213" i="7"/>
  <c r="P214" i="7"/>
  <c r="Q214" i="7" s="1"/>
  <c r="Q215" i="7" s="1"/>
  <c r="R214" i="7"/>
  <c r="S214" i="7" s="1"/>
  <c r="T214" i="7"/>
  <c r="U214" i="7" s="1"/>
  <c r="V214" i="7"/>
  <c r="W214" i="7" s="1"/>
  <c r="W215" i="7" s="1"/>
  <c r="AG214" i="7"/>
  <c r="AI214" i="7"/>
  <c r="AK214" i="7"/>
  <c r="AM214" i="7"/>
  <c r="AO214" i="7"/>
  <c r="AQ214" i="7"/>
  <c r="AS214" i="7"/>
  <c r="AU214" i="7"/>
  <c r="AW214" i="7"/>
  <c r="AY214" i="7"/>
  <c r="BA214" i="7"/>
  <c r="BC214" i="7"/>
  <c r="P215" i="7"/>
  <c r="R215" i="7"/>
  <c r="S215" i="7"/>
  <c r="T215" i="7"/>
  <c r="V215" i="7"/>
  <c r="AG215" i="7"/>
  <c r="AI215" i="7"/>
  <c r="AK215" i="7"/>
  <c r="AM215" i="7"/>
  <c r="AO215" i="7"/>
  <c r="AQ215" i="7"/>
  <c r="AS215" i="7"/>
  <c r="AU215" i="7"/>
  <c r="AW215" i="7"/>
  <c r="AY215" i="7"/>
  <c r="BA215" i="7"/>
  <c r="BC215" i="7"/>
  <c r="P218" i="7"/>
  <c r="Q218" i="7" s="1"/>
  <c r="R218" i="7"/>
  <c r="S218" i="7" s="1"/>
  <c r="S220" i="7" s="1"/>
  <c r="T218" i="7"/>
  <c r="U218" i="7" s="1"/>
  <c r="V218" i="7"/>
  <c r="W218" i="7" s="1"/>
  <c r="AG218" i="7"/>
  <c r="AI218" i="7"/>
  <c r="AK218" i="7"/>
  <c r="AM218" i="7"/>
  <c r="AO218" i="7"/>
  <c r="AQ218" i="7"/>
  <c r="AS218" i="7"/>
  <c r="AU218" i="7"/>
  <c r="AW218" i="7"/>
  <c r="AY218" i="7"/>
  <c r="BA218" i="7"/>
  <c r="BC218" i="7"/>
  <c r="P219" i="7"/>
  <c r="Q219" i="7" s="1"/>
  <c r="R219" i="7"/>
  <c r="S219" i="7" s="1"/>
  <c r="T219" i="7"/>
  <c r="U219" i="7" s="1"/>
  <c r="V219" i="7"/>
  <c r="W219" i="7" s="1"/>
  <c r="AG219" i="7"/>
  <c r="AI219" i="7"/>
  <c r="AK219" i="7"/>
  <c r="AM219" i="7"/>
  <c r="AO219" i="7"/>
  <c r="AQ219" i="7"/>
  <c r="AS219" i="7"/>
  <c r="AU219" i="7"/>
  <c r="AW219" i="7"/>
  <c r="AY219" i="7"/>
  <c r="BA219" i="7"/>
  <c r="BC219" i="7"/>
  <c r="P220" i="7"/>
  <c r="R220" i="7"/>
  <c r="T220" i="7"/>
  <c r="V220" i="7"/>
  <c r="AI220" i="7"/>
  <c r="AK220" i="7"/>
  <c r="AM220" i="7"/>
  <c r="AO220" i="7"/>
  <c r="AQ220" i="7"/>
  <c r="AS220" i="7"/>
  <c r="AU220" i="7"/>
  <c r="AW220" i="7"/>
  <c r="AY220" i="7"/>
  <c r="BA220" i="7"/>
  <c r="BC220" i="7"/>
  <c r="P221" i="7"/>
  <c r="Q221" i="7" s="1"/>
  <c r="R221" i="7"/>
  <c r="S221" i="7" s="1"/>
  <c r="T221" i="7"/>
  <c r="U221" i="7" s="1"/>
  <c r="V221" i="7"/>
  <c r="W221" i="7" s="1"/>
  <c r="AG221" i="7"/>
  <c r="AI221" i="7"/>
  <c r="AI226" i="7" s="1"/>
  <c r="AK221" i="7"/>
  <c r="AM221" i="7"/>
  <c r="AO221" i="7"/>
  <c r="AQ221" i="7"/>
  <c r="AS221" i="7"/>
  <c r="AU221" i="7"/>
  <c r="AW221" i="7"/>
  <c r="AY221" i="7"/>
  <c r="AY226" i="7" s="1"/>
  <c r="BA221" i="7"/>
  <c r="BC221" i="7"/>
  <c r="P222" i="7"/>
  <c r="Q222" i="7" s="1"/>
  <c r="R222" i="7"/>
  <c r="S222" i="7" s="1"/>
  <c r="T222" i="7"/>
  <c r="U222" i="7" s="1"/>
  <c r="V222" i="7"/>
  <c r="W222" i="7" s="1"/>
  <c r="AG222" i="7"/>
  <c r="AI222" i="7"/>
  <c r="AK222" i="7"/>
  <c r="AM222" i="7"/>
  <c r="AO222" i="7"/>
  <c r="AQ222" i="7"/>
  <c r="AS222" i="7"/>
  <c r="AU222" i="7"/>
  <c r="AW222" i="7"/>
  <c r="AY222" i="7"/>
  <c r="BA222" i="7"/>
  <c r="BC222" i="7"/>
  <c r="P223" i="7"/>
  <c r="Q223" i="7" s="1"/>
  <c r="R223" i="7"/>
  <c r="S223" i="7" s="1"/>
  <c r="T223" i="7"/>
  <c r="U223" i="7" s="1"/>
  <c r="V223" i="7"/>
  <c r="W223" i="7" s="1"/>
  <c r="AG223" i="7"/>
  <c r="AI223" i="7"/>
  <c r="AK223" i="7"/>
  <c r="AM223" i="7"/>
  <c r="AO223" i="7"/>
  <c r="AQ223" i="7"/>
  <c r="AS223" i="7"/>
  <c r="AU223" i="7"/>
  <c r="AW223" i="7"/>
  <c r="AY223" i="7"/>
  <c r="BA223" i="7"/>
  <c r="BC223" i="7"/>
  <c r="P224" i="7"/>
  <c r="Q224" i="7" s="1"/>
  <c r="R224" i="7"/>
  <c r="S224" i="7" s="1"/>
  <c r="T224" i="7"/>
  <c r="U224" i="7" s="1"/>
  <c r="V224" i="7"/>
  <c r="W224" i="7" s="1"/>
  <c r="AG224" i="7"/>
  <c r="AI224" i="7"/>
  <c r="AK224" i="7"/>
  <c r="AM224" i="7"/>
  <c r="AO224" i="7"/>
  <c r="AQ224" i="7"/>
  <c r="AS224" i="7"/>
  <c r="AU224" i="7"/>
  <c r="AW224" i="7"/>
  <c r="AY224" i="7"/>
  <c r="BA224" i="7"/>
  <c r="BC224" i="7"/>
  <c r="P225" i="7"/>
  <c r="Q225" i="7" s="1"/>
  <c r="R225" i="7"/>
  <c r="S225" i="7" s="1"/>
  <c r="T225" i="7"/>
  <c r="U225" i="7" s="1"/>
  <c r="V225" i="7"/>
  <c r="W225" i="7" s="1"/>
  <c r="AG225" i="7"/>
  <c r="AI225" i="7"/>
  <c r="AK225" i="7"/>
  <c r="AK226" i="7" s="1"/>
  <c r="AM225" i="7"/>
  <c r="AO225" i="7"/>
  <c r="AQ225" i="7"/>
  <c r="AS225" i="7"/>
  <c r="AU225" i="7"/>
  <c r="AW225" i="7"/>
  <c r="AY225" i="7"/>
  <c r="BA225" i="7"/>
  <c r="BA226" i="7" s="1"/>
  <c r="BC225" i="7"/>
  <c r="P226" i="7"/>
  <c r="R226" i="7"/>
  <c r="T226" i="7"/>
  <c r="V226" i="7"/>
  <c r="AQ226" i="7"/>
  <c r="AS226" i="7"/>
  <c r="W249" i="7"/>
  <c r="P249" i="7"/>
  <c r="Q249" i="7"/>
  <c r="R249" i="7"/>
  <c r="T249" i="7"/>
  <c r="U249" i="7"/>
  <c r="V249" i="7"/>
  <c r="AM249" i="7"/>
  <c r="AU249" i="7"/>
  <c r="BC249" i="7"/>
  <c r="P250" i="7"/>
  <c r="Q250" i="7" s="1"/>
  <c r="R250" i="7"/>
  <c r="S250" i="7" s="1"/>
  <c r="T250" i="7"/>
  <c r="U250" i="7" s="1"/>
  <c r="V250" i="7"/>
  <c r="W250" i="7" s="1"/>
  <c r="X250" i="7" s="1"/>
  <c r="AG250" i="7"/>
  <c r="AI250" i="7"/>
  <c r="AK250" i="7"/>
  <c r="AM250" i="7"/>
  <c r="AM267" i="7" s="1"/>
  <c r="AO250" i="7"/>
  <c r="AQ250" i="7"/>
  <c r="AS250" i="7"/>
  <c r="AU250" i="7"/>
  <c r="AW250" i="7"/>
  <c r="AY250" i="7"/>
  <c r="BA250" i="7"/>
  <c r="BC250" i="7"/>
  <c r="P251" i="7"/>
  <c r="Q251" i="7" s="1"/>
  <c r="R251" i="7"/>
  <c r="S251" i="7" s="1"/>
  <c r="T251" i="7"/>
  <c r="U251" i="7" s="1"/>
  <c r="V251" i="7"/>
  <c r="W251" i="7" s="1"/>
  <c r="AG251" i="7"/>
  <c r="AI251" i="7"/>
  <c r="AK251" i="7"/>
  <c r="AM251" i="7"/>
  <c r="AO251" i="7"/>
  <c r="AQ251" i="7"/>
  <c r="AS251" i="7"/>
  <c r="AU251" i="7"/>
  <c r="AW251" i="7"/>
  <c r="AY251" i="7"/>
  <c r="BA251" i="7"/>
  <c r="BC251" i="7"/>
  <c r="P252" i="7"/>
  <c r="Q252" i="7" s="1"/>
  <c r="R252" i="7"/>
  <c r="S252" i="7" s="1"/>
  <c r="T252" i="7"/>
  <c r="U252" i="7" s="1"/>
  <c r="V252" i="7"/>
  <c r="W252" i="7" s="1"/>
  <c r="AG252" i="7"/>
  <c r="AI252" i="7"/>
  <c r="AK252" i="7"/>
  <c r="AM252" i="7"/>
  <c r="AO252" i="7"/>
  <c r="AQ252" i="7"/>
  <c r="AS252" i="7"/>
  <c r="AU252" i="7"/>
  <c r="AW252" i="7"/>
  <c r="AY252" i="7"/>
  <c r="BA252" i="7"/>
  <c r="BC252" i="7"/>
  <c r="P253" i="7"/>
  <c r="Q253" i="7" s="1"/>
  <c r="R253" i="7"/>
  <c r="S253" i="7" s="1"/>
  <c r="T253" i="7"/>
  <c r="U253" i="7" s="1"/>
  <c r="V253" i="7"/>
  <c r="W253" i="7" s="1"/>
  <c r="AG253" i="7"/>
  <c r="AI253" i="7"/>
  <c r="AK253" i="7"/>
  <c r="AM253" i="7"/>
  <c r="AO253" i="7"/>
  <c r="AQ253" i="7"/>
  <c r="AS253" i="7"/>
  <c r="AU253" i="7"/>
  <c r="AW253" i="7"/>
  <c r="AY253" i="7"/>
  <c r="BA253" i="7"/>
  <c r="BC253" i="7"/>
  <c r="P254" i="7"/>
  <c r="Q254" i="7" s="1"/>
  <c r="R254" i="7"/>
  <c r="S254" i="7" s="1"/>
  <c r="T254" i="7"/>
  <c r="U254" i="7" s="1"/>
  <c r="V254" i="7"/>
  <c r="W254" i="7" s="1"/>
  <c r="AG254" i="7"/>
  <c r="AI254" i="7"/>
  <c r="AK254" i="7"/>
  <c r="AM254" i="7"/>
  <c r="AO254" i="7"/>
  <c r="AQ254" i="7"/>
  <c r="AS254" i="7"/>
  <c r="AU254" i="7"/>
  <c r="AW254" i="7"/>
  <c r="AY254" i="7"/>
  <c r="BA254" i="7"/>
  <c r="BC254" i="7"/>
  <c r="P255" i="7"/>
  <c r="Q255" i="7" s="1"/>
  <c r="R255" i="7"/>
  <c r="S255" i="7" s="1"/>
  <c r="T255" i="7"/>
  <c r="U255" i="7" s="1"/>
  <c r="V255" i="7"/>
  <c r="W255" i="7" s="1"/>
  <c r="AG255" i="7"/>
  <c r="AI255" i="7"/>
  <c r="AK255" i="7"/>
  <c r="AM255" i="7"/>
  <c r="AO255" i="7"/>
  <c r="AQ255" i="7"/>
  <c r="AS255" i="7"/>
  <c r="AU255" i="7"/>
  <c r="AW255" i="7"/>
  <c r="AY255" i="7"/>
  <c r="BA255" i="7"/>
  <c r="BC255" i="7"/>
  <c r="P256" i="7"/>
  <c r="Q256" i="7" s="1"/>
  <c r="R256" i="7"/>
  <c r="S256" i="7" s="1"/>
  <c r="T256" i="7"/>
  <c r="U256" i="7" s="1"/>
  <c r="V256" i="7"/>
  <c r="W256" i="7" s="1"/>
  <c r="AG256" i="7"/>
  <c r="AI256" i="7"/>
  <c r="AK256" i="7"/>
  <c r="AM256" i="7"/>
  <c r="AO256" i="7"/>
  <c r="AQ256" i="7"/>
  <c r="AS256" i="7"/>
  <c r="AU256" i="7"/>
  <c r="AW256" i="7"/>
  <c r="AY256" i="7"/>
  <c r="BA256" i="7"/>
  <c r="BC256" i="7"/>
  <c r="P257" i="7"/>
  <c r="Q257" i="7" s="1"/>
  <c r="R257" i="7"/>
  <c r="S257" i="7" s="1"/>
  <c r="T257" i="7"/>
  <c r="U257" i="7" s="1"/>
  <c r="V257" i="7"/>
  <c r="W257" i="7" s="1"/>
  <c r="AG257" i="7"/>
  <c r="AI257" i="7"/>
  <c r="AK257" i="7"/>
  <c r="AM257" i="7"/>
  <c r="AO257" i="7"/>
  <c r="AQ257" i="7"/>
  <c r="AS257" i="7"/>
  <c r="AU257" i="7"/>
  <c r="AW257" i="7"/>
  <c r="AY257" i="7"/>
  <c r="BA257" i="7"/>
  <c r="BC257" i="7"/>
  <c r="P258" i="7"/>
  <c r="Q258" i="7" s="1"/>
  <c r="R258" i="7"/>
  <c r="S258" i="7" s="1"/>
  <c r="T258" i="7"/>
  <c r="U258" i="7" s="1"/>
  <c r="V258" i="7"/>
  <c r="W258" i="7" s="1"/>
  <c r="AG258" i="7"/>
  <c r="AI258" i="7"/>
  <c r="AK258" i="7"/>
  <c r="AM258" i="7"/>
  <c r="AO258" i="7"/>
  <c r="AQ258" i="7"/>
  <c r="AS258" i="7"/>
  <c r="AU258" i="7"/>
  <c r="AW258" i="7"/>
  <c r="AY258" i="7"/>
  <c r="BA258" i="7"/>
  <c r="BC258" i="7"/>
  <c r="P259" i="7"/>
  <c r="Q259" i="7" s="1"/>
  <c r="R259" i="7"/>
  <c r="S259" i="7" s="1"/>
  <c r="T259" i="7"/>
  <c r="U259" i="7" s="1"/>
  <c r="V259" i="7"/>
  <c r="W259" i="7" s="1"/>
  <c r="AG259" i="7"/>
  <c r="AI259" i="7"/>
  <c r="AK259" i="7"/>
  <c r="AM259" i="7"/>
  <c r="AO259" i="7"/>
  <c r="AQ259" i="7"/>
  <c r="AS259" i="7"/>
  <c r="AU259" i="7"/>
  <c r="AW259" i="7"/>
  <c r="AY259" i="7"/>
  <c r="BA259" i="7"/>
  <c r="BC259" i="7"/>
  <c r="P260" i="7"/>
  <c r="Q260" i="7" s="1"/>
  <c r="R260" i="7"/>
  <c r="S260" i="7" s="1"/>
  <c r="T260" i="7"/>
  <c r="U260" i="7" s="1"/>
  <c r="V260" i="7"/>
  <c r="W260" i="7" s="1"/>
  <c r="AG260" i="7"/>
  <c r="AI260" i="7"/>
  <c r="AK260" i="7"/>
  <c r="AM260" i="7"/>
  <c r="AO260" i="7"/>
  <c r="AQ260" i="7"/>
  <c r="AS260" i="7"/>
  <c r="AU260" i="7"/>
  <c r="AW260" i="7"/>
  <c r="AY260" i="7"/>
  <c r="BA260" i="7"/>
  <c r="BC260" i="7"/>
  <c r="P261" i="7"/>
  <c r="Q261" i="7" s="1"/>
  <c r="R261" i="7"/>
  <c r="S261" i="7" s="1"/>
  <c r="T261" i="7"/>
  <c r="U261" i="7" s="1"/>
  <c r="V261" i="7"/>
  <c r="W261" i="7" s="1"/>
  <c r="AG261" i="7"/>
  <c r="AI261" i="7"/>
  <c r="AK261" i="7"/>
  <c r="AM261" i="7"/>
  <c r="AO261" i="7"/>
  <c r="AQ261" i="7"/>
  <c r="AS261" i="7"/>
  <c r="AU261" i="7"/>
  <c r="AW261" i="7"/>
  <c r="AY261" i="7"/>
  <c r="BA261" i="7"/>
  <c r="BC261" i="7"/>
  <c r="P262" i="7"/>
  <c r="Q262" i="7" s="1"/>
  <c r="R262" i="7"/>
  <c r="S262" i="7" s="1"/>
  <c r="T262" i="7"/>
  <c r="U262" i="7" s="1"/>
  <c r="V262" i="7"/>
  <c r="W262" i="7" s="1"/>
  <c r="AG262" i="7"/>
  <c r="AI262" i="7"/>
  <c r="AK262" i="7"/>
  <c r="AM262" i="7"/>
  <c r="AO262" i="7"/>
  <c r="AQ262" i="7"/>
  <c r="AS262" i="7"/>
  <c r="AU262" i="7"/>
  <c r="AW262" i="7"/>
  <c r="AY262" i="7"/>
  <c r="BA262" i="7"/>
  <c r="BC262" i="7"/>
  <c r="P263" i="7"/>
  <c r="Q263" i="7" s="1"/>
  <c r="R263" i="7"/>
  <c r="S263" i="7" s="1"/>
  <c r="T263" i="7"/>
  <c r="U263" i="7" s="1"/>
  <c r="V263" i="7"/>
  <c r="W263" i="7" s="1"/>
  <c r="AG263" i="7"/>
  <c r="AI263" i="7"/>
  <c r="AK263" i="7"/>
  <c r="AM263" i="7"/>
  <c r="AO263" i="7"/>
  <c r="AQ263" i="7"/>
  <c r="AS263" i="7"/>
  <c r="AU263" i="7"/>
  <c r="AW263" i="7"/>
  <c r="AY263" i="7"/>
  <c r="BA263" i="7"/>
  <c r="BC263" i="7"/>
  <c r="P264" i="7"/>
  <c r="Q264" i="7" s="1"/>
  <c r="R264" i="7"/>
  <c r="S264" i="7" s="1"/>
  <c r="T264" i="7"/>
  <c r="U264" i="7" s="1"/>
  <c r="V264" i="7"/>
  <c r="W264" i="7" s="1"/>
  <c r="AG264" i="7"/>
  <c r="AI264" i="7"/>
  <c r="AK264" i="7"/>
  <c r="AM264" i="7"/>
  <c r="AO264" i="7"/>
  <c r="AQ264" i="7"/>
  <c r="AS264" i="7"/>
  <c r="AU264" i="7"/>
  <c r="AW264" i="7"/>
  <c r="AY264" i="7"/>
  <c r="BA264" i="7"/>
  <c r="BC264" i="7"/>
  <c r="P265" i="7"/>
  <c r="Q265" i="7" s="1"/>
  <c r="R265" i="7"/>
  <c r="S265" i="7" s="1"/>
  <c r="T265" i="7"/>
  <c r="U265" i="7" s="1"/>
  <c r="V265" i="7"/>
  <c r="W265" i="7" s="1"/>
  <c r="AG265" i="7"/>
  <c r="AI265" i="7"/>
  <c r="AK265" i="7"/>
  <c r="AM265" i="7"/>
  <c r="AO265" i="7"/>
  <c r="AQ265" i="7"/>
  <c r="AS265" i="7"/>
  <c r="AU265" i="7"/>
  <c r="AW265" i="7"/>
  <c r="AY265" i="7"/>
  <c r="BA265" i="7"/>
  <c r="BC265" i="7"/>
  <c r="P267" i="7"/>
  <c r="R267" i="7"/>
  <c r="T267" i="7"/>
  <c r="V267" i="7"/>
  <c r="AG267" i="7"/>
  <c r="AW267" i="7"/>
  <c r="BC267" i="7"/>
  <c r="P268" i="7"/>
  <c r="Q268" i="7" s="1"/>
  <c r="R268" i="7"/>
  <c r="S268" i="7" s="1"/>
  <c r="S269" i="7" s="1"/>
  <c r="T268" i="7"/>
  <c r="U268" i="7" s="1"/>
  <c r="U269" i="7" s="1"/>
  <c r="V268" i="7"/>
  <c r="W268" i="7" s="1"/>
  <c r="W269" i="7" s="1"/>
  <c r="AG268" i="7"/>
  <c r="AI268" i="7"/>
  <c r="AK268" i="7"/>
  <c r="AM268" i="7"/>
  <c r="AO268" i="7"/>
  <c r="AQ268" i="7"/>
  <c r="AS268" i="7"/>
  <c r="AU268" i="7"/>
  <c r="AW268" i="7"/>
  <c r="AY268" i="7"/>
  <c r="BA268" i="7"/>
  <c r="BC268" i="7"/>
  <c r="P269" i="7"/>
  <c r="R269" i="7"/>
  <c r="T269" i="7"/>
  <c r="V269" i="7"/>
  <c r="AG269" i="7"/>
  <c r="AI269" i="7"/>
  <c r="AK269" i="7"/>
  <c r="AM269" i="7"/>
  <c r="AO269" i="7"/>
  <c r="AQ269" i="7"/>
  <c r="AS269" i="7"/>
  <c r="AU269" i="7"/>
  <c r="AW269" i="7"/>
  <c r="AY269" i="7"/>
  <c r="BA269" i="7"/>
  <c r="BC269" i="7"/>
  <c r="P270" i="7"/>
  <c r="Q270" i="7" s="1"/>
  <c r="R270" i="7"/>
  <c r="S270" i="7" s="1"/>
  <c r="S271" i="7" s="1"/>
  <c r="T270" i="7"/>
  <c r="U270" i="7" s="1"/>
  <c r="U271" i="7" s="1"/>
  <c r="V270" i="7"/>
  <c r="W270" i="7" s="1"/>
  <c r="W271" i="7" s="1"/>
  <c r="AG270" i="7"/>
  <c r="AI270" i="7"/>
  <c r="AK270" i="7"/>
  <c r="AM270" i="7"/>
  <c r="AO270" i="7"/>
  <c r="AQ270" i="7"/>
  <c r="AS270" i="7"/>
  <c r="AU270" i="7"/>
  <c r="AW270" i="7"/>
  <c r="AY270" i="7"/>
  <c r="BA270" i="7"/>
  <c r="BC270" i="7"/>
  <c r="P271" i="7"/>
  <c r="R271" i="7"/>
  <c r="T271" i="7"/>
  <c r="V271" i="7"/>
  <c r="AG271" i="7"/>
  <c r="AI271" i="7"/>
  <c r="AK271" i="7"/>
  <c r="AM271" i="7"/>
  <c r="AO271" i="7"/>
  <c r="AQ271" i="7"/>
  <c r="AS271" i="7"/>
  <c r="AU271" i="7"/>
  <c r="AW271" i="7"/>
  <c r="AY271" i="7"/>
  <c r="BA271" i="7"/>
  <c r="BC271" i="7"/>
  <c r="P272" i="7"/>
  <c r="Q272" i="7" s="1"/>
  <c r="R272" i="7"/>
  <c r="S272" i="7" s="1"/>
  <c r="S273" i="7" s="1"/>
  <c r="T272" i="7"/>
  <c r="U272" i="7" s="1"/>
  <c r="U273" i="7" s="1"/>
  <c r="V272" i="7"/>
  <c r="W272" i="7" s="1"/>
  <c r="W273" i="7" s="1"/>
  <c r="AG272" i="7"/>
  <c r="AI272" i="7"/>
  <c r="AK272" i="7"/>
  <c r="AM272" i="7"/>
  <c r="AO272" i="7"/>
  <c r="AQ272" i="7"/>
  <c r="AS272" i="7"/>
  <c r="AU272" i="7"/>
  <c r="AW272" i="7"/>
  <c r="AY272" i="7"/>
  <c r="BA272" i="7"/>
  <c r="BC272" i="7"/>
  <c r="P273" i="7"/>
  <c r="R273" i="7"/>
  <c r="T273" i="7"/>
  <c r="V273" i="7"/>
  <c r="AG273" i="7"/>
  <c r="AI273" i="7"/>
  <c r="AK273" i="7"/>
  <c r="AM273" i="7"/>
  <c r="AO273" i="7"/>
  <c r="AQ273" i="7"/>
  <c r="AS273" i="7"/>
  <c r="AU273" i="7"/>
  <c r="AW273" i="7"/>
  <c r="AY273" i="7"/>
  <c r="BA273" i="7"/>
  <c r="BC273" i="7"/>
  <c r="P274" i="7"/>
  <c r="Q274" i="7" s="1"/>
  <c r="R274" i="7"/>
  <c r="S274" i="7" s="1"/>
  <c r="S275" i="7" s="1"/>
  <c r="T274" i="7"/>
  <c r="U274" i="7" s="1"/>
  <c r="U275" i="7" s="1"/>
  <c r="V274" i="7"/>
  <c r="W274" i="7" s="1"/>
  <c r="W275" i="7" s="1"/>
  <c r="AG274" i="7"/>
  <c r="AI274" i="7"/>
  <c r="AK274" i="7"/>
  <c r="AM274" i="7"/>
  <c r="AO274" i="7"/>
  <c r="AQ274" i="7"/>
  <c r="AS274" i="7"/>
  <c r="AU274" i="7"/>
  <c r="AW274" i="7"/>
  <c r="AY274" i="7"/>
  <c r="BA274" i="7"/>
  <c r="BC274" i="7"/>
  <c r="P275" i="7"/>
  <c r="R275" i="7"/>
  <c r="T275" i="7"/>
  <c r="V275" i="7"/>
  <c r="AG275" i="7"/>
  <c r="AI275" i="7"/>
  <c r="AK275" i="7"/>
  <c r="AM275" i="7"/>
  <c r="AO275" i="7"/>
  <c r="AQ275" i="7"/>
  <c r="AS275" i="7"/>
  <c r="AU275" i="7"/>
  <c r="AW275" i="7"/>
  <c r="AY275" i="7"/>
  <c r="BA275" i="7"/>
  <c r="BC275" i="7"/>
  <c r="P276" i="7"/>
  <c r="Q276" i="7" s="1"/>
  <c r="R276" i="7"/>
  <c r="S276" i="7" s="1"/>
  <c r="S277" i="7" s="1"/>
  <c r="T276" i="7"/>
  <c r="U276" i="7" s="1"/>
  <c r="U277" i="7" s="1"/>
  <c r="V276" i="7"/>
  <c r="W276" i="7" s="1"/>
  <c r="W277" i="7" s="1"/>
  <c r="AG276" i="7"/>
  <c r="AI276" i="7"/>
  <c r="AK276" i="7"/>
  <c r="AM276" i="7"/>
  <c r="AO276" i="7"/>
  <c r="AQ276" i="7"/>
  <c r="AS276" i="7"/>
  <c r="AU276" i="7"/>
  <c r="AW276" i="7"/>
  <c r="AY276" i="7"/>
  <c r="BA276" i="7"/>
  <c r="BC276" i="7"/>
  <c r="BC184" i="7" l="1"/>
  <c r="AU163" i="7"/>
  <c r="AU267" i="7"/>
  <c r="S226" i="7"/>
  <c r="AU122" i="7"/>
  <c r="X221" i="7"/>
  <c r="X214" i="7"/>
  <c r="AG187" i="7"/>
  <c r="BC163" i="7"/>
  <c r="U211" i="7"/>
  <c r="AW167" i="7"/>
  <c r="AG167" i="7"/>
  <c r="AY159" i="7"/>
  <c r="AI159" i="7"/>
  <c r="Q184" i="7"/>
  <c r="X255" i="7"/>
  <c r="X253" i="7"/>
  <c r="X225" i="7"/>
  <c r="AM163" i="7"/>
  <c r="X257" i="7"/>
  <c r="W220" i="7"/>
  <c r="X220" i="7" s="1"/>
  <c r="AS173" i="7"/>
  <c r="AO267" i="7"/>
  <c r="U220" i="7"/>
  <c r="AY190" i="7"/>
  <c r="AI190" i="7"/>
  <c r="AQ184" i="7"/>
  <c r="AO173" i="7"/>
  <c r="AM138" i="7"/>
  <c r="BC138" i="7"/>
  <c r="AW133" i="7"/>
  <c r="AS133" i="7"/>
  <c r="AG133" i="7"/>
  <c r="BA122" i="7"/>
  <c r="AS122" i="7"/>
  <c r="BC122" i="7"/>
  <c r="AM122" i="7"/>
  <c r="AK122" i="7"/>
  <c r="AK92" i="7"/>
  <c r="AG62" i="7"/>
  <c r="BA92" i="7"/>
  <c r="AW62" i="7"/>
  <c r="AO62" i="7"/>
  <c r="AS92" i="7"/>
  <c r="AY92" i="7"/>
  <c r="AQ92" i="7"/>
  <c r="AI92" i="7"/>
  <c r="AG226" i="7"/>
  <c r="BC226" i="7"/>
  <c r="AU226" i="7"/>
  <c r="AU138" i="7"/>
  <c r="BA133" i="7"/>
  <c r="AK133" i="7"/>
  <c r="AO133" i="7"/>
  <c r="AW122" i="7"/>
  <c r="AO122" i="7"/>
  <c r="AG122" i="7"/>
  <c r="BC62" i="7"/>
  <c r="AU62" i="7"/>
  <c r="AM62" i="7"/>
  <c r="AY62" i="7"/>
  <c r="AQ62" i="7"/>
  <c r="AI62" i="7"/>
  <c r="AY249" i="7"/>
  <c r="AI249" i="7"/>
  <c r="AW226" i="7"/>
  <c r="AO226" i="7"/>
  <c r="AU187" i="7"/>
  <c r="AU92" i="7"/>
  <c r="X256" i="7"/>
  <c r="X251" i="7"/>
  <c r="BA267" i="7"/>
  <c r="AS267" i="7"/>
  <c r="AK267" i="7"/>
  <c r="X222" i="7"/>
  <c r="AM226" i="7"/>
  <c r="AU184" i="7"/>
  <c r="AM184" i="7"/>
  <c r="Q173" i="7"/>
  <c r="U173" i="7"/>
  <c r="AQ163" i="7"/>
  <c r="X252" i="7"/>
  <c r="AY267" i="7"/>
  <c r="AQ267" i="7"/>
  <c r="AI267" i="7"/>
  <c r="X223" i="7"/>
  <c r="U215" i="7"/>
  <c r="X215" i="7" s="1"/>
  <c r="AQ187" i="7"/>
  <c r="AO167" i="7"/>
  <c r="AY122" i="7"/>
  <c r="AQ122" i="7"/>
  <c r="AI122" i="7"/>
  <c r="BA62" i="7"/>
  <c r="AS62" i="7"/>
  <c r="AK62" i="7"/>
  <c r="AQ249" i="7"/>
  <c r="S190" i="7"/>
  <c r="BC187" i="7"/>
  <c r="AM187" i="7"/>
  <c r="W187" i="7"/>
  <c r="BA163" i="7"/>
  <c r="BC92" i="7"/>
  <c r="AM92" i="7"/>
  <c r="X254" i="7"/>
  <c r="X224" i="7"/>
  <c r="Q220" i="7"/>
  <c r="AW173" i="7"/>
  <c r="AG173" i="7"/>
  <c r="AW92" i="7"/>
  <c r="AO92" i="7"/>
  <c r="AG92" i="7"/>
  <c r="S173" i="7"/>
  <c r="W173" i="7"/>
  <c r="S249" i="7"/>
  <c r="W226" i="7"/>
  <c r="X226" i="7" s="1"/>
  <c r="U226" i="7"/>
  <c r="X219" i="7"/>
  <c r="X218" i="7"/>
  <c r="K171" i="7"/>
  <c r="K164" i="7"/>
  <c r="K157" i="7"/>
  <c r="Q157" i="7"/>
  <c r="X157" i="7" s="1"/>
  <c r="U62" i="7"/>
  <c r="BA249" i="7"/>
  <c r="AS249" i="7"/>
  <c r="AK249" i="7"/>
  <c r="AG220" i="7"/>
  <c r="W184" i="7"/>
  <c r="K170" i="7"/>
  <c r="K162" i="7"/>
  <c r="K160" i="7"/>
  <c r="K158" i="7"/>
  <c r="U126" i="7"/>
  <c r="S92" i="7"/>
  <c r="Q226" i="7"/>
  <c r="U187" i="7"/>
  <c r="K173" i="7"/>
  <c r="K168" i="7"/>
  <c r="K166" i="7"/>
  <c r="X93" i="7"/>
  <c r="Q94" i="7"/>
  <c r="X94" i="7" s="1"/>
  <c r="X91" i="7"/>
  <c r="X90" i="7"/>
  <c r="X89" i="7"/>
  <c r="X88" i="7"/>
  <c r="X87" i="7"/>
  <c r="U92" i="7"/>
  <c r="AW249" i="7"/>
  <c r="AO249" i="7"/>
  <c r="AG249" i="7"/>
  <c r="W211" i="7"/>
  <c r="K172" i="7"/>
  <c r="K165" i="7"/>
  <c r="K161" i="7"/>
  <c r="W122" i="7"/>
  <c r="W92" i="7"/>
  <c r="Q62" i="7"/>
  <c r="AQ159" i="7"/>
  <c r="K131" i="7"/>
  <c r="K129" i="7"/>
  <c r="K127" i="7"/>
  <c r="K125" i="7"/>
  <c r="K84" i="7"/>
  <c r="K80" i="7"/>
  <c r="K76" i="7"/>
  <c r="K72" i="7"/>
  <c r="K68" i="7"/>
  <c r="K64" i="7"/>
  <c r="K61" i="7"/>
  <c r="K57" i="7"/>
  <c r="K53" i="7"/>
  <c r="K49" i="7"/>
  <c r="K44" i="7"/>
  <c r="K42" i="7"/>
  <c r="K40" i="7"/>
  <c r="K38" i="7"/>
  <c r="K36" i="7"/>
  <c r="K34" i="7"/>
  <c r="K32" i="7"/>
  <c r="K30" i="7"/>
  <c r="K28" i="7"/>
  <c r="K26" i="7"/>
  <c r="K24" i="7"/>
  <c r="K22" i="7"/>
  <c r="K20" i="7"/>
  <c r="K18" i="7"/>
  <c r="K16" i="7"/>
  <c r="K14" i="7"/>
  <c r="K12" i="7"/>
  <c r="K10" i="7"/>
  <c r="K8" i="7"/>
  <c r="K6" i="7"/>
  <c r="K4" i="7"/>
  <c r="K156" i="7"/>
  <c r="K124" i="7"/>
  <c r="K120" i="7"/>
  <c r="K118" i="7"/>
  <c r="K116" i="7"/>
  <c r="K114" i="7"/>
  <c r="K112" i="7"/>
  <c r="K110" i="7"/>
  <c r="K108" i="7"/>
  <c r="K91" i="7"/>
  <c r="N91" i="7" s="1"/>
  <c r="K90" i="7"/>
  <c r="Y90" i="7" s="1"/>
  <c r="K89" i="7"/>
  <c r="Y89" i="7" s="1"/>
  <c r="K88" i="7"/>
  <c r="K87" i="7"/>
  <c r="N87" i="7" s="1"/>
  <c r="K83" i="7"/>
  <c r="K79" i="7"/>
  <c r="K75" i="7"/>
  <c r="K71" i="7"/>
  <c r="K67" i="7"/>
  <c r="K63" i="7"/>
  <c r="K60" i="7"/>
  <c r="K56" i="7"/>
  <c r="K52" i="7"/>
  <c r="K48" i="7"/>
  <c r="K155" i="7"/>
  <c r="K132" i="7"/>
  <c r="K130" i="7"/>
  <c r="K128" i="7"/>
  <c r="K123" i="7"/>
  <c r="K86" i="7"/>
  <c r="K82" i="7"/>
  <c r="K78" i="7"/>
  <c r="K74" i="7"/>
  <c r="K70" i="7"/>
  <c r="K66" i="7"/>
  <c r="K59" i="7"/>
  <c r="K55" i="7"/>
  <c r="K51" i="7"/>
  <c r="K47" i="7"/>
  <c r="K43" i="7"/>
  <c r="K41" i="7"/>
  <c r="K39" i="7"/>
  <c r="K37" i="7"/>
  <c r="K35" i="7"/>
  <c r="K33" i="7"/>
  <c r="K31" i="7"/>
  <c r="K29" i="7"/>
  <c r="K27" i="7"/>
  <c r="K25" i="7"/>
  <c r="K23" i="7"/>
  <c r="K21" i="7"/>
  <c r="K19" i="7"/>
  <c r="K17" i="7"/>
  <c r="K15" i="7"/>
  <c r="K13" i="7"/>
  <c r="K11" i="7"/>
  <c r="K9" i="7"/>
  <c r="K7" i="7"/>
  <c r="K5" i="7"/>
  <c r="K3" i="7"/>
  <c r="W138" i="7"/>
  <c r="Q131" i="7"/>
  <c r="X131" i="7" s="1"/>
  <c r="Q129" i="7"/>
  <c r="X129" i="7" s="1"/>
  <c r="Q127" i="7"/>
  <c r="X127" i="7" s="1"/>
  <c r="Q125" i="7"/>
  <c r="Q126" i="7" s="1"/>
  <c r="K121" i="7"/>
  <c r="K119" i="7"/>
  <c r="K117" i="7"/>
  <c r="K115" i="7"/>
  <c r="K113" i="7"/>
  <c r="K111" i="7"/>
  <c r="K109" i="7"/>
  <c r="K93" i="7"/>
  <c r="K85" i="7"/>
  <c r="K81" i="7"/>
  <c r="Q80" i="7"/>
  <c r="Q92" i="7" s="1"/>
  <c r="K77" i="7"/>
  <c r="K73" i="7"/>
  <c r="K69" i="7"/>
  <c r="K65" i="7"/>
  <c r="K58" i="7"/>
  <c r="K54" i="7"/>
  <c r="K50" i="7"/>
  <c r="K46" i="7"/>
  <c r="Q277" i="7"/>
  <c r="X277" i="7" s="1"/>
  <c r="X276" i="7"/>
  <c r="W267" i="7"/>
  <c r="S267" i="7"/>
  <c r="X274" i="7"/>
  <c r="Q275" i="7"/>
  <c r="X275" i="7" s="1"/>
  <c r="X272" i="7"/>
  <c r="Q273" i="7"/>
  <c r="X273" i="7" s="1"/>
  <c r="X270" i="7"/>
  <c r="Q271" i="7"/>
  <c r="X271" i="7" s="1"/>
  <c r="X268" i="7"/>
  <c r="Q269" i="7"/>
  <c r="X269" i="7" s="1"/>
  <c r="X265" i="7"/>
  <c r="X264" i="7"/>
  <c r="X263" i="7"/>
  <c r="X262" i="7"/>
  <c r="X261" i="7"/>
  <c r="X260" i="7"/>
  <c r="X259" i="7"/>
  <c r="U267" i="7"/>
  <c r="X258" i="7"/>
  <c r="Q267" i="7"/>
  <c r="K276" i="7"/>
  <c r="K274" i="7"/>
  <c r="K272" i="7"/>
  <c r="K270" i="7"/>
  <c r="K268" i="7"/>
  <c r="K265" i="7"/>
  <c r="K264" i="7"/>
  <c r="K263" i="7"/>
  <c r="K262" i="7"/>
  <c r="K261" i="7"/>
  <c r="K260" i="7"/>
  <c r="K259" i="7"/>
  <c r="K258" i="7"/>
  <c r="X249" i="7"/>
  <c r="K219" i="7"/>
  <c r="K218" i="7"/>
  <c r="Q212" i="7"/>
  <c r="K212" i="7"/>
  <c r="X210" i="7"/>
  <c r="K210" i="7"/>
  <c r="X208" i="7"/>
  <c r="K208" i="7"/>
  <c r="X206" i="7"/>
  <c r="K206" i="7"/>
  <c r="X204" i="7"/>
  <c r="K204" i="7"/>
  <c r="X202" i="7"/>
  <c r="K202" i="7"/>
  <c r="X200" i="7"/>
  <c r="K200" i="7"/>
  <c r="X198" i="7"/>
  <c r="K198" i="7"/>
  <c r="Q195" i="7"/>
  <c r="K195" i="7"/>
  <c r="X193" i="7"/>
  <c r="K193" i="7"/>
  <c r="X190" i="7"/>
  <c r="X188" i="7"/>
  <c r="K188" i="7"/>
  <c r="Q185" i="7"/>
  <c r="K185" i="7"/>
  <c r="X183" i="7"/>
  <c r="X181" i="7"/>
  <c r="X179" i="7"/>
  <c r="X177" i="7"/>
  <c r="X175" i="7"/>
  <c r="BA184" i="7"/>
  <c r="AW184" i="7"/>
  <c r="AS184" i="7"/>
  <c r="AO184" i="7"/>
  <c r="AK184" i="7"/>
  <c r="AG184" i="7"/>
  <c r="BC173" i="7"/>
  <c r="AY173" i="7"/>
  <c r="AU173" i="7"/>
  <c r="AQ173" i="7"/>
  <c r="AM173" i="7"/>
  <c r="AI173" i="7"/>
  <c r="BC167" i="7"/>
  <c r="AY167" i="7"/>
  <c r="AU167" i="7"/>
  <c r="AQ167" i="7"/>
  <c r="AM167" i="7"/>
  <c r="AI167" i="7"/>
  <c r="Q153" i="7"/>
  <c r="X153" i="7" s="1"/>
  <c r="K153" i="7"/>
  <c r="X151" i="7"/>
  <c r="K151" i="7"/>
  <c r="X147" i="7"/>
  <c r="K147" i="7"/>
  <c r="X143" i="7"/>
  <c r="K143" i="7"/>
  <c r="BA159" i="7"/>
  <c r="AW159" i="7"/>
  <c r="AS159" i="7"/>
  <c r="AO159" i="7"/>
  <c r="AK159" i="7"/>
  <c r="AG159" i="7"/>
  <c r="X134" i="7"/>
  <c r="S138" i="7"/>
  <c r="K134" i="7"/>
  <c r="Q107" i="7"/>
  <c r="X107" i="7" s="1"/>
  <c r="K107" i="7"/>
  <c r="Q99" i="7"/>
  <c r="X99" i="7" s="1"/>
  <c r="K99" i="7"/>
  <c r="K257" i="7"/>
  <c r="K256" i="7"/>
  <c r="K255" i="7"/>
  <c r="K254" i="7"/>
  <c r="K253" i="7"/>
  <c r="K252" i="7"/>
  <c r="K251" i="7"/>
  <c r="K250" i="7"/>
  <c r="K225" i="7"/>
  <c r="K224" i="7"/>
  <c r="K223" i="7"/>
  <c r="K222" i="7"/>
  <c r="K221" i="7"/>
  <c r="K214" i="7"/>
  <c r="S211" i="7"/>
  <c r="X211" i="7"/>
  <c r="X209" i="7"/>
  <c r="K209" i="7"/>
  <c r="X207" i="7"/>
  <c r="K207" i="7"/>
  <c r="X205" i="7"/>
  <c r="K205" i="7"/>
  <c r="X203" i="7"/>
  <c r="K203" i="7"/>
  <c r="X201" i="7"/>
  <c r="K201" i="7"/>
  <c r="X199" i="7"/>
  <c r="K199" i="7"/>
  <c r="X197" i="7"/>
  <c r="K197" i="7"/>
  <c r="S194" i="7"/>
  <c r="X194" i="7"/>
  <c r="Q191" i="7"/>
  <c r="K191" i="7"/>
  <c r="X189" i="7"/>
  <c r="K189" i="7"/>
  <c r="BA190" i="7"/>
  <c r="AW190" i="7"/>
  <c r="AS190" i="7"/>
  <c r="AO190" i="7"/>
  <c r="AK190" i="7"/>
  <c r="AG190" i="7"/>
  <c r="Q186" i="7"/>
  <c r="X186" i="7" s="1"/>
  <c r="K186" i="7"/>
  <c r="S184" i="7"/>
  <c r="X182" i="7"/>
  <c r="X180" i="7"/>
  <c r="X178" i="7"/>
  <c r="X176" i="7"/>
  <c r="X174" i="7"/>
  <c r="X168" i="7"/>
  <c r="Q169" i="7"/>
  <c r="X169" i="7" s="1"/>
  <c r="X162" i="7"/>
  <c r="X161" i="7"/>
  <c r="W163" i="7"/>
  <c r="U163" i="7"/>
  <c r="S163" i="7"/>
  <c r="X160" i="7"/>
  <c r="Q163" i="7"/>
  <c r="BC159" i="7"/>
  <c r="AU159" i="7"/>
  <c r="AM159" i="7"/>
  <c r="Q154" i="7"/>
  <c r="X154" i="7" s="1"/>
  <c r="K154" i="7"/>
  <c r="U159" i="7"/>
  <c r="Q152" i="7"/>
  <c r="K152" i="7"/>
  <c r="X149" i="7"/>
  <c r="K149" i="7"/>
  <c r="X145" i="7"/>
  <c r="K145" i="7"/>
  <c r="Q139" i="7"/>
  <c r="K139" i="7"/>
  <c r="X136" i="7"/>
  <c r="K136" i="7"/>
  <c r="X132" i="7"/>
  <c r="X130" i="7"/>
  <c r="X128" i="7"/>
  <c r="W133" i="7"/>
  <c r="U133" i="7"/>
  <c r="S133" i="7"/>
  <c r="Q103" i="7"/>
  <c r="X103" i="7" s="1"/>
  <c r="K103" i="7"/>
  <c r="U122" i="7"/>
  <c r="Q95" i="7"/>
  <c r="K95" i="7"/>
  <c r="X172" i="7"/>
  <c r="X171" i="7"/>
  <c r="X170" i="7"/>
  <c r="X166" i="7"/>
  <c r="X165" i="7"/>
  <c r="W167" i="7"/>
  <c r="U167" i="7"/>
  <c r="S167" i="7"/>
  <c r="X164" i="7"/>
  <c r="Q167" i="7"/>
  <c r="X158" i="7"/>
  <c r="X156" i="7"/>
  <c r="X155" i="7"/>
  <c r="X150" i="7"/>
  <c r="K150" i="7"/>
  <c r="X148" i="7"/>
  <c r="K148" i="7"/>
  <c r="X146" i="7"/>
  <c r="K146" i="7"/>
  <c r="X144" i="7"/>
  <c r="K144" i="7"/>
  <c r="W159" i="7"/>
  <c r="X142" i="7"/>
  <c r="S159" i="7"/>
  <c r="K142" i="7"/>
  <c r="X137" i="7"/>
  <c r="K137" i="7"/>
  <c r="X135" i="7"/>
  <c r="K135" i="7"/>
  <c r="BA138" i="7"/>
  <c r="AW138" i="7"/>
  <c r="AS138" i="7"/>
  <c r="AO138" i="7"/>
  <c r="AK138" i="7"/>
  <c r="AG138" i="7"/>
  <c r="X121" i="7"/>
  <c r="X120" i="7"/>
  <c r="X119" i="7"/>
  <c r="X118" i="7"/>
  <c r="X117" i="7"/>
  <c r="X116" i="7"/>
  <c r="X115" i="7"/>
  <c r="X114" i="7"/>
  <c r="X113" i="7"/>
  <c r="X112" i="7"/>
  <c r="X111" i="7"/>
  <c r="X110" i="7"/>
  <c r="X109" i="7"/>
  <c r="S122" i="7"/>
  <c r="X108" i="7"/>
  <c r="Q105" i="7"/>
  <c r="X105" i="7" s="1"/>
  <c r="K105" i="7"/>
  <c r="Q101" i="7"/>
  <c r="X101" i="7" s="1"/>
  <c r="K101" i="7"/>
  <c r="Q97" i="7"/>
  <c r="X97" i="7" s="1"/>
  <c r="K97" i="7"/>
  <c r="U138" i="7"/>
  <c r="Q138" i="7"/>
  <c r="BC133" i="7"/>
  <c r="AY133" i="7"/>
  <c r="AU133" i="7"/>
  <c r="AQ133" i="7"/>
  <c r="AM133" i="7"/>
  <c r="AI133" i="7"/>
  <c r="X125" i="7"/>
  <c r="X124" i="7"/>
  <c r="W126" i="7"/>
  <c r="S126" i="7"/>
  <c r="X123" i="7"/>
  <c r="Q106" i="7"/>
  <c r="X106" i="7" s="1"/>
  <c r="K106" i="7"/>
  <c r="Q104" i="7"/>
  <c r="X104" i="7" s="1"/>
  <c r="K104" i="7"/>
  <c r="Q102" i="7"/>
  <c r="X102" i="7" s="1"/>
  <c r="K102" i="7"/>
  <c r="Q100" i="7"/>
  <c r="X100" i="7" s="1"/>
  <c r="K100" i="7"/>
  <c r="Q98" i="7"/>
  <c r="X98" i="7" s="1"/>
  <c r="K98" i="7"/>
  <c r="Q96" i="7"/>
  <c r="X96" i="7" s="1"/>
  <c r="K96" i="7"/>
  <c r="N93" i="7"/>
  <c r="N94" i="7" s="1"/>
  <c r="Y93" i="7"/>
  <c r="Y91" i="7"/>
  <c r="N89" i="7"/>
  <c r="N88" i="7"/>
  <c r="Y88" i="7"/>
  <c r="Y87" i="7"/>
  <c r="X86" i="7"/>
  <c r="X85" i="7"/>
  <c r="X84" i="7"/>
  <c r="X83" i="7"/>
  <c r="X82" i="7"/>
  <c r="X81" i="7"/>
  <c r="X79" i="7"/>
  <c r="X78" i="7"/>
  <c r="X77" i="7"/>
  <c r="X76" i="7"/>
  <c r="X75" i="7"/>
  <c r="X74" i="7"/>
  <c r="X73" i="7"/>
  <c r="X72" i="7"/>
  <c r="X71" i="7"/>
  <c r="X70" i="7"/>
  <c r="X69" i="7"/>
  <c r="X68" i="7"/>
  <c r="X67" i="7"/>
  <c r="X66" i="7"/>
  <c r="X65" i="7"/>
  <c r="X64" i="7"/>
  <c r="X63" i="7"/>
  <c r="X61" i="7"/>
  <c r="X60" i="7"/>
  <c r="X59" i="7"/>
  <c r="X58" i="7"/>
  <c r="X57" i="7"/>
  <c r="X56" i="7"/>
  <c r="X55" i="7"/>
  <c r="X54" i="7"/>
  <c r="X53" i="7"/>
  <c r="X52" i="7"/>
  <c r="X51" i="7"/>
  <c r="X50" i="7"/>
  <c r="X49" i="7"/>
  <c r="X48" i="7"/>
  <c r="X47" i="7"/>
  <c r="X46" i="7"/>
  <c r="X45" i="7"/>
  <c r="X44" i="7"/>
  <c r="X43" i="7"/>
  <c r="X42" i="7"/>
  <c r="X41" i="7"/>
  <c r="X40" i="7"/>
  <c r="X39" i="7"/>
  <c r="X38" i="7"/>
  <c r="X37" i="7"/>
  <c r="X36" i="7"/>
  <c r="X35" i="7"/>
  <c r="X34" i="7"/>
  <c r="X33" i="7"/>
  <c r="X32" i="7"/>
  <c r="X31" i="7"/>
  <c r="X30" i="7"/>
  <c r="X29" i="7"/>
  <c r="X28" i="7"/>
  <c r="X27" i="7"/>
  <c r="X26" i="7"/>
  <c r="X25" i="7"/>
  <c r="X24" i="7"/>
  <c r="X23" i="7"/>
  <c r="X22" i="7"/>
  <c r="X21" i="7"/>
  <c r="X20" i="7"/>
  <c r="X19" i="7"/>
  <c r="X18" i="7"/>
  <c r="X17" i="7"/>
  <c r="X16" i="7"/>
  <c r="X15" i="7"/>
  <c r="X14" i="7"/>
  <c r="X13" i="7"/>
  <c r="X12" i="7"/>
  <c r="X11" i="7"/>
  <c r="X10" i="7"/>
  <c r="X9" i="7"/>
  <c r="X8" i="7"/>
  <c r="X7" i="7"/>
  <c r="X6" i="7"/>
  <c r="X5" i="7"/>
  <c r="X4" i="7"/>
  <c r="W62" i="7"/>
  <c r="S62" i="7"/>
  <c r="X3" i="7"/>
  <c r="K45" i="7"/>
  <c r="X184" i="7" l="1"/>
  <c r="X173" i="7"/>
  <c r="X80" i="7"/>
  <c r="N90" i="7"/>
  <c r="X62" i="7"/>
  <c r="Q133" i="7"/>
  <c r="X133" i="7" s="1"/>
  <c r="X267" i="7"/>
  <c r="X92" i="7"/>
  <c r="N54" i="7"/>
  <c r="Y54" i="7"/>
  <c r="N73" i="7"/>
  <c r="Y73" i="7"/>
  <c r="N85" i="7"/>
  <c r="Y85" i="7"/>
  <c r="Y113" i="7"/>
  <c r="N113" i="7"/>
  <c r="Y121" i="7"/>
  <c r="N121" i="7"/>
  <c r="N7" i="7"/>
  <c r="Y7" i="7"/>
  <c r="N15" i="7"/>
  <c r="Y15" i="7"/>
  <c r="N23" i="7"/>
  <c r="Y23" i="7"/>
  <c r="N31" i="7"/>
  <c r="Y31" i="7"/>
  <c r="N39" i="7"/>
  <c r="Y39" i="7"/>
  <c r="N51" i="7"/>
  <c r="Y51" i="7"/>
  <c r="N70" i="7"/>
  <c r="Y70" i="7"/>
  <c r="N86" i="7"/>
  <c r="Y86" i="7"/>
  <c r="N132" i="7"/>
  <c r="Y132" i="7"/>
  <c r="N56" i="7"/>
  <c r="Y56" i="7"/>
  <c r="N71" i="7"/>
  <c r="Y71" i="7"/>
  <c r="N114" i="7"/>
  <c r="Y114" i="7"/>
  <c r="N124" i="7"/>
  <c r="Y124" i="7"/>
  <c r="N8" i="7"/>
  <c r="Y8" i="7"/>
  <c r="N16" i="7"/>
  <c r="Y16" i="7"/>
  <c r="N24" i="7"/>
  <c r="Y24" i="7"/>
  <c r="N32" i="7"/>
  <c r="Y32" i="7"/>
  <c r="N40" i="7"/>
  <c r="Y40" i="7"/>
  <c r="N53" i="7"/>
  <c r="Y53" i="7"/>
  <c r="N68" i="7"/>
  <c r="Y68" i="7"/>
  <c r="N84" i="7"/>
  <c r="Y84" i="7"/>
  <c r="N131" i="7"/>
  <c r="Y131" i="7"/>
  <c r="N165" i="7"/>
  <c r="Y165" i="7"/>
  <c r="N160" i="7"/>
  <c r="Y160" i="7"/>
  <c r="N164" i="7"/>
  <c r="Y164" i="7"/>
  <c r="X126" i="7"/>
  <c r="N58" i="7"/>
  <c r="Y58" i="7"/>
  <c r="N77" i="7"/>
  <c r="Y77" i="7"/>
  <c r="Y115" i="7"/>
  <c r="N115" i="7"/>
  <c r="N9" i="7"/>
  <c r="Y9" i="7"/>
  <c r="N17" i="7"/>
  <c r="Y17" i="7"/>
  <c r="N25" i="7"/>
  <c r="Y25" i="7"/>
  <c r="N33" i="7"/>
  <c r="Y33" i="7"/>
  <c r="N41" i="7"/>
  <c r="Y41" i="7"/>
  <c r="N55" i="7"/>
  <c r="Y55" i="7"/>
  <c r="N74" i="7"/>
  <c r="Y74" i="7"/>
  <c r="N123" i="7"/>
  <c r="Y123" i="7"/>
  <c r="N155" i="7"/>
  <c r="Y155" i="7"/>
  <c r="N60" i="7"/>
  <c r="Y60" i="7"/>
  <c r="N75" i="7"/>
  <c r="Y75" i="7"/>
  <c r="N108" i="7"/>
  <c r="Y108" i="7"/>
  <c r="N116" i="7"/>
  <c r="Y116" i="7"/>
  <c r="N156" i="7"/>
  <c r="Y156" i="7"/>
  <c r="N10" i="7"/>
  <c r="Y10" i="7"/>
  <c r="N18" i="7"/>
  <c r="Y18" i="7"/>
  <c r="N26" i="7"/>
  <c r="Y26" i="7"/>
  <c r="N34" i="7"/>
  <c r="Y34" i="7"/>
  <c r="N42" i="7"/>
  <c r="Y42" i="7"/>
  <c r="N57" i="7"/>
  <c r="Y57" i="7"/>
  <c r="N72" i="7"/>
  <c r="Y72" i="7"/>
  <c r="N125" i="7"/>
  <c r="Y125" i="7"/>
  <c r="N172" i="7"/>
  <c r="Y172" i="7"/>
  <c r="N162" i="7"/>
  <c r="Y162" i="7"/>
  <c r="N171" i="7"/>
  <c r="Y171" i="7"/>
  <c r="N46" i="7"/>
  <c r="Y46" i="7"/>
  <c r="N65" i="7"/>
  <c r="Y65" i="7"/>
  <c r="Y109" i="7"/>
  <c r="N109" i="7"/>
  <c r="Y117" i="7"/>
  <c r="N117" i="7"/>
  <c r="N3" i="7"/>
  <c r="Y3" i="7"/>
  <c r="N11" i="7"/>
  <c r="Y11" i="7"/>
  <c r="N19" i="7"/>
  <c r="Y19" i="7"/>
  <c r="N27" i="7"/>
  <c r="Y27" i="7"/>
  <c r="N35" i="7"/>
  <c r="Y35" i="7"/>
  <c r="N43" i="7"/>
  <c r="Y43" i="7"/>
  <c r="N59" i="7"/>
  <c r="Y59" i="7"/>
  <c r="N78" i="7"/>
  <c r="Y78" i="7"/>
  <c r="N128" i="7"/>
  <c r="Y128" i="7"/>
  <c r="N48" i="7"/>
  <c r="Y48" i="7"/>
  <c r="N63" i="7"/>
  <c r="Y63" i="7"/>
  <c r="N79" i="7"/>
  <c r="Y79" i="7"/>
  <c r="N110" i="7"/>
  <c r="Y110" i="7"/>
  <c r="N118" i="7"/>
  <c r="Y118" i="7"/>
  <c r="N4" i="7"/>
  <c r="Y4" i="7"/>
  <c r="N12" i="7"/>
  <c r="Y12" i="7"/>
  <c r="N20" i="7"/>
  <c r="Y20" i="7"/>
  <c r="N28" i="7"/>
  <c r="Y28" i="7"/>
  <c r="N36" i="7"/>
  <c r="Y36" i="7"/>
  <c r="N44" i="7"/>
  <c r="Y44" i="7"/>
  <c r="N61" i="7"/>
  <c r="Y61" i="7"/>
  <c r="N76" i="7"/>
  <c r="Y76" i="7"/>
  <c r="N127" i="7"/>
  <c r="Y127" i="7"/>
  <c r="N166" i="7"/>
  <c r="Y166" i="7"/>
  <c r="N170" i="7"/>
  <c r="Y170" i="7"/>
  <c r="X138" i="7"/>
  <c r="N50" i="7"/>
  <c r="Y50" i="7"/>
  <c r="N69" i="7"/>
  <c r="Y69" i="7"/>
  <c r="N81" i="7"/>
  <c r="Y81" i="7"/>
  <c r="Y111" i="7"/>
  <c r="N111" i="7"/>
  <c r="Y119" i="7"/>
  <c r="N119" i="7"/>
  <c r="N5" i="7"/>
  <c r="Y5" i="7"/>
  <c r="N13" i="7"/>
  <c r="Y13" i="7"/>
  <c r="N21" i="7"/>
  <c r="Y21" i="7"/>
  <c r="N29" i="7"/>
  <c r="Y29" i="7"/>
  <c r="N37" i="7"/>
  <c r="Y37" i="7"/>
  <c r="N47" i="7"/>
  <c r="Y47" i="7"/>
  <c r="N66" i="7"/>
  <c r="Y66" i="7"/>
  <c r="N82" i="7"/>
  <c r="Y82" i="7"/>
  <c r="N130" i="7"/>
  <c r="Y130" i="7"/>
  <c r="N52" i="7"/>
  <c r="Y52" i="7"/>
  <c r="N67" i="7"/>
  <c r="Y67" i="7"/>
  <c r="N83" i="7"/>
  <c r="Y83" i="7"/>
  <c r="N112" i="7"/>
  <c r="Y112" i="7"/>
  <c r="N120" i="7"/>
  <c r="Y120" i="7"/>
  <c r="N6" i="7"/>
  <c r="Y6" i="7"/>
  <c r="N14" i="7"/>
  <c r="Y14" i="7"/>
  <c r="N22" i="7"/>
  <c r="Y22" i="7"/>
  <c r="N30" i="7"/>
  <c r="Y30" i="7"/>
  <c r="N38" i="7"/>
  <c r="Y38" i="7"/>
  <c r="N49" i="7"/>
  <c r="Y49" i="7"/>
  <c r="N64" i="7"/>
  <c r="Y64" i="7"/>
  <c r="N80" i="7"/>
  <c r="Y80" i="7"/>
  <c r="N129" i="7"/>
  <c r="Y129" i="7"/>
  <c r="Y161" i="7"/>
  <c r="N161" i="7"/>
  <c r="N168" i="7"/>
  <c r="N169" i="7" s="1"/>
  <c r="Y168" i="7"/>
  <c r="N158" i="7"/>
  <c r="Y158" i="7"/>
  <c r="N157" i="7"/>
  <c r="Y157" i="7"/>
  <c r="N45" i="7"/>
  <c r="Y45" i="7"/>
  <c r="N97" i="7"/>
  <c r="Y97" i="7"/>
  <c r="N101" i="7"/>
  <c r="Y101" i="7"/>
  <c r="N105" i="7"/>
  <c r="Y105" i="7"/>
  <c r="N135" i="7"/>
  <c r="Y135" i="7"/>
  <c r="N137" i="7"/>
  <c r="Y137" i="7"/>
  <c r="N142" i="7"/>
  <c r="Y142" i="7"/>
  <c r="N144" i="7"/>
  <c r="Y144" i="7"/>
  <c r="N146" i="7"/>
  <c r="Y146" i="7"/>
  <c r="N148" i="7"/>
  <c r="Y148" i="7"/>
  <c r="N150" i="7"/>
  <c r="Y150" i="7"/>
  <c r="X167" i="7"/>
  <c r="Q122" i="7"/>
  <c r="X122" i="7" s="1"/>
  <c r="X95" i="7"/>
  <c r="N103" i="7"/>
  <c r="Y103" i="7"/>
  <c r="Q141" i="7"/>
  <c r="X141" i="7" s="1"/>
  <c r="X139" i="7"/>
  <c r="Q159" i="7"/>
  <c r="X159" i="7" s="1"/>
  <c r="X152" i="7"/>
  <c r="N154" i="7"/>
  <c r="Y154" i="7"/>
  <c r="X163" i="7"/>
  <c r="Q192" i="7"/>
  <c r="X192" i="7" s="1"/>
  <c r="X191" i="7"/>
  <c r="N222" i="7"/>
  <c r="Y222" i="7"/>
  <c r="N224" i="7"/>
  <c r="Y224" i="7"/>
  <c r="N250" i="7"/>
  <c r="Y250" i="7"/>
  <c r="N252" i="7"/>
  <c r="Y252" i="7"/>
  <c r="N254" i="7"/>
  <c r="Y254" i="7"/>
  <c r="N256" i="7"/>
  <c r="Y256" i="7"/>
  <c r="N99" i="7"/>
  <c r="Y99" i="7"/>
  <c r="N107" i="7"/>
  <c r="Y107" i="7"/>
  <c r="N134" i="7"/>
  <c r="Y134" i="7"/>
  <c r="N143" i="7"/>
  <c r="Y143" i="7"/>
  <c r="N147" i="7"/>
  <c r="Y147" i="7"/>
  <c r="N151" i="7"/>
  <c r="Y151" i="7"/>
  <c r="N153" i="7"/>
  <c r="Y153" i="7"/>
  <c r="Y175" i="7"/>
  <c r="Y177" i="7"/>
  <c r="Y179" i="7"/>
  <c r="Y181" i="7"/>
  <c r="Y183" i="7"/>
  <c r="N185" i="7"/>
  <c r="Y185" i="7"/>
  <c r="N188" i="7"/>
  <c r="Y188" i="7"/>
  <c r="Q196" i="7"/>
  <c r="X196" i="7" s="1"/>
  <c r="X195" i="7"/>
  <c r="Q213" i="7"/>
  <c r="X213" i="7" s="1"/>
  <c r="X212" i="7"/>
  <c r="N219" i="7"/>
  <c r="Y219" i="7"/>
  <c r="N259" i="7"/>
  <c r="Y259" i="7"/>
  <c r="N261" i="7"/>
  <c r="Y261" i="7"/>
  <c r="N263" i="7"/>
  <c r="Y263" i="7"/>
  <c r="N265" i="7"/>
  <c r="Y265" i="7"/>
  <c r="N268" i="7"/>
  <c r="N269" i="7" s="1"/>
  <c r="Y268" i="7"/>
  <c r="N272" i="7"/>
  <c r="N273" i="7" s="1"/>
  <c r="Y272" i="7"/>
  <c r="N276" i="7"/>
  <c r="N277" i="7" s="1"/>
  <c r="Y276" i="7"/>
  <c r="N96" i="7"/>
  <c r="Y96" i="7"/>
  <c r="N98" i="7"/>
  <c r="Y98" i="7"/>
  <c r="N100" i="7"/>
  <c r="Y100" i="7"/>
  <c r="N102" i="7"/>
  <c r="Y102" i="7"/>
  <c r="N104" i="7"/>
  <c r="Y104" i="7"/>
  <c r="N106" i="7"/>
  <c r="Y106" i="7"/>
  <c r="N95" i="7"/>
  <c r="Y95" i="7"/>
  <c r="N136" i="7"/>
  <c r="Y136" i="7"/>
  <c r="N139" i="7"/>
  <c r="N141" i="7" s="1"/>
  <c r="Y139" i="7"/>
  <c r="N145" i="7"/>
  <c r="Y145" i="7"/>
  <c r="N149" i="7"/>
  <c r="Y149" i="7"/>
  <c r="N152" i="7"/>
  <c r="Y152" i="7"/>
  <c r="Y174" i="7"/>
  <c r="Y176" i="7"/>
  <c r="Y178" i="7"/>
  <c r="Y180" i="7"/>
  <c r="Y182" i="7"/>
  <c r="N186" i="7"/>
  <c r="Y186" i="7"/>
  <c r="N189" i="7"/>
  <c r="Y189" i="7"/>
  <c r="N191" i="7"/>
  <c r="N192" i="7" s="1"/>
  <c r="Y191" i="7"/>
  <c r="N197" i="7"/>
  <c r="Y197" i="7"/>
  <c r="N199" i="7"/>
  <c r="Y199" i="7"/>
  <c r="N201" i="7"/>
  <c r="Y201" i="7"/>
  <c r="N203" i="7"/>
  <c r="Y203" i="7"/>
  <c r="N205" i="7"/>
  <c r="Y205" i="7"/>
  <c r="N207" i="7"/>
  <c r="Y207" i="7"/>
  <c r="N209" i="7"/>
  <c r="Y209" i="7"/>
  <c r="N214" i="7"/>
  <c r="N215" i="7" s="1"/>
  <c r="Y214" i="7"/>
  <c r="N221" i="7"/>
  <c r="Y221" i="7"/>
  <c r="N223" i="7"/>
  <c r="Y223" i="7"/>
  <c r="N225" i="7"/>
  <c r="Y225" i="7"/>
  <c r="N251" i="7"/>
  <c r="Y251" i="7"/>
  <c r="N253" i="7"/>
  <c r="Y253" i="7"/>
  <c r="N255" i="7"/>
  <c r="Y255" i="7"/>
  <c r="N257" i="7"/>
  <c r="Y257" i="7"/>
  <c r="Q187" i="7"/>
  <c r="X187" i="7" s="1"/>
  <c r="X185" i="7"/>
  <c r="N193" i="7"/>
  <c r="N194" i="7" s="1"/>
  <c r="Y193" i="7"/>
  <c r="N195" i="7"/>
  <c r="N196" i="7" s="1"/>
  <c r="Y195" i="7"/>
  <c r="N198" i="7"/>
  <c r="Y198" i="7"/>
  <c r="N200" i="7"/>
  <c r="Y200" i="7"/>
  <c r="N202" i="7"/>
  <c r="Y202" i="7"/>
  <c r="N204" i="7"/>
  <c r="Y204" i="7"/>
  <c r="N206" i="7"/>
  <c r="Y206" i="7"/>
  <c r="N208" i="7"/>
  <c r="Y208" i="7"/>
  <c r="N210" i="7"/>
  <c r="Y210" i="7"/>
  <c r="N212" i="7"/>
  <c r="N213" i="7" s="1"/>
  <c r="Y212" i="7"/>
  <c r="N218" i="7"/>
  <c r="Y218" i="7"/>
  <c r="N258" i="7"/>
  <c r="Y258" i="7"/>
  <c r="N260" i="7"/>
  <c r="Y260" i="7"/>
  <c r="N262" i="7"/>
  <c r="Y262" i="7"/>
  <c r="N264" i="7"/>
  <c r="Y264" i="7"/>
  <c r="N270" i="7"/>
  <c r="N271" i="7" s="1"/>
  <c r="Y270" i="7"/>
  <c r="N274" i="7"/>
  <c r="N275" i="7" s="1"/>
  <c r="Y274" i="7"/>
  <c r="N173" i="7" l="1"/>
  <c r="N62" i="7"/>
  <c r="X278" i="7"/>
  <c r="N122" i="7"/>
  <c r="N190" i="7"/>
  <c r="N167" i="7"/>
  <c r="N187" i="7"/>
  <c r="N138" i="7"/>
  <c r="N133" i="7"/>
  <c r="N92" i="7"/>
  <c r="N126" i="7"/>
  <c r="N163" i="7"/>
  <c r="N249" i="7"/>
  <c r="N267" i="7"/>
  <c r="N159" i="7"/>
  <c r="N220" i="7"/>
  <c r="N226" i="7"/>
  <c r="N211" i="7"/>
  <c r="N184" i="7"/>
  <c r="AG253" i="1" l="1"/>
  <c r="AS252" i="1"/>
  <c r="AI252" i="1"/>
  <c r="AU206" i="1"/>
  <c r="AU207" i="1"/>
  <c r="AU208" i="1"/>
  <c r="AU209" i="1"/>
  <c r="AU210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3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3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3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3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3" i="1"/>
  <c r="BC3" i="1" l="1"/>
  <c r="BC4" i="1"/>
  <c r="BC5" i="1"/>
  <c r="BC6" i="1"/>
  <c r="BC7" i="1"/>
  <c r="BC8" i="1"/>
  <c r="BC9" i="1"/>
  <c r="BC10" i="1"/>
  <c r="BC11" i="1"/>
  <c r="BC12" i="1"/>
  <c r="BC13" i="1"/>
  <c r="BC14" i="1"/>
  <c r="BC15" i="1"/>
  <c r="BC16" i="1"/>
  <c r="BC17" i="1"/>
  <c r="BC18" i="1"/>
  <c r="BC19" i="1"/>
  <c r="BC20" i="1"/>
  <c r="BC21" i="1"/>
  <c r="BC22" i="1"/>
  <c r="BC23" i="1"/>
  <c r="BC24" i="1"/>
  <c r="BC25" i="1"/>
  <c r="BC26" i="1"/>
  <c r="BC27" i="1"/>
  <c r="BC28" i="1"/>
  <c r="BC29" i="1"/>
  <c r="BC30" i="1"/>
  <c r="BC31" i="1"/>
  <c r="BC32" i="1"/>
  <c r="BC33" i="1"/>
  <c r="BC34" i="1"/>
  <c r="BC35" i="1"/>
  <c r="BC36" i="1"/>
  <c r="BC37" i="1"/>
  <c r="BC38" i="1"/>
  <c r="BC39" i="1"/>
  <c r="BC40" i="1"/>
  <c r="BC41" i="1"/>
  <c r="BC42" i="1"/>
  <c r="BC43" i="1"/>
  <c r="BC44" i="1"/>
  <c r="BC45" i="1"/>
  <c r="BC46" i="1"/>
  <c r="BC47" i="1"/>
  <c r="BC48" i="1"/>
  <c r="BC49" i="1"/>
  <c r="BC50" i="1"/>
  <c r="BC51" i="1"/>
  <c r="BC52" i="1"/>
  <c r="BC53" i="1"/>
  <c r="BC54" i="1"/>
  <c r="BC55" i="1"/>
  <c r="BC56" i="1"/>
  <c r="BC57" i="1"/>
  <c r="BC58" i="1"/>
  <c r="BC59" i="1"/>
  <c r="BC60" i="1"/>
  <c r="BC61" i="1"/>
  <c r="BC63" i="1"/>
  <c r="BC64" i="1"/>
  <c r="BC65" i="1"/>
  <c r="BC66" i="1"/>
  <c r="BC67" i="1"/>
  <c r="BC68" i="1"/>
  <c r="BC69" i="1"/>
  <c r="BC70" i="1"/>
  <c r="BC71" i="1"/>
  <c r="BC72" i="1"/>
  <c r="BC73" i="1"/>
  <c r="BC74" i="1"/>
  <c r="BC75" i="1"/>
  <c r="BC76" i="1"/>
  <c r="BC77" i="1"/>
  <c r="BC78" i="1"/>
  <c r="BC79" i="1"/>
  <c r="BC80" i="1"/>
  <c r="BC81" i="1"/>
  <c r="BC82" i="1"/>
  <c r="BC83" i="1"/>
  <c r="BC84" i="1"/>
  <c r="BC85" i="1"/>
  <c r="BC86" i="1"/>
  <c r="BC87" i="1"/>
  <c r="BC88" i="1"/>
  <c r="BC89" i="1"/>
  <c r="BC90" i="1"/>
  <c r="BC91" i="1"/>
  <c r="BC93" i="1"/>
  <c r="BC95" i="1"/>
  <c r="BC96" i="1"/>
  <c r="BC97" i="1"/>
  <c r="BC98" i="1"/>
  <c r="BC99" i="1"/>
  <c r="BC100" i="1"/>
  <c r="BC101" i="1"/>
  <c r="BC102" i="1"/>
  <c r="BC103" i="1"/>
  <c r="BC104" i="1"/>
  <c r="BC105" i="1"/>
  <c r="BC106" i="1"/>
  <c r="BC107" i="1"/>
  <c r="BC108" i="1"/>
  <c r="BC109" i="1"/>
  <c r="BC110" i="1"/>
  <c r="BC111" i="1"/>
  <c r="BC112" i="1"/>
  <c r="BC113" i="1"/>
  <c r="BC114" i="1"/>
  <c r="BC115" i="1"/>
  <c r="BC116" i="1"/>
  <c r="BC117" i="1"/>
  <c r="BC118" i="1"/>
  <c r="BC119" i="1"/>
  <c r="BC120" i="1"/>
  <c r="BC121" i="1"/>
  <c r="BC123" i="1"/>
  <c r="BC124" i="1"/>
  <c r="BC125" i="1"/>
  <c r="BA3" i="1"/>
  <c r="BA4" i="1"/>
  <c r="BA5" i="1"/>
  <c r="BA6" i="1"/>
  <c r="BA7" i="1"/>
  <c r="BA8" i="1"/>
  <c r="BA9" i="1"/>
  <c r="BA10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35" i="1"/>
  <c r="BA36" i="1"/>
  <c r="BA37" i="1"/>
  <c r="BA38" i="1"/>
  <c r="BA39" i="1"/>
  <c r="BA40" i="1"/>
  <c r="BA41" i="1"/>
  <c r="BA42" i="1"/>
  <c r="BA43" i="1"/>
  <c r="BA44" i="1"/>
  <c r="BA45" i="1"/>
  <c r="BA46" i="1"/>
  <c r="BA47" i="1"/>
  <c r="BA48" i="1"/>
  <c r="BA49" i="1"/>
  <c r="BA50" i="1"/>
  <c r="BA51" i="1"/>
  <c r="BA52" i="1"/>
  <c r="BA53" i="1"/>
  <c r="BA54" i="1"/>
  <c r="BA55" i="1"/>
  <c r="BA56" i="1"/>
  <c r="BA57" i="1"/>
  <c r="BA58" i="1"/>
  <c r="BA59" i="1"/>
  <c r="BA60" i="1"/>
  <c r="BA61" i="1"/>
  <c r="BA63" i="1"/>
  <c r="BA64" i="1"/>
  <c r="BA65" i="1"/>
  <c r="BA66" i="1"/>
  <c r="BA67" i="1"/>
  <c r="BA68" i="1"/>
  <c r="BA69" i="1"/>
  <c r="BA70" i="1"/>
  <c r="BA71" i="1"/>
  <c r="BA72" i="1"/>
  <c r="BA73" i="1"/>
  <c r="BA74" i="1"/>
  <c r="BA75" i="1"/>
  <c r="BA76" i="1"/>
  <c r="BA77" i="1"/>
  <c r="BA78" i="1"/>
  <c r="BA79" i="1"/>
  <c r="BA80" i="1"/>
  <c r="BA81" i="1"/>
  <c r="BA82" i="1"/>
  <c r="BA83" i="1"/>
  <c r="BA84" i="1"/>
  <c r="BA85" i="1"/>
  <c r="BA86" i="1"/>
  <c r="BA87" i="1"/>
  <c r="BA88" i="1"/>
  <c r="BA89" i="1"/>
  <c r="BA90" i="1"/>
  <c r="BA91" i="1"/>
  <c r="BA93" i="1"/>
  <c r="BA95" i="1"/>
  <c r="BA96" i="1"/>
  <c r="BA97" i="1"/>
  <c r="BA98" i="1"/>
  <c r="BA99" i="1"/>
  <c r="BA100" i="1"/>
  <c r="BA101" i="1"/>
  <c r="BA102" i="1"/>
  <c r="BA103" i="1"/>
  <c r="BA104" i="1"/>
  <c r="BA105" i="1"/>
  <c r="BA106" i="1"/>
  <c r="BA107" i="1"/>
  <c r="BA108" i="1"/>
  <c r="BA109" i="1"/>
  <c r="BA110" i="1"/>
  <c r="BA111" i="1"/>
  <c r="BA112" i="1"/>
  <c r="BA113" i="1"/>
  <c r="BA114" i="1"/>
  <c r="BA115" i="1"/>
  <c r="BA116" i="1"/>
  <c r="BA117" i="1"/>
  <c r="BA118" i="1"/>
  <c r="BA119" i="1"/>
  <c r="BA120" i="1"/>
  <c r="BA121" i="1"/>
  <c r="BA123" i="1"/>
  <c r="BA124" i="1"/>
  <c r="BA125" i="1"/>
  <c r="AY3" i="1"/>
  <c r="AY4" i="1"/>
  <c r="AY5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93" i="1"/>
  <c r="AY95" i="1"/>
  <c r="AY96" i="1"/>
  <c r="AY97" i="1"/>
  <c r="AY98" i="1"/>
  <c r="AY99" i="1"/>
  <c r="AY100" i="1"/>
  <c r="AY101" i="1"/>
  <c r="AY102" i="1"/>
  <c r="AY103" i="1"/>
  <c r="AY104" i="1"/>
  <c r="AY105" i="1"/>
  <c r="AY106" i="1"/>
  <c r="AY107" i="1"/>
  <c r="AY108" i="1"/>
  <c r="AY109" i="1"/>
  <c r="AY110" i="1"/>
  <c r="AY111" i="1"/>
  <c r="AY112" i="1"/>
  <c r="AY113" i="1"/>
  <c r="AY114" i="1"/>
  <c r="AY115" i="1"/>
  <c r="AY116" i="1"/>
  <c r="AY117" i="1"/>
  <c r="AY118" i="1"/>
  <c r="AY119" i="1"/>
  <c r="AY120" i="1"/>
  <c r="AY121" i="1"/>
  <c r="AY123" i="1"/>
  <c r="AY124" i="1"/>
  <c r="AY125" i="1"/>
  <c r="AW3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3" i="1"/>
  <c r="AW95" i="1"/>
  <c r="AW96" i="1"/>
  <c r="AW97" i="1"/>
  <c r="AW98" i="1"/>
  <c r="AW99" i="1"/>
  <c r="AW100" i="1"/>
  <c r="AW101" i="1"/>
  <c r="AW102" i="1"/>
  <c r="AW103" i="1"/>
  <c r="AW104" i="1"/>
  <c r="AW105" i="1"/>
  <c r="AW106" i="1"/>
  <c r="AW107" i="1"/>
  <c r="AW108" i="1"/>
  <c r="AW109" i="1"/>
  <c r="AW110" i="1"/>
  <c r="AW111" i="1"/>
  <c r="AW112" i="1"/>
  <c r="AW113" i="1"/>
  <c r="AW114" i="1"/>
  <c r="AW115" i="1"/>
  <c r="AW116" i="1"/>
  <c r="AW117" i="1"/>
  <c r="AW118" i="1"/>
  <c r="AW119" i="1"/>
  <c r="AW120" i="1"/>
  <c r="AW121" i="1"/>
  <c r="AW123" i="1"/>
  <c r="AW124" i="1"/>
  <c r="AW125" i="1"/>
  <c r="AU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3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3" i="1"/>
  <c r="AU124" i="1"/>
  <c r="AU125" i="1"/>
  <c r="AS3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3" i="1"/>
  <c r="AS95" i="1"/>
  <c r="AS96" i="1"/>
  <c r="AS97" i="1"/>
  <c r="AS98" i="1"/>
  <c r="AS99" i="1"/>
  <c r="AS100" i="1"/>
  <c r="AS101" i="1"/>
  <c r="AS102" i="1"/>
  <c r="AS103" i="1"/>
  <c r="AS104" i="1"/>
  <c r="AS105" i="1"/>
  <c r="AS106" i="1"/>
  <c r="AS107" i="1"/>
  <c r="AS108" i="1"/>
  <c r="AS109" i="1"/>
  <c r="AS110" i="1"/>
  <c r="AS111" i="1"/>
  <c r="AS112" i="1"/>
  <c r="AS113" i="1"/>
  <c r="AS114" i="1"/>
  <c r="AS115" i="1"/>
  <c r="AS116" i="1"/>
  <c r="AS117" i="1"/>
  <c r="AS118" i="1"/>
  <c r="AS119" i="1"/>
  <c r="AS120" i="1"/>
  <c r="AS121" i="1"/>
  <c r="AS123" i="1"/>
  <c r="AS124" i="1"/>
  <c r="AS125" i="1"/>
  <c r="AQ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3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3" i="1"/>
  <c r="AQ124" i="1"/>
  <c r="AQ125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3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3" i="1"/>
  <c r="AO124" i="1"/>
  <c r="AO125" i="1"/>
  <c r="AM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3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3" i="1"/>
  <c r="AM124" i="1"/>
  <c r="AM125" i="1"/>
  <c r="AK3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3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K112" i="1"/>
  <c r="AK113" i="1"/>
  <c r="AK114" i="1"/>
  <c r="AK115" i="1"/>
  <c r="AK116" i="1"/>
  <c r="AK117" i="1"/>
  <c r="AK118" i="1"/>
  <c r="AK119" i="1"/>
  <c r="AK120" i="1"/>
  <c r="AK121" i="1"/>
  <c r="AK123" i="1"/>
  <c r="AK124" i="1"/>
  <c r="AK125" i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3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3" i="1"/>
  <c r="AI124" i="1"/>
  <c r="AI125" i="1"/>
  <c r="AG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3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3" i="1"/>
  <c r="AG124" i="1"/>
  <c r="AG125" i="1"/>
  <c r="AI122" i="1" l="1"/>
  <c r="AI92" i="1"/>
  <c r="AI62" i="1"/>
  <c r="BC252" i="1"/>
  <c r="BA252" i="1"/>
  <c r="AY252" i="1"/>
  <c r="AW252" i="1"/>
  <c r="AU252" i="1"/>
  <c r="AQ252" i="1"/>
  <c r="AO252" i="1"/>
  <c r="AM252" i="1"/>
  <c r="AK252" i="1"/>
  <c r="AG252" i="1"/>
  <c r="V252" i="1"/>
  <c r="W252" i="1" s="1"/>
  <c r="T252" i="1"/>
  <c r="U252" i="1" s="1"/>
  <c r="R252" i="1"/>
  <c r="S252" i="1" s="1"/>
  <c r="P252" i="1"/>
  <c r="AO185" i="1"/>
  <c r="AI185" i="1"/>
  <c r="AM185" i="1"/>
  <c r="BC127" i="1"/>
  <c r="BC128" i="1"/>
  <c r="BC129" i="1"/>
  <c r="BC130" i="1"/>
  <c r="BC131" i="1"/>
  <c r="BC132" i="1"/>
  <c r="BC134" i="1"/>
  <c r="BC135" i="1"/>
  <c r="BC136" i="1"/>
  <c r="BC137" i="1"/>
  <c r="BC139" i="1"/>
  <c r="BC142" i="1"/>
  <c r="BC143" i="1"/>
  <c r="BC144" i="1"/>
  <c r="BC145" i="1"/>
  <c r="BC146" i="1"/>
  <c r="BC147" i="1"/>
  <c r="BC148" i="1"/>
  <c r="BC149" i="1"/>
  <c r="BC150" i="1"/>
  <c r="BC151" i="1"/>
  <c r="BC152" i="1"/>
  <c r="BC153" i="1"/>
  <c r="BC154" i="1"/>
  <c r="BC155" i="1"/>
  <c r="BC156" i="1"/>
  <c r="BC157" i="1"/>
  <c r="BC158" i="1"/>
  <c r="BC160" i="1"/>
  <c r="BC161" i="1"/>
  <c r="BC162" i="1"/>
  <c r="BC163" i="1"/>
  <c r="BC164" i="1"/>
  <c r="BC165" i="1"/>
  <c r="BC166" i="1"/>
  <c r="BC167" i="1"/>
  <c r="BC168" i="1"/>
  <c r="BC169" i="1"/>
  <c r="BC170" i="1"/>
  <c r="BC171" i="1"/>
  <c r="BC172" i="1"/>
  <c r="BC173" i="1"/>
  <c r="BC174" i="1"/>
  <c r="BC175" i="1"/>
  <c r="BC176" i="1"/>
  <c r="BC177" i="1"/>
  <c r="BC178" i="1"/>
  <c r="BC179" i="1"/>
  <c r="BC180" i="1"/>
  <c r="BC181" i="1"/>
  <c r="BC182" i="1"/>
  <c r="BC183" i="1"/>
  <c r="BC184" i="1"/>
  <c r="BC185" i="1"/>
  <c r="BC186" i="1"/>
  <c r="BC187" i="1"/>
  <c r="BC188" i="1"/>
  <c r="BC189" i="1"/>
  <c r="BC190" i="1"/>
  <c r="BC191" i="1"/>
  <c r="BC192" i="1"/>
  <c r="BC193" i="1"/>
  <c r="BC194" i="1"/>
  <c r="BC195" i="1"/>
  <c r="BC196" i="1"/>
  <c r="BC197" i="1"/>
  <c r="BC198" i="1"/>
  <c r="BC199" i="1"/>
  <c r="BC200" i="1"/>
  <c r="BC201" i="1"/>
  <c r="BC204" i="1"/>
  <c r="BC205" i="1"/>
  <c r="BC206" i="1"/>
  <c r="BC207" i="1"/>
  <c r="BC208" i="1"/>
  <c r="BC209" i="1"/>
  <c r="BC210" i="1"/>
  <c r="BC211" i="1"/>
  <c r="BC212" i="1"/>
  <c r="BC213" i="1"/>
  <c r="BC214" i="1"/>
  <c r="BC215" i="1"/>
  <c r="BC216" i="1"/>
  <c r="BC217" i="1"/>
  <c r="BC218" i="1"/>
  <c r="BC219" i="1"/>
  <c r="BC220" i="1"/>
  <c r="BC221" i="1"/>
  <c r="BC222" i="1"/>
  <c r="BC223" i="1"/>
  <c r="BC224" i="1"/>
  <c r="BC225" i="1"/>
  <c r="BC226" i="1"/>
  <c r="BC227" i="1"/>
  <c r="BC228" i="1"/>
  <c r="BC233" i="1"/>
  <c r="BC234" i="1"/>
  <c r="BC235" i="1"/>
  <c r="BC236" i="1"/>
  <c r="BC237" i="1"/>
  <c r="BC238" i="1"/>
  <c r="BC239" i="1"/>
  <c r="BC240" i="1"/>
  <c r="BC241" i="1"/>
  <c r="BC242" i="1"/>
  <c r="BC243" i="1"/>
  <c r="BC244" i="1"/>
  <c r="BC245" i="1"/>
  <c r="BC246" i="1"/>
  <c r="BC247" i="1"/>
  <c r="BC248" i="1"/>
  <c r="BC250" i="1"/>
  <c r="BC251" i="1"/>
  <c r="BC253" i="1"/>
  <c r="BC254" i="1"/>
  <c r="BA127" i="1"/>
  <c r="BA128" i="1"/>
  <c r="BA129" i="1"/>
  <c r="BA130" i="1"/>
  <c r="BA131" i="1"/>
  <c r="BA132" i="1"/>
  <c r="BA134" i="1"/>
  <c r="BA135" i="1"/>
  <c r="BA136" i="1"/>
  <c r="BA137" i="1"/>
  <c r="BA139" i="1"/>
  <c r="BA142" i="1"/>
  <c r="BA143" i="1"/>
  <c r="BA144" i="1"/>
  <c r="BA145" i="1"/>
  <c r="BA146" i="1"/>
  <c r="BA147" i="1"/>
  <c r="BA148" i="1"/>
  <c r="BA149" i="1"/>
  <c r="BA150" i="1"/>
  <c r="BA151" i="1"/>
  <c r="BA152" i="1"/>
  <c r="BA153" i="1"/>
  <c r="BA154" i="1"/>
  <c r="BA155" i="1"/>
  <c r="BA156" i="1"/>
  <c r="BA157" i="1"/>
  <c r="BA158" i="1"/>
  <c r="BA160" i="1"/>
  <c r="BA161" i="1"/>
  <c r="BA162" i="1"/>
  <c r="BA163" i="1"/>
  <c r="BA164" i="1"/>
  <c r="BA165" i="1"/>
  <c r="BA166" i="1"/>
  <c r="BA167" i="1"/>
  <c r="BA168" i="1"/>
  <c r="BA169" i="1"/>
  <c r="BA170" i="1"/>
  <c r="BA171" i="1"/>
  <c r="BA172" i="1"/>
  <c r="BA173" i="1"/>
  <c r="BA174" i="1"/>
  <c r="BA175" i="1"/>
  <c r="BA176" i="1"/>
  <c r="BA177" i="1"/>
  <c r="BA178" i="1"/>
  <c r="BA179" i="1"/>
  <c r="BA180" i="1"/>
  <c r="BA181" i="1"/>
  <c r="BA182" i="1"/>
  <c r="BA183" i="1"/>
  <c r="BA184" i="1"/>
  <c r="BA185" i="1"/>
  <c r="BA186" i="1"/>
  <c r="BA187" i="1"/>
  <c r="BA188" i="1"/>
  <c r="BA189" i="1"/>
  <c r="BA190" i="1"/>
  <c r="BA191" i="1"/>
  <c r="BA192" i="1"/>
  <c r="BA193" i="1"/>
  <c r="BA194" i="1"/>
  <c r="BA195" i="1"/>
  <c r="BA196" i="1"/>
  <c r="BA197" i="1"/>
  <c r="BA198" i="1"/>
  <c r="BA199" i="1"/>
  <c r="BA200" i="1"/>
  <c r="BA201" i="1"/>
  <c r="BA204" i="1"/>
  <c r="BA205" i="1"/>
  <c r="BA206" i="1"/>
  <c r="BA207" i="1"/>
  <c r="BA208" i="1"/>
  <c r="BA209" i="1"/>
  <c r="BA210" i="1"/>
  <c r="BA211" i="1"/>
  <c r="BA212" i="1"/>
  <c r="BA213" i="1"/>
  <c r="BA214" i="1"/>
  <c r="BA215" i="1"/>
  <c r="BA216" i="1"/>
  <c r="BA217" i="1"/>
  <c r="BA218" i="1"/>
  <c r="BA219" i="1"/>
  <c r="BA220" i="1"/>
  <c r="BA221" i="1"/>
  <c r="BA222" i="1"/>
  <c r="BA223" i="1"/>
  <c r="BA224" i="1"/>
  <c r="BA225" i="1"/>
  <c r="BA226" i="1"/>
  <c r="BA227" i="1"/>
  <c r="BA228" i="1"/>
  <c r="BA233" i="1"/>
  <c r="BA234" i="1"/>
  <c r="BA235" i="1"/>
  <c r="BA236" i="1"/>
  <c r="BA237" i="1"/>
  <c r="BA238" i="1"/>
  <c r="BA239" i="1"/>
  <c r="BA240" i="1"/>
  <c r="BA241" i="1"/>
  <c r="BA242" i="1"/>
  <c r="BA243" i="1"/>
  <c r="BA244" i="1"/>
  <c r="BA245" i="1"/>
  <c r="BA246" i="1"/>
  <c r="BA247" i="1"/>
  <c r="BA248" i="1"/>
  <c r="BA250" i="1"/>
  <c r="BA251" i="1"/>
  <c r="BA253" i="1"/>
  <c r="BA254" i="1"/>
  <c r="AY127" i="1"/>
  <c r="AY128" i="1"/>
  <c r="AY129" i="1"/>
  <c r="AY130" i="1"/>
  <c r="AY131" i="1"/>
  <c r="AY132" i="1"/>
  <c r="AY134" i="1"/>
  <c r="AY135" i="1"/>
  <c r="AY136" i="1"/>
  <c r="AY137" i="1"/>
  <c r="AY139" i="1"/>
  <c r="AY142" i="1"/>
  <c r="AY143" i="1"/>
  <c r="AY144" i="1"/>
  <c r="AY145" i="1"/>
  <c r="AY146" i="1"/>
  <c r="AY147" i="1"/>
  <c r="AY148" i="1"/>
  <c r="AY149" i="1"/>
  <c r="AY150" i="1"/>
  <c r="AY151" i="1"/>
  <c r="AY152" i="1"/>
  <c r="AY153" i="1"/>
  <c r="AY154" i="1"/>
  <c r="AY155" i="1"/>
  <c r="AY156" i="1"/>
  <c r="AY157" i="1"/>
  <c r="AY158" i="1"/>
  <c r="AY160" i="1"/>
  <c r="AY161" i="1"/>
  <c r="AY162" i="1"/>
  <c r="AY163" i="1"/>
  <c r="AY164" i="1"/>
  <c r="AY165" i="1"/>
  <c r="AY166" i="1"/>
  <c r="AY167" i="1"/>
  <c r="AY168" i="1"/>
  <c r="AY169" i="1"/>
  <c r="AY170" i="1"/>
  <c r="AY171" i="1"/>
  <c r="AY172" i="1"/>
  <c r="AY173" i="1"/>
  <c r="AY174" i="1"/>
  <c r="AY175" i="1"/>
  <c r="AY176" i="1"/>
  <c r="AY177" i="1"/>
  <c r="AY178" i="1"/>
  <c r="AY179" i="1"/>
  <c r="AY180" i="1"/>
  <c r="AY181" i="1"/>
  <c r="AY182" i="1"/>
  <c r="AY183" i="1"/>
  <c r="AY184" i="1"/>
  <c r="AY185" i="1"/>
  <c r="AY186" i="1"/>
  <c r="AY187" i="1"/>
  <c r="AY188" i="1"/>
  <c r="AY189" i="1"/>
  <c r="AY190" i="1"/>
  <c r="AY191" i="1"/>
  <c r="AY192" i="1"/>
  <c r="AY193" i="1"/>
  <c r="AY194" i="1"/>
  <c r="AY195" i="1"/>
  <c r="AY196" i="1"/>
  <c r="AY197" i="1"/>
  <c r="AY198" i="1"/>
  <c r="AY199" i="1"/>
  <c r="AY200" i="1"/>
  <c r="AY201" i="1"/>
  <c r="AY204" i="1"/>
  <c r="AY205" i="1"/>
  <c r="AY206" i="1"/>
  <c r="AY207" i="1"/>
  <c r="AY208" i="1"/>
  <c r="AY209" i="1"/>
  <c r="AY210" i="1"/>
  <c r="AY211" i="1"/>
  <c r="AY212" i="1"/>
  <c r="AY213" i="1"/>
  <c r="AY214" i="1"/>
  <c r="AY215" i="1"/>
  <c r="AY216" i="1"/>
  <c r="AY217" i="1"/>
  <c r="AY218" i="1"/>
  <c r="AY219" i="1"/>
  <c r="AY220" i="1"/>
  <c r="AY221" i="1"/>
  <c r="AY222" i="1"/>
  <c r="AY223" i="1"/>
  <c r="AY224" i="1"/>
  <c r="AY225" i="1"/>
  <c r="AY226" i="1"/>
  <c r="AY227" i="1"/>
  <c r="AY228" i="1"/>
  <c r="AY233" i="1"/>
  <c r="AY234" i="1"/>
  <c r="AY235" i="1"/>
  <c r="AY236" i="1"/>
  <c r="AY237" i="1"/>
  <c r="AY238" i="1"/>
  <c r="AY239" i="1"/>
  <c r="AY240" i="1"/>
  <c r="AY241" i="1"/>
  <c r="AY242" i="1"/>
  <c r="AY243" i="1"/>
  <c r="AY244" i="1"/>
  <c r="AY245" i="1"/>
  <c r="AY246" i="1"/>
  <c r="AY247" i="1"/>
  <c r="AY248" i="1"/>
  <c r="AY250" i="1"/>
  <c r="AY251" i="1"/>
  <c r="AY253" i="1"/>
  <c r="AY254" i="1"/>
  <c r="AW127" i="1"/>
  <c r="AW128" i="1"/>
  <c r="AW129" i="1"/>
  <c r="AW130" i="1"/>
  <c r="AW131" i="1"/>
  <c r="AW132" i="1"/>
  <c r="AW134" i="1"/>
  <c r="AW135" i="1"/>
  <c r="AW136" i="1"/>
  <c r="AW137" i="1"/>
  <c r="AW139" i="1"/>
  <c r="AW142" i="1"/>
  <c r="AW143" i="1"/>
  <c r="AW144" i="1"/>
  <c r="AW145" i="1"/>
  <c r="AW146" i="1"/>
  <c r="AW147" i="1"/>
  <c r="AW148" i="1"/>
  <c r="AW149" i="1"/>
  <c r="AW150" i="1"/>
  <c r="AW151" i="1"/>
  <c r="AW152" i="1"/>
  <c r="AW153" i="1"/>
  <c r="AW154" i="1"/>
  <c r="AW155" i="1"/>
  <c r="AW156" i="1"/>
  <c r="AW157" i="1"/>
  <c r="AW158" i="1"/>
  <c r="AW160" i="1"/>
  <c r="AW161" i="1"/>
  <c r="AW162" i="1"/>
  <c r="AW163" i="1"/>
  <c r="AW164" i="1"/>
  <c r="AW165" i="1"/>
  <c r="AW166" i="1"/>
  <c r="AW167" i="1"/>
  <c r="AW168" i="1"/>
  <c r="AW169" i="1"/>
  <c r="AW170" i="1"/>
  <c r="AW171" i="1"/>
  <c r="AW172" i="1"/>
  <c r="AW173" i="1"/>
  <c r="AW174" i="1"/>
  <c r="AW175" i="1"/>
  <c r="AW176" i="1"/>
  <c r="AW177" i="1"/>
  <c r="AW178" i="1"/>
  <c r="AW179" i="1"/>
  <c r="AW180" i="1"/>
  <c r="AW181" i="1"/>
  <c r="AW182" i="1"/>
  <c r="AW183" i="1"/>
  <c r="AW184" i="1"/>
  <c r="AW185" i="1"/>
  <c r="AW186" i="1"/>
  <c r="AW187" i="1"/>
  <c r="AW188" i="1"/>
  <c r="AW189" i="1"/>
  <c r="AW190" i="1"/>
  <c r="AW191" i="1"/>
  <c r="AW192" i="1"/>
  <c r="AW193" i="1"/>
  <c r="AW194" i="1"/>
  <c r="AW195" i="1"/>
  <c r="AW196" i="1"/>
  <c r="AW197" i="1"/>
  <c r="AW198" i="1"/>
  <c r="AW199" i="1"/>
  <c r="AW200" i="1"/>
  <c r="AW201" i="1"/>
  <c r="AW204" i="1"/>
  <c r="AW205" i="1"/>
  <c r="AW206" i="1"/>
  <c r="AW207" i="1"/>
  <c r="AW208" i="1"/>
  <c r="AW209" i="1"/>
  <c r="AW210" i="1"/>
  <c r="AW211" i="1"/>
  <c r="AW212" i="1"/>
  <c r="AW213" i="1"/>
  <c r="AW214" i="1"/>
  <c r="AW215" i="1"/>
  <c r="AW216" i="1"/>
  <c r="AW217" i="1"/>
  <c r="AW218" i="1"/>
  <c r="AW219" i="1"/>
  <c r="AW220" i="1"/>
  <c r="AW221" i="1"/>
  <c r="AW222" i="1"/>
  <c r="AW223" i="1"/>
  <c r="AW224" i="1"/>
  <c r="AW225" i="1"/>
  <c r="AW226" i="1"/>
  <c r="AW227" i="1"/>
  <c r="AW228" i="1"/>
  <c r="AW233" i="1"/>
  <c r="AW234" i="1"/>
  <c r="AW235" i="1"/>
  <c r="AW236" i="1"/>
  <c r="AW237" i="1"/>
  <c r="AW238" i="1"/>
  <c r="AW239" i="1"/>
  <c r="AW240" i="1"/>
  <c r="AW241" i="1"/>
  <c r="AW242" i="1"/>
  <c r="AW243" i="1"/>
  <c r="AW244" i="1"/>
  <c r="AW245" i="1"/>
  <c r="AW246" i="1"/>
  <c r="AW247" i="1"/>
  <c r="AW248" i="1"/>
  <c r="AW250" i="1"/>
  <c r="AW251" i="1"/>
  <c r="AW253" i="1"/>
  <c r="AW254" i="1"/>
  <c r="AU127" i="1"/>
  <c r="AU128" i="1"/>
  <c r="AU129" i="1"/>
  <c r="AU130" i="1"/>
  <c r="AU131" i="1"/>
  <c r="AU132" i="1"/>
  <c r="AU134" i="1"/>
  <c r="AU135" i="1"/>
  <c r="AU136" i="1"/>
  <c r="AU137" i="1"/>
  <c r="AU139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4" i="1"/>
  <c r="AU205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50" i="1"/>
  <c r="AU251" i="1"/>
  <c r="AU253" i="1"/>
  <c r="AU254" i="1"/>
  <c r="AS127" i="1"/>
  <c r="AS128" i="1"/>
  <c r="AS129" i="1"/>
  <c r="AS130" i="1"/>
  <c r="AS131" i="1"/>
  <c r="AS132" i="1"/>
  <c r="AS134" i="1"/>
  <c r="AS135" i="1"/>
  <c r="AS136" i="1"/>
  <c r="AS137" i="1"/>
  <c r="AS139" i="1"/>
  <c r="AS142" i="1"/>
  <c r="AS143" i="1"/>
  <c r="AS144" i="1"/>
  <c r="AS145" i="1"/>
  <c r="AS146" i="1"/>
  <c r="AS147" i="1"/>
  <c r="AS148" i="1"/>
  <c r="AS149" i="1"/>
  <c r="AS150" i="1"/>
  <c r="AS151" i="1"/>
  <c r="AS152" i="1"/>
  <c r="AS153" i="1"/>
  <c r="AS154" i="1"/>
  <c r="AS155" i="1"/>
  <c r="AS156" i="1"/>
  <c r="AS157" i="1"/>
  <c r="AS158" i="1"/>
  <c r="AS160" i="1"/>
  <c r="AS161" i="1"/>
  <c r="AS162" i="1"/>
  <c r="AS163" i="1"/>
  <c r="AS164" i="1"/>
  <c r="AS165" i="1"/>
  <c r="AS166" i="1"/>
  <c r="AS167" i="1"/>
  <c r="AS168" i="1"/>
  <c r="AS169" i="1"/>
  <c r="AS170" i="1"/>
  <c r="AS171" i="1"/>
  <c r="AS172" i="1"/>
  <c r="AS173" i="1"/>
  <c r="AS174" i="1"/>
  <c r="AS175" i="1"/>
  <c r="AS176" i="1"/>
  <c r="AS177" i="1"/>
  <c r="AS178" i="1"/>
  <c r="AS179" i="1"/>
  <c r="AS180" i="1"/>
  <c r="AS181" i="1"/>
  <c r="AS182" i="1"/>
  <c r="AS183" i="1"/>
  <c r="AS184" i="1"/>
  <c r="AS185" i="1"/>
  <c r="AS186" i="1"/>
  <c r="AS187" i="1"/>
  <c r="AS188" i="1"/>
  <c r="AS189" i="1"/>
  <c r="AS190" i="1"/>
  <c r="AS191" i="1"/>
  <c r="AS192" i="1"/>
  <c r="AS193" i="1"/>
  <c r="AS194" i="1"/>
  <c r="AS195" i="1"/>
  <c r="AS196" i="1"/>
  <c r="AS197" i="1"/>
  <c r="AS198" i="1"/>
  <c r="AS199" i="1"/>
  <c r="AS200" i="1"/>
  <c r="AS201" i="1"/>
  <c r="AS204" i="1"/>
  <c r="AS205" i="1"/>
  <c r="AS206" i="1"/>
  <c r="AS207" i="1"/>
  <c r="AS208" i="1"/>
  <c r="AS209" i="1"/>
  <c r="AS210" i="1"/>
  <c r="AS211" i="1"/>
  <c r="AS212" i="1"/>
  <c r="AS213" i="1"/>
  <c r="AS214" i="1"/>
  <c r="AS215" i="1"/>
  <c r="AS216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33" i="1"/>
  <c r="AS234" i="1"/>
  <c r="AS235" i="1"/>
  <c r="AS236" i="1"/>
  <c r="AS237" i="1"/>
  <c r="AS238" i="1"/>
  <c r="AS239" i="1"/>
  <c r="AS240" i="1"/>
  <c r="AS241" i="1"/>
  <c r="AS242" i="1"/>
  <c r="AS243" i="1"/>
  <c r="AS244" i="1"/>
  <c r="AS245" i="1"/>
  <c r="AS246" i="1"/>
  <c r="AS247" i="1"/>
  <c r="AS248" i="1"/>
  <c r="AS250" i="1"/>
  <c r="AS251" i="1"/>
  <c r="AS253" i="1"/>
  <c r="AS254" i="1"/>
  <c r="AQ127" i="1"/>
  <c r="AQ128" i="1"/>
  <c r="AQ129" i="1"/>
  <c r="AQ130" i="1"/>
  <c r="AQ131" i="1"/>
  <c r="AQ132" i="1"/>
  <c r="AQ134" i="1"/>
  <c r="AQ135" i="1"/>
  <c r="AQ136" i="1"/>
  <c r="AQ137" i="1"/>
  <c r="AQ139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50" i="1"/>
  <c r="AQ251" i="1"/>
  <c r="AQ253" i="1"/>
  <c r="AQ254" i="1"/>
  <c r="AO127" i="1"/>
  <c r="AO128" i="1"/>
  <c r="AO129" i="1"/>
  <c r="AO130" i="1"/>
  <c r="AO131" i="1"/>
  <c r="AO132" i="1"/>
  <c r="AO134" i="1"/>
  <c r="AO135" i="1"/>
  <c r="AO136" i="1"/>
  <c r="AO137" i="1"/>
  <c r="AO139" i="1"/>
  <c r="AO142" i="1"/>
  <c r="AO143" i="1"/>
  <c r="AO144" i="1"/>
  <c r="AO145" i="1"/>
  <c r="AO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50" i="1"/>
  <c r="AO251" i="1"/>
  <c r="AO253" i="1"/>
  <c r="AO254" i="1"/>
  <c r="AM127" i="1"/>
  <c r="AM128" i="1"/>
  <c r="AM129" i="1"/>
  <c r="AM130" i="1"/>
  <c r="AM131" i="1"/>
  <c r="AM132" i="1"/>
  <c r="AM134" i="1"/>
  <c r="AM135" i="1"/>
  <c r="AM136" i="1"/>
  <c r="AM137" i="1"/>
  <c r="AM139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50" i="1"/>
  <c r="AM251" i="1"/>
  <c r="AM253" i="1"/>
  <c r="AM254" i="1"/>
  <c r="AK127" i="1"/>
  <c r="AK128" i="1"/>
  <c r="AK129" i="1"/>
  <c r="AK130" i="1"/>
  <c r="AK131" i="1"/>
  <c r="AK132" i="1"/>
  <c r="AK134" i="1"/>
  <c r="AK135" i="1"/>
  <c r="AK136" i="1"/>
  <c r="AK137" i="1"/>
  <c r="AK139" i="1"/>
  <c r="AK142" i="1"/>
  <c r="AK143" i="1"/>
  <c r="AK144" i="1"/>
  <c r="AK145" i="1"/>
  <c r="AK146" i="1"/>
  <c r="AK147" i="1"/>
  <c r="AK148" i="1"/>
  <c r="AK149" i="1"/>
  <c r="AK150" i="1"/>
  <c r="AK151" i="1"/>
  <c r="AK152" i="1"/>
  <c r="AK153" i="1"/>
  <c r="AK154" i="1"/>
  <c r="AK155" i="1"/>
  <c r="AK156" i="1"/>
  <c r="AK157" i="1"/>
  <c r="AK158" i="1"/>
  <c r="AK160" i="1"/>
  <c r="AK161" i="1"/>
  <c r="AK162" i="1"/>
  <c r="AK163" i="1"/>
  <c r="AK164" i="1"/>
  <c r="AK165" i="1"/>
  <c r="AK166" i="1"/>
  <c r="AK167" i="1"/>
  <c r="AK168" i="1"/>
  <c r="AK169" i="1"/>
  <c r="AK170" i="1"/>
  <c r="AK171" i="1"/>
  <c r="AK172" i="1"/>
  <c r="AK173" i="1"/>
  <c r="AK174" i="1"/>
  <c r="AK175" i="1"/>
  <c r="AK176" i="1"/>
  <c r="AK177" i="1"/>
  <c r="AK178" i="1"/>
  <c r="AK179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50" i="1"/>
  <c r="AK251" i="1"/>
  <c r="AK253" i="1"/>
  <c r="AK254" i="1"/>
  <c r="AI127" i="1"/>
  <c r="AI128" i="1"/>
  <c r="AI129" i="1"/>
  <c r="AI130" i="1"/>
  <c r="AI131" i="1"/>
  <c r="AI132" i="1"/>
  <c r="AI134" i="1"/>
  <c r="AI135" i="1"/>
  <c r="AI136" i="1"/>
  <c r="AI137" i="1"/>
  <c r="AI139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33" i="1"/>
  <c r="AI234" i="1"/>
  <c r="AI235" i="1"/>
  <c r="AI236" i="1"/>
  <c r="AI237" i="1"/>
  <c r="AI238" i="1"/>
  <c r="AI239" i="1"/>
  <c r="AI240" i="1"/>
  <c r="AI241" i="1"/>
  <c r="AI242" i="1"/>
  <c r="AI243" i="1"/>
  <c r="AI244" i="1"/>
  <c r="AI245" i="1"/>
  <c r="AI246" i="1"/>
  <c r="AI247" i="1"/>
  <c r="AI248" i="1"/>
  <c r="AI250" i="1"/>
  <c r="AI251" i="1"/>
  <c r="AI253" i="1"/>
  <c r="AI254" i="1"/>
  <c r="AG127" i="1"/>
  <c r="AG128" i="1"/>
  <c r="AG129" i="1"/>
  <c r="AG130" i="1"/>
  <c r="AG131" i="1"/>
  <c r="AG132" i="1"/>
  <c r="AG134" i="1"/>
  <c r="AG135" i="1"/>
  <c r="AG136" i="1"/>
  <c r="AG137" i="1"/>
  <c r="AG139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50" i="1"/>
  <c r="AG251" i="1"/>
  <c r="AG254" i="1"/>
  <c r="V127" i="1"/>
  <c r="V128" i="1"/>
  <c r="V129" i="1"/>
  <c r="V130" i="1"/>
  <c r="V131" i="1"/>
  <c r="V132" i="1"/>
  <c r="V134" i="1"/>
  <c r="V135" i="1"/>
  <c r="V136" i="1"/>
  <c r="V137" i="1"/>
  <c r="V139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50" i="1"/>
  <c r="V251" i="1"/>
  <c r="V253" i="1"/>
  <c r="V254" i="1"/>
  <c r="T127" i="1"/>
  <c r="T128" i="1"/>
  <c r="T129" i="1"/>
  <c r="T130" i="1"/>
  <c r="T131" i="1"/>
  <c r="T132" i="1"/>
  <c r="T134" i="1"/>
  <c r="T135" i="1"/>
  <c r="T136" i="1"/>
  <c r="T137" i="1"/>
  <c r="T139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50" i="1"/>
  <c r="T251" i="1"/>
  <c r="T253" i="1"/>
  <c r="T254" i="1"/>
  <c r="R127" i="1"/>
  <c r="R128" i="1"/>
  <c r="R129" i="1"/>
  <c r="R130" i="1"/>
  <c r="R131" i="1"/>
  <c r="R132" i="1"/>
  <c r="R134" i="1"/>
  <c r="R135" i="1"/>
  <c r="R136" i="1"/>
  <c r="R137" i="1"/>
  <c r="R139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50" i="1"/>
  <c r="R251" i="1"/>
  <c r="R253" i="1"/>
  <c r="R254" i="1"/>
  <c r="P127" i="1"/>
  <c r="P128" i="1"/>
  <c r="P129" i="1"/>
  <c r="P130" i="1"/>
  <c r="P131" i="1"/>
  <c r="P132" i="1"/>
  <c r="P134" i="1"/>
  <c r="P135" i="1"/>
  <c r="P136" i="1"/>
  <c r="P137" i="1"/>
  <c r="P139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60" i="1"/>
  <c r="P161" i="1"/>
  <c r="P162" i="1"/>
  <c r="P163" i="1"/>
  <c r="P164" i="1"/>
  <c r="P165" i="1"/>
  <c r="P166" i="1"/>
  <c r="P167" i="1"/>
  <c r="P168" i="1"/>
  <c r="P169" i="1"/>
  <c r="P170" i="1"/>
  <c r="K170" i="1" s="1"/>
  <c r="N170" i="1" s="1"/>
  <c r="P171" i="1"/>
  <c r="K171" i="1" s="1"/>
  <c r="N171" i="1" s="1"/>
  <c r="P172" i="1"/>
  <c r="K172" i="1" s="1"/>
  <c r="N172" i="1" s="1"/>
  <c r="P173" i="1"/>
  <c r="K173" i="1" s="1"/>
  <c r="N173" i="1" s="1"/>
  <c r="P174" i="1"/>
  <c r="K174" i="1" s="1"/>
  <c r="N174" i="1" s="1"/>
  <c r="P175" i="1"/>
  <c r="K175" i="1" s="1"/>
  <c r="N175" i="1" s="1"/>
  <c r="P176" i="1"/>
  <c r="K176" i="1" s="1"/>
  <c r="N176" i="1" s="1"/>
  <c r="P177" i="1"/>
  <c r="K177" i="1" s="1"/>
  <c r="N177" i="1" s="1"/>
  <c r="P178" i="1"/>
  <c r="K178" i="1" s="1"/>
  <c r="N178" i="1" s="1"/>
  <c r="P179" i="1"/>
  <c r="K179" i="1" s="1"/>
  <c r="N179" i="1" s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50" i="1"/>
  <c r="P251" i="1"/>
  <c r="P253" i="1"/>
  <c r="P254" i="1"/>
  <c r="V124" i="1"/>
  <c r="V125" i="1"/>
  <c r="V123" i="1"/>
  <c r="T124" i="1"/>
  <c r="T125" i="1"/>
  <c r="T123" i="1"/>
  <c r="R124" i="1"/>
  <c r="R125" i="1"/>
  <c r="R123" i="1"/>
  <c r="P124" i="1"/>
  <c r="P125" i="1"/>
  <c r="P123" i="1"/>
  <c r="AI138" i="1" l="1"/>
  <c r="K252" i="1"/>
  <c r="Y252" i="1" s="1"/>
  <c r="Q252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3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3" i="1"/>
  <c r="K124" i="1"/>
  <c r="K125" i="1"/>
  <c r="K127" i="1"/>
  <c r="K128" i="1"/>
  <c r="K129" i="1"/>
  <c r="K130" i="1"/>
  <c r="K131" i="1"/>
  <c r="K132" i="1"/>
  <c r="K134" i="1"/>
  <c r="K135" i="1"/>
  <c r="K136" i="1"/>
  <c r="K137" i="1"/>
  <c r="K139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60" i="1"/>
  <c r="K161" i="1"/>
  <c r="K162" i="1"/>
  <c r="K163" i="1"/>
  <c r="K164" i="1"/>
  <c r="K165" i="1"/>
  <c r="K166" i="1"/>
  <c r="K167" i="1"/>
  <c r="K168" i="1"/>
  <c r="K16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50" i="1"/>
  <c r="K251" i="1"/>
  <c r="K253" i="1"/>
  <c r="K254" i="1"/>
  <c r="K3" i="1"/>
  <c r="N252" i="1" l="1"/>
  <c r="X252" i="1"/>
  <c r="Q87" i="1"/>
  <c r="S87" i="1"/>
  <c r="U87" i="1"/>
  <c r="W87" i="1"/>
  <c r="Y87" i="1"/>
  <c r="N87" i="1"/>
  <c r="X87" i="1" l="1"/>
  <c r="C28" i="4" l="1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27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10" i="4"/>
  <c r="E26" i="4" l="1"/>
  <c r="F26" i="4"/>
  <c r="G26" i="4"/>
  <c r="H26" i="4"/>
  <c r="I26" i="4"/>
  <c r="J26" i="4"/>
  <c r="K26" i="4"/>
  <c r="L26" i="4"/>
  <c r="M26" i="4"/>
  <c r="N26" i="4"/>
  <c r="O26" i="4"/>
  <c r="P26" i="4"/>
  <c r="Y254" i="1" l="1"/>
  <c r="W254" i="1"/>
  <c r="U254" i="1"/>
  <c r="S254" i="1"/>
  <c r="Q254" i="1"/>
  <c r="N254" i="1"/>
  <c r="Y253" i="1"/>
  <c r="W253" i="1"/>
  <c r="U253" i="1"/>
  <c r="S253" i="1"/>
  <c r="Q253" i="1"/>
  <c r="N253" i="1"/>
  <c r="Y251" i="1"/>
  <c r="W251" i="1"/>
  <c r="U251" i="1"/>
  <c r="S251" i="1"/>
  <c r="Q251" i="1"/>
  <c r="N251" i="1"/>
  <c r="Y250" i="1"/>
  <c r="W250" i="1"/>
  <c r="U250" i="1"/>
  <c r="S250" i="1"/>
  <c r="Q250" i="1"/>
  <c r="N250" i="1"/>
  <c r="Y248" i="1"/>
  <c r="W248" i="1"/>
  <c r="U248" i="1"/>
  <c r="S248" i="1"/>
  <c r="Q248" i="1"/>
  <c r="N248" i="1"/>
  <c r="Y247" i="1"/>
  <c r="W247" i="1"/>
  <c r="U247" i="1"/>
  <c r="S247" i="1"/>
  <c r="Q247" i="1"/>
  <c r="N247" i="1"/>
  <c r="Y246" i="1"/>
  <c r="W246" i="1"/>
  <c r="U246" i="1"/>
  <c r="S246" i="1"/>
  <c r="Q246" i="1"/>
  <c r="N246" i="1"/>
  <c r="Y245" i="1"/>
  <c r="W245" i="1"/>
  <c r="U245" i="1"/>
  <c r="S245" i="1"/>
  <c r="Q245" i="1"/>
  <c r="N245" i="1"/>
  <c r="Y244" i="1"/>
  <c r="W244" i="1"/>
  <c r="U244" i="1"/>
  <c r="S244" i="1"/>
  <c r="Q244" i="1"/>
  <c r="N244" i="1"/>
  <c r="Y243" i="1"/>
  <c r="W243" i="1"/>
  <c r="U243" i="1"/>
  <c r="S243" i="1"/>
  <c r="Q243" i="1"/>
  <c r="N243" i="1"/>
  <c r="Y242" i="1"/>
  <c r="W242" i="1"/>
  <c r="U242" i="1"/>
  <c r="S242" i="1"/>
  <c r="Q242" i="1"/>
  <c r="N242" i="1"/>
  <c r="Y241" i="1"/>
  <c r="W241" i="1"/>
  <c r="U241" i="1"/>
  <c r="S241" i="1"/>
  <c r="Q241" i="1"/>
  <c r="N241" i="1"/>
  <c r="Y240" i="1"/>
  <c r="W240" i="1"/>
  <c r="U240" i="1"/>
  <c r="S240" i="1"/>
  <c r="Q240" i="1"/>
  <c r="N240" i="1"/>
  <c r="Y239" i="1"/>
  <c r="W239" i="1"/>
  <c r="U239" i="1"/>
  <c r="S239" i="1"/>
  <c r="Q239" i="1"/>
  <c r="N239" i="1"/>
  <c r="Y238" i="1"/>
  <c r="W238" i="1"/>
  <c r="U238" i="1"/>
  <c r="S238" i="1"/>
  <c r="Q238" i="1"/>
  <c r="N238" i="1"/>
  <c r="Y237" i="1"/>
  <c r="W237" i="1"/>
  <c r="U237" i="1"/>
  <c r="S237" i="1"/>
  <c r="Q237" i="1"/>
  <c r="N237" i="1"/>
  <c r="Y236" i="1"/>
  <c r="W236" i="1"/>
  <c r="U236" i="1"/>
  <c r="S236" i="1"/>
  <c r="Q236" i="1"/>
  <c r="N236" i="1"/>
  <c r="Y235" i="1"/>
  <c r="W235" i="1"/>
  <c r="U235" i="1"/>
  <c r="S235" i="1"/>
  <c r="Q235" i="1"/>
  <c r="N235" i="1"/>
  <c r="Y234" i="1"/>
  <c r="W234" i="1"/>
  <c r="U234" i="1"/>
  <c r="S234" i="1"/>
  <c r="Q234" i="1"/>
  <c r="N234" i="1"/>
  <c r="Y233" i="1"/>
  <c r="W233" i="1"/>
  <c r="U233" i="1"/>
  <c r="S233" i="1"/>
  <c r="Q233" i="1"/>
  <c r="N233" i="1"/>
  <c r="Y228" i="1"/>
  <c r="W228" i="1"/>
  <c r="U228" i="1"/>
  <c r="S228" i="1"/>
  <c r="Q228" i="1"/>
  <c r="N228" i="1"/>
  <c r="Y227" i="1"/>
  <c r="W227" i="1"/>
  <c r="U227" i="1"/>
  <c r="S227" i="1"/>
  <c r="Q227" i="1"/>
  <c r="N227" i="1"/>
  <c r="Y226" i="1"/>
  <c r="W226" i="1"/>
  <c r="U226" i="1"/>
  <c r="S226" i="1"/>
  <c r="Q226" i="1"/>
  <c r="N226" i="1"/>
  <c r="Y225" i="1"/>
  <c r="W225" i="1"/>
  <c r="U225" i="1"/>
  <c r="S225" i="1"/>
  <c r="Q225" i="1"/>
  <c r="N225" i="1"/>
  <c r="Y224" i="1"/>
  <c r="W224" i="1"/>
  <c r="U224" i="1"/>
  <c r="S224" i="1"/>
  <c r="Q224" i="1"/>
  <c r="N224" i="1"/>
  <c r="Y223" i="1"/>
  <c r="W223" i="1"/>
  <c r="U223" i="1"/>
  <c r="S223" i="1"/>
  <c r="Q223" i="1"/>
  <c r="N223" i="1"/>
  <c r="Y222" i="1"/>
  <c r="W222" i="1"/>
  <c r="U222" i="1"/>
  <c r="S222" i="1"/>
  <c r="Q222" i="1"/>
  <c r="N222" i="1"/>
  <c r="Y221" i="1"/>
  <c r="W221" i="1"/>
  <c r="U221" i="1"/>
  <c r="S221" i="1"/>
  <c r="Q221" i="1"/>
  <c r="N221" i="1"/>
  <c r="Y220" i="1"/>
  <c r="W220" i="1"/>
  <c r="U220" i="1"/>
  <c r="S220" i="1"/>
  <c r="Q220" i="1"/>
  <c r="N220" i="1"/>
  <c r="Y219" i="1"/>
  <c r="W219" i="1"/>
  <c r="U219" i="1"/>
  <c r="S219" i="1"/>
  <c r="Q219" i="1"/>
  <c r="N219" i="1"/>
  <c r="Y218" i="1"/>
  <c r="W218" i="1"/>
  <c r="U218" i="1"/>
  <c r="S218" i="1"/>
  <c r="Q218" i="1"/>
  <c r="N218" i="1"/>
  <c r="Y217" i="1"/>
  <c r="W217" i="1"/>
  <c r="U217" i="1"/>
  <c r="S217" i="1"/>
  <c r="Q217" i="1"/>
  <c r="N217" i="1"/>
  <c r="Y216" i="1"/>
  <c r="W216" i="1"/>
  <c r="U216" i="1"/>
  <c r="S216" i="1"/>
  <c r="Q216" i="1"/>
  <c r="N216" i="1"/>
  <c r="Y215" i="1"/>
  <c r="W215" i="1"/>
  <c r="U215" i="1"/>
  <c r="S215" i="1"/>
  <c r="Q215" i="1"/>
  <c r="N215" i="1"/>
  <c r="Y214" i="1"/>
  <c r="W214" i="1"/>
  <c r="U214" i="1"/>
  <c r="S214" i="1"/>
  <c r="Q214" i="1"/>
  <c r="N214" i="1"/>
  <c r="Y213" i="1"/>
  <c r="W213" i="1"/>
  <c r="U213" i="1"/>
  <c r="S213" i="1"/>
  <c r="Q213" i="1"/>
  <c r="N213" i="1"/>
  <c r="Y212" i="1"/>
  <c r="W212" i="1"/>
  <c r="U212" i="1"/>
  <c r="S212" i="1"/>
  <c r="Q212" i="1"/>
  <c r="N212" i="1"/>
  <c r="Y211" i="1"/>
  <c r="W211" i="1"/>
  <c r="U211" i="1"/>
  <c r="S211" i="1"/>
  <c r="Q211" i="1"/>
  <c r="N211" i="1"/>
  <c r="Y210" i="1"/>
  <c r="W210" i="1"/>
  <c r="U210" i="1"/>
  <c r="S210" i="1"/>
  <c r="Q210" i="1"/>
  <c r="N210" i="1"/>
  <c r="Y209" i="1"/>
  <c r="W209" i="1"/>
  <c r="U209" i="1"/>
  <c r="S209" i="1"/>
  <c r="Q209" i="1"/>
  <c r="N209" i="1"/>
  <c r="Y208" i="1"/>
  <c r="W208" i="1"/>
  <c r="U208" i="1"/>
  <c r="S208" i="1"/>
  <c r="Q208" i="1"/>
  <c r="N208" i="1"/>
  <c r="Y207" i="1"/>
  <c r="W207" i="1"/>
  <c r="U207" i="1"/>
  <c r="S207" i="1"/>
  <c r="Q207" i="1"/>
  <c r="N207" i="1"/>
  <c r="Y206" i="1"/>
  <c r="W206" i="1"/>
  <c r="U206" i="1"/>
  <c r="S206" i="1"/>
  <c r="Q206" i="1"/>
  <c r="N206" i="1"/>
  <c r="S205" i="1"/>
  <c r="Y205" i="1"/>
  <c r="W205" i="1"/>
  <c r="U205" i="1"/>
  <c r="Q205" i="1"/>
  <c r="N205" i="1"/>
  <c r="Y204" i="1"/>
  <c r="W204" i="1"/>
  <c r="U204" i="1"/>
  <c r="S204" i="1"/>
  <c r="Q204" i="1"/>
  <c r="N204" i="1"/>
  <c r="Y202" i="1"/>
  <c r="W202" i="1"/>
  <c r="U202" i="1"/>
  <c r="S202" i="1"/>
  <c r="Q202" i="1"/>
  <c r="N202" i="1"/>
  <c r="Y201" i="1"/>
  <c r="W201" i="1"/>
  <c r="U201" i="1"/>
  <c r="S201" i="1"/>
  <c r="Q201" i="1"/>
  <c r="N201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187" i="1"/>
  <c r="Q186" i="1"/>
  <c r="W196" i="1"/>
  <c r="Y200" i="1"/>
  <c r="W200" i="1"/>
  <c r="N200" i="1"/>
  <c r="Y199" i="1"/>
  <c r="W199" i="1"/>
  <c r="N199" i="1"/>
  <c r="Y198" i="1"/>
  <c r="W198" i="1"/>
  <c r="N198" i="1"/>
  <c r="Y197" i="1"/>
  <c r="W197" i="1"/>
  <c r="N197" i="1"/>
  <c r="Y196" i="1"/>
  <c r="N196" i="1"/>
  <c r="Y195" i="1"/>
  <c r="W195" i="1"/>
  <c r="N195" i="1"/>
  <c r="Y194" i="1"/>
  <c r="W194" i="1"/>
  <c r="N194" i="1"/>
  <c r="Y193" i="1"/>
  <c r="W193" i="1"/>
  <c r="N193" i="1"/>
  <c r="Y192" i="1"/>
  <c r="W192" i="1"/>
  <c r="N192" i="1"/>
  <c r="Y191" i="1"/>
  <c r="W191" i="1"/>
  <c r="N191" i="1"/>
  <c r="Y190" i="1"/>
  <c r="W190" i="1"/>
  <c r="N190" i="1"/>
  <c r="Y189" i="1"/>
  <c r="W189" i="1"/>
  <c r="N189" i="1"/>
  <c r="Y188" i="1"/>
  <c r="W188" i="1"/>
  <c r="N188" i="1"/>
  <c r="Y187" i="1"/>
  <c r="W187" i="1"/>
  <c r="N187" i="1"/>
  <c r="Y186" i="1"/>
  <c r="W186" i="1"/>
  <c r="U186" i="1"/>
  <c r="S186" i="1"/>
  <c r="N186" i="1"/>
  <c r="Y185" i="1"/>
  <c r="W185" i="1"/>
  <c r="U185" i="1"/>
  <c r="S185" i="1"/>
  <c r="Q185" i="1"/>
  <c r="N185" i="1"/>
  <c r="Y184" i="1"/>
  <c r="W184" i="1"/>
  <c r="U184" i="1"/>
  <c r="S184" i="1"/>
  <c r="Q184" i="1"/>
  <c r="N184" i="1"/>
  <c r="X217" i="1" l="1"/>
  <c r="X219" i="1"/>
  <c r="X221" i="1"/>
  <c r="X223" i="1"/>
  <c r="X225" i="1"/>
  <c r="X218" i="1"/>
  <c r="X220" i="1"/>
  <c r="X222" i="1"/>
  <c r="X224" i="1"/>
  <c r="X254" i="1"/>
  <c r="X253" i="1"/>
  <c r="X251" i="1"/>
  <c r="X250" i="1"/>
  <c r="X233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34" i="1"/>
  <c r="X227" i="1"/>
  <c r="X226" i="1"/>
  <c r="X216" i="1"/>
  <c r="X215" i="1"/>
  <c r="X214" i="1"/>
  <c r="X213" i="1"/>
  <c r="X212" i="1"/>
  <c r="X228" i="1"/>
  <c r="X211" i="1"/>
  <c r="X206" i="1"/>
  <c r="X208" i="1"/>
  <c r="X209" i="1"/>
  <c r="X210" i="1"/>
  <c r="X207" i="1"/>
  <c r="X205" i="1"/>
  <c r="X204" i="1"/>
  <c r="X202" i="1"/>
  <c r="X201" i="1"/>
  <c r="X197" i="1"/>
  <c r="X198" i="1"/>
  <c r="X199" i="1"/>
  <c r="X200" i="1"/>
  <c r="X187" i="1"/>
  <c r="X189" i="1"/>
  <c r="X190" i="1"/>
  <c r="X191" i="1"/>
  <c r="X192" i="1"/>
  <c r="X193" i="1"/>
  <c r="X194" i="1"/>
  <c r="X195" i="1"/>
  <c r="X196" i="1"/>
  <c r="X188" i="1"/>
  <c r="X186" i="1"/>
  <c r="X185" i="1"/>
  <c r="X184" i="1"/>
  <c r="Y83" i="1" l="1"/>
  <c r="Y84" i="1"/>
  <c r="Y85" i="1"/>
  <c r="Y86" i="1"/>
  <c r="W84" i="1"/>
  <c r="W85" i="1"/>
  <c r="W86" i="1"/>
  <c r="S84" i="1"/>
  <c r="S85" i="1"/>
  <c r="S86" i="1"/>
  <c r="W83" i="1"/>
  <c r="U86" i="1"/>
  <c r="U85" i="1"/>
  <c r="U84" i="1"/>
  <c r="U83" i="1"/>
  <c r="S83" i="1"/>
  <c r="Q86" i="1"/>
  <c r="Q85" i="1"/>
  <c r="Q84" i="1"/>
  <c r="Q83" i="1"/>
  <c r="N86" i="1"/>
  <c r="N85" i="1"/>
  <c r="N84" i="1"/>
  <c r="N83" i="1"/>
  <c r="Y183" i="1"/>
  <c r="W183" i="1"/>
  <c r="U183" i="1"/>
  <c r="S183" i="1"/>
  <c r="Q183" i="1"/>
  <c r="N183" i="1"/>
  <c r="Y182" i="1"/>
  <c r="W182" i="1"/>
  <c r="U182" i="1"/>
  <c r="S182" i="1"/>
  <c r="Q182" i="1"/>
  <c r="N182" i="1"/>
  <c r="Y181" i="1"/>
  <c r="W181" i="1"/>
  <c r="U181" i="1"/>
  <c r="S181" i="1"/>
  <c r="Q181" i="1"/>
  <c r="N181" i="1"/>
  <c r="Y180" i="1"/>
  <c r="W180" i="1"/>
  <c r="U180" i="1"/>
  <c r="S180" i="1"/>
  <c r="Q180" i="1"/>
  <c r="N180" i="1"/>
  <c r="W175" i="1"/>
  <c r="X83" i="1" l="1"/>
  <c r="X183" i="1"/>
  <c r="X84" i="1"/>
  <c r="X85" i="1"/>
  <c r="X86" i="1"/>
  <c r="X182" i="1"/>
  <c r="X181" i="1"/>
  <c r="X180" i="1"/>
  <c r="Y179" i="1" l="1"/>
  <c r="W179" i="1"/>
  <c r="U179" i="1"/>
  <c r="S179" i="1"/>
  <c r="Q179" i="1"/>
  <c r="Y178" i="1"/>
  <c r="W178" i="1"/>
  <c r="U178" i="1"/>
  <c r="S178" i="1"/>
  <c r="Q178" i="1"/>
  <c r="Y177" i="1"/>
  <c r="W177" i="1"/>
  <c r="U177" i="1"/>
  <c r="S177" i="1"/>
  <c r="Q177" i="1"/>
  <c r="Y176" i="1"/>
  <c r="W176" i="1"/>
  <c r="U176" i="1"/>
  <c r="S176" i="1"/>
  <c r="Q176" i="1"/>
  <c r="Y175" i="1"/>
  <c r="U175" i="1"/>
  <c r="S175" i="1"/>
  <c r="Q175" i="1"/>
  <c r="Y174" i="1"/>
  <c r="W174" i="1"/>
  <c r="U174" i="1"/>
  <c r="S174" i="1"/>
  <c r="Q174" i="1"/>
  <c r="Y173" i="1"/>
  <c r="W173" i="1"/>
  <c r="U173" i="1"/>
  <c r="S173" i="1"/>
  <c r="Q173" i="1"/>
  <c r="Y172" i="1"/>
  <c r="W172" i="1"/>
  <c r="U172" i="1"/>
  <c r="S172" i="1"/>
  <c r="Q172" i="1"/>
  <c r="Y171" i="1"/>
  <c r="W171" i="1"/>
  <c r="U171" i="1"/>
  <c r="S171" i="1"/>
  <c r="Q171" i="1"/>
  <c r="Y170" i="1"/>
  <c r="W170" i="1"/>
  <c r="U170" i="1"/>
  <c r="S170" i="1"/>
  <c r="Q170" i="1"/>
  <c r="Y169" i="1"/>
  <c r="W169" i="1"/>
  <c r="U169" i="1"/>
  <c r="S169" i="1"/>
  <c r="Q169" i="1"/>
  <c r="N169" i="1"/>
  <c r="Y168" i="1"/>
  <c r="W168" i="1"/>
  <c r="U168" i="1"/>
  <c r="S168" i="1"/>
  <c r="Q168" i="1"/>
  <c r="N168" i="1"/>
  <c r="Y167" i="1"/>
  <c r="W167" i="1"/>
  <c r="U167" i="1"/>
  <c r="S167" i="1"/>
  <c r="Q167" i="1"/>
  <c r="N167" i="1"/>
  <c r="Y166" i="1"/>
  <c r="W166" i="1"/>
  <c r="U166" i="1"/>
  <c r="S166" i="1"/>
  <c r="Q166" i="1"/>
  <c r="N166" i="1"/>
  <c r="Y165" i="1"/>
  <c r="W165" i="1"/>
  <c r="U165" i="1"/>
  <c r="S165" i="1"/>
  <c r="Q165" i="1"/>
  <c r="N165" i="1"/>
  <c r="Y164" i="1"/>
  <c r="W164" i="1"/>
  <c r="U164" i="1"/>
  <c r="S164" i="1"/>
  <c r="Q164" i="1"/>
  <c r="N164" i="1"/>
  <c r="Y163" i="1"/>
  <c r="W163" i="1"/>
  <c r="U163" i="1"/>
  <c r="S163" i="1"/>
  <c r="Q163" i="1"/>
  <c r="N163" i="1"/>
  <c r="Q162" i="1"/>
  <c r="Y162" i="1"/>
  <c r="W162" i="1"/>
  <c r="U162" i="1"/>
  <c r="S162" i="1"/>
  <c r="N162" i="1"/>
  <c r="Y161" i="1"/>
  <c r="W161" i="1"/>
  <c r="U161" i="1"/>
  <c r="S161" i="1"/>
  <c r="Q161" i="1"/>
  <c r="N161" i="1"/>
  <c r="Y160" i="1"/>
  <c r="W160" i="1"/>
  <c r="U160" i="1"/>
  <c r="S160" i="1"/>
  <c r="Q160" i="1"/>
  <c r="N160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42" i="1"/>
  <c r="W143" i="1"/>
  <c r="W144" i="1"/>
  <c r="W145" i="1"/>
  <c r="W146" i="1"/>
  <c r="W147" i="1"/>
  <c r="W148" i="1"/>
  <c r="W149" i="1"/>
  <c r="W150" i="1"/>
  <c r="W151" i="1"/>
  <c r="W152" i="1"/>
  <c r="W153" i="1"/>
  <c r="W155" i="1"/>
  <c r="W156" i="1"/>
  <c r="W157" i="1"/>
  <c r="W158" i="1"/>
  <c r="W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42" i="1"/>
  <c r="N158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42" i="1"/>
  <c r="W139" i="1"/>
  <c r="U139" i="1"/>
  <c r="Y135" i="1"/>
  <c r="Y136" i="1"/>
  <c r="Y137" i="1"/>
  <c r="Y134" i="1"/>
  <c r="W135" i="1"/>
  <c r="W136" i="1"/>
  <c r="W137" i="1"/>
  <c r="U135" i="1"/>
  <c r="U136" i="1"/>
  <c r="U137" i="1"/>
  <c r="W134" i="1"/>
  <c r="U134" i="1"/>
  <c r="S135" i="1"/>
  <c r="S136" i="1"/>
  <c r="S137" i="1"/>
  <c r="Q135" i="1"/>
  <c r="Q136" i="1"/>
  <c r="Q137" i="1"/>
  <c r="Q134" i="1"/>
  <c r="N135" i="1"/>
  <c r="N136" i="1"/>
  <c r="N137" i="1"/>
  <c r="Y128" i="1"/>
  <c r="Y129" i="1"/>
  <c r="Y130" i="1"/>
  <c r="Y131" i="1"/>
  <c r="Y132" i="1"/>
  <c r="Y127" i="1"/>
  <c r="W131" i="1"/>
  <c r="W128" i="1"/>
  <c r="W129" i="1"/>
  <c r="W130" i="1"/>
  <c r="W132" i="1"/>
  <c r="W127" i="1"/>
  <c r="U128" i="1"/>
  <c r="U129" i="1"/>
  <c r="U130" i="1"/>
  <c r="U131" i="1"/>
  <c r="U132" i="1"/>
  <c r="U127" i="1"/>
  <c r="S128" i="1"/>
  <c r="S129" i="1"/>
  <c r="S130" i="1"/>
  <c r="S131" i="1"/>
  <c r="S132" i="1"/>
  <c r="S127" i="1"/>
  <c r="Q128" i="1"/>
  <c r="Q129" i="1"/>
  <c r="Q130" i="1"/>
  <c r="Q131" i="1"/>
  <c r="Q132" i="1"/>
  <c r="Q127" i="1"/>
  <c r="N128" i="1"/>
  <c r="N129" i="1"/>
  <c r="N130" i="1"/>
  <c r="N131" i="1"/>
  <c r="N132" i="1"/>
  <c r="N127" i="1"/>
  <c r="Y124" i="1"/>
  <c r="Y125" i="1"/>
  <c r="Y123" i="1"/>
  <c r="W124" i="1"/>
  <c r="W125" i="1"/>
  <c r="W123" i="1"/>
  <c r="U124" i="1"/>
  <c r="U125" i="1"/>
  <c r="U123" i="1"/>
  <c r="S124" i="1"/>
  <c r="S125" i="1"/>
  <c r="S123" i="1"/>
  <c r="Q125" i="1"/>
  <c r="Q124" i="1"/>
  <c r="Q123" i="1"/>
  <c r="N124" i="1"/>
  <c r="N125" i="1"/>
  <c r="N123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95" i="1"/>
  <c r="S91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95" i="1"/>
  <c r="X132" i="1" l="1"/>
  <c r="X156" i="1"/>
  <c r="X152" i="1"/>
  <c r="X148" i="1"/>
  <c r="X144" i="1"/>
  <c r="X127" i="1"/>
  <c r="X151" i="1"/>
  <c r="X147" i="1"/>
  <c r="X143" i="1"/>
  <c r="X155" i="1"/>
  <c r="X158" i="1"/>
  <c r="X154" i="1"/>
  <c r="X150" i="1"/>
  <c r="X146" i="1"/>
  <c r="X172" i="1"/>
  <c r="X157" i="1"/>
  <c r="X153" i="1"/>
  <c r="X149" i="1"/>
  <c r="X145" i="1"/>
  <c r="X142" i="1"/>
  <c r="X164" i="1"/>
  <c r="X173" i="1"/>
  <c r="X175" i="1"/>
  <c r="X176" i="1"/>
  <c r="X177" i="1"/>
  <c r="X178" i="1"/>
  <c r="X179" i="1"/>
  <c r="X171" i="1"/>
  <c r="X174" i="1"/>
  <c r="X170" i="1"/>
  <c r="X168" i="1"/>
  <c r="X169" i="1"/>
  <c r="X167" i="1"/>
  <c r="X166" i="1"/>
  <c r="X165" i="1"/>
  <c r="X163" i="1"/>
  <c r="X160" i="1"/>
  <c r="X162" i="1"/>
  <c r="X161" i="1"/>
  <c r="X128" i="1"/>
  <c r="X136" i="1"/>
  <c r="X137" i="1"/>
  <c r="X135" i="1"/>
  <c r="X121" i="1"/>
  <c r="X117" i="1"/>
  <c r="X113" i="1"/>
  <c r="X109" i="1"/>
  <c r="X105" i="1"/>
  <c r="X101" i="1"/>
  <c r="X97" i="1"/>
  <c r="X131" i="1"/>
  <c r="X130" i="1"/>
  <c r="X129" i="1"/>
  <c r="X124" i="1"/>
  <c r="X95" i="1"/>
  <c r="X120" i="1"/>
  <c r="X118" i="1"/>
  <c r="X116" i="1"/>
  <c r="X114" i="1"/>
  <c r="X112" i="1"/>
  <c r="X110" i="1"/>
  <c r="X108" i="1"/>
  <c r="X104" i="1"/>
  <c r="X102" i="1"/>
  <c r="X100" i="1"/>
  <c r="X98" i="1"/>
  <c r="X96" i="1"/>
  <c r="X119" i="1"/>
  <c r="X115" i="1"/>
  <c r="X111" i="1"/>
  <c r="X107" i="1"/>
  <c r="X103" i="1"/>
  <c r="X99" i="1"/>
  <c r="X125" i="1"/>
  <c r="X106" i="1"/>
  <c r="X123" i="1"/>
  <c r="Y64" i="1" l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8" i="1"/>
  <c r="Y89" i="1"/>
  <c r="Y90" i="1"/>
  <c r="Y91" i="1"/>
  <c r="Y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8" i="1"/>
  <c r="W89" i="1"/>
  <c r="W90" i="1"/>
  <c r="W91" i="1"/>
  <c r="W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8" i="1"/>
  <c r="U89" i="1"/>
  <c r="U90" i="1"/>
  <c r="U91" i="1"/>
  <c r="U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8" i="1"/>
  <c r="S89" i="1"/>
  <c r="S90" i="1"/>
  <c r="S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8" i="1"/>
  <c r="Q89" i="1"/>
  <c r="Q90" i="1"/>
  <c r="Q91" i="1"/>
  <c r="Q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8" i="1"/>
  <c r="N89" i="1"/>
  <c r="N90" i="1"/>
  <c r="N91" i="1"/>
  <c r="N63" i="1"/>
  <c r="X90" i="1" l="1"/>
  <c r="X88" i="1"/>
  <c r="X82" i="1"/>
  <c r="X80" i="1"/>
  <c r="X78" i="1"/>
  <c r="X76" i="1"/>
  <c r="X74" i="1"/>
  <c r="X72" i="1"/>
  <c r="X70" i="1"/>
  <c r="X68" i="1"/>
  <c r="X66" i="1"/>
  <c r="X64" i="1"/>
  <c r="X91" i="1"/>
  <c r="X89" i="1"/>
  <c r="X81" i="1"/>
  <c r="X79" i="1"/>
  <c r="X77" i="1"/>
  <c r="X75" i="1"/>
  <c r="X73" i="1"/>
  <c r="X71" i="1"/>
  <c r="X69" i="1"/>
  <c r="X67" i="1"/>
  <c r="X65" i="1"/>
  <c r="X63" i="1"/>
  <c r="D48" i="4"/>
  <c r="P9" i="4"/>
  <c r="P48" i="4" s="1"/>
  <c r="O9" i="4"/>
  <c r="O48" i="4" s="1"/>
  <c r="N9" i="4"/>
  <c r="N48" i="4" s="1"/>
  <c r="M9" i="4"/>
  <c r="M48" i="4" s="1"/>
  <c r="L9" i="4"/>
  <c r="L48" i="4" s="1"/>
  <c r="K9" i="4"/>
  <c r="K48" i="4" s="1"/>
  <c r="J9" i="4"/>
  <c r="J48" i="4" s="1"/>
  <c r="I9" i="4"/>
  <c r="I48" i="4" s="1"/>
  <c r="H9" i="4"/>
  <c r="H48" i="4" s="1"/>
  <c r="G9" i="4"/>
  <c r="G48" i="4" s="1"/>
  <c r="F9" i="4"/>
  <c r="F48" i="4" s="1"/>
  <c r="E9" i="4"/>
  <c r="E48" i="4" s="1"/>
  <c r="Y139" i="1"/>
  <c r="S139" i="1"/>
  <c r="Q139" i="1"/>
  <c r="N139" i="1"/>
  <c r="S134" i="1"/>
  <c r="X134" i="1" s="1"/>
  <c r="N134" i="1"/>
  <c r="Y93" i="1"/>
  <c r="W93" i="1"/>
  <c r="U93" i="1"/>
  <c r="S93" i="1"/>
  <c r="Q93" i="1"/>
  <c r="N93" i="1"/>
  <c r="Y61" i="1"/>
  <c r="W61" i="1"/>
  <c r="U61" i="1"/>
  <c r="S61" i="1"/>
  <c r="Q61" i="1"/>
  <c r="N61" i="1"/>
  <c r="Y60" i="1"/>
  <c r="W60" i="1"/>
  <c r="U60" i="1"/>
  <c r="S60" i="1"/>
  <c r="Q60" i="1"/>
  <c r="N60" i="1"/>
  <c r="Y59" i="1"/>
  <c r="W59" i="1"/>
  <c r="U59" i="1"/>
  <c r="S59" i="1"/>
  <c r="Q59" i="1"/>
  <c r="N59" i="1"/>
  <c r="Y58" i="1"/>
  <c r="W58" i="1"/>
  <c r="U58" i="1"/>
  <c r="S58" i="1"/>
  <c r="Q58" i="1"/>
  <c r="N58" i="1"/>
  <c r="Y57" i="1"/>
  <c r="W57" i="1"/>
  <c r="U57" i="1"/>
  <c r="S57" i="1"/>
  <c r="Q57" i="1"/>
  <c r="N57" i="1"/>
  <c r="Y56" i="1"/>
  <c r="W56" i="1"/>
  <c r="U56" i="1"/>
  <c r="S56" i="1"/>
  <c r="Q56" i="1"/>
  <c r="N56" i="1"/>
  <c r="Y55" i="1"/>
  <c r="W55" i="1"/>
  <c r="U55" i="1"/>
  <c r="S55" i="1"/>
  <c r="Q55" i="1"/>
  <c r="N55" i="1"/>
  <c r="Y54" i="1"/>
  <c r="W54" i="1"/>
  <c r="U54" i="1"/>
  <c r="S54" i="1"/>
  <c r="Q54" i="1"/>
  <c r="N54" i="1"/>
  <c r="Y53" i="1"/>
  <c r="W53" i="1"/>
  <c r="U53" i="1"/>
  <c r="S53" i="1"/>
  <c r="Q53" i="1"/>
  <c r="N53" i="1"/>
  <c r="Y52" i="1"/>
  <c r="W52" i="1"/>
  <c r="U52" i="1"/>
  <c r="S52" i="1"/>
  <c r="Q52" i="1"/>
  <c r="N52" i="1"/>
  <c r="Y51" i="1"/>
  <c r="W51" i="1"/>
  <c r="U51" i="1"/>
  <c r="S51" i="1"/>
  <c r="Q51" i="1"/>
  <c r="N51" i="1"/>
  <c r="Y50" i="1"/>
  <c r="W50" i="1"/>
  <c r="U50" i="1"/>
  <c r="S50" i="1"/>
  <c r="Q50" i="1"/>
  <c r="N50" i="1"/>
  <c r="Y49" i="1"/>
  <c r="W49" i="1"/>
  <c r="U49" i="1"/>
  <c r="S49" i="1"/>
  <c r="Q49" i="1"/>
  <c r="N49" i="1"/>
  <c r="Y48" i="1"/>
  <c r="W48" i="1"/>
  <c r="U48" i="1"/>
  <c r="S48" i="1"/>
  <c r="Q48" i="1"/>
  <c r="N48" i="1"/>
  <c r="Y47" i="1"/>
  <c r="W47" i="1"/>
  <c r="U47" i="1"/>
  <c r="S47" i="1"/>
  <c r="Q47" i="1"/>
  <c r="N47" i="1"/>
  <c r="Y46" i="1"/>
  <c r="W46" i="1"/>
  <c r="U46" i="1"/>
  <c r="S46" i="1"/>
  <c r="Q46" i="1"/>
  <c r="N46" i="1"/>
  <c r="Y45" i="1"/>
  <c r="W45" i="1"/>
  <c r="U45" i="1"/>
  <c r="S45" i="1"/>
  <c r="Q45" i="1"/>
  <c r="N45" i="1"/>
  <c r="Y44" i="1"/>
  <c r="W44" i="1"/>
  <c r="U44" i="1"/>
  <c r="S44" i="1"/>
  <c r="Q44" i="1"/>
  <c r="N44" i="1"/>
  <c r="Y43" i="1"/>
  <c r="W43" i="1"/>
  <c r="U43" i="1"/>
  <c r="S43" i="1"/>
  <c r="Q43" i="1"/>
  <c r="N43" i="1"/>
  <c r="Y42" i="1"/>
  <c r="W42" i="1"/>
  <c r="U42" i="1"/>
  <c r="S42" i="1"/>
  <c r="Q42" i="1"/>
  <c r="N42" i="1"/>
  <c r="Y41" i="1"/>
  <c r="W41" i="1"/>
  <c r="U41" i="1"/>
  <c r="S41" i="1"/>
  <c r="Q41" i="1"/>
  <c r="N41" i="1"/>
  <c r="Y40" i="1"/>
  <c r="W40" i="1"/>
  <c r="U40" i="1"/>
  <c r="S40" i="1"/>
  <c r="Q40" i="1"/>
  <c r="N40" i="1"/>
  <c r="Y39" i="1"/>
  <c r="W39" i="1"/>
  <c r="U39" i="1"/>
  <c r="S39" i="1"/>
  <c r="Q39" i="1"/>
  <c r="N39" i="1"/>
  <c r="Y38" i="1"/>
  <c r="W38" i="1"/>
  <c r="U38" i="1"/>
  <c r="S38" i="1"/>
  <c r="Q38" i="1"/>
  <c r="N38" i="1"/>
  <c r="Y37" i="1"/>
  <c r="W37" i="1"/>
  <c r="U37" i="1"/>
  <c r="S37" i="1"/>
  <c r="Q37" i="1"/>
  <c r="N37" i="1"/>
  <c r="Y36" i="1"/>
  <c r="W36" i="1"/>
  <c r="U36" i="1"/>
  <c r="S36" i="1"/>
  <c r="Q36" i="1"/>
  <c r="N36" i="1"/>
  <c r="Y35" i="1"/>
  <c r="W35" i="1"/>
  <c r="U35" i="1"/>
  <c r="S35" i="1"/>
  <c r="Q35" i="1"/>
  <c r="N35" i="1"/>
  <c r="Y34" i="1"/>
  <c r="W34" i="1"/>
  <c r="U34" i="1"/>
  <c r="S34" i="1"/>
  <c r="Q34" i="1"/>
  <c r="N34" i="1"/>
  <c r="Y33" i="1"/>
  <c r="W33" i="1"/>
  <c r="U33" i="1"/>
  <c r="S33" i="1"/>
  <c r="Q33" i="1"/>
  <c r="N33" i="1"/>
  <c r="Y32" i="1"/>
  <c r="W32" i="1"/>
  <c r="U32" i="1"/>
  <c r="S32" i="1"/>
  <c r="Q32" i="1"/>
  <c r="N32" i="1"/>
  <c r="Y31" i="1"/>
  <c r="W31" i="1"/>
  <c r="U31" i="1"/>
  <c r="S31" i="1"/>
  <c r="Q31" i="1"/>
  <c r="N31" i="1"/>
  <c r="Y30" i="1"/>
  <c r="W30" i="1"/>
  <c r="U30" i="1"/>
  <c r="S30" i="1"/>
  <c r="Q30" i="1"/>
  <c r="N30" i="1"/>
  <c r="Y29" i="1"/>
  <c r="W29" i="1"/>
  <c r="U29" i="1"/>
  <c r="S29" i="1"/>
  <c r="Q29" i="1"/>
  <c r="N29" i="1"/>
  <c r="Y28" i="1"/>
  <c r="W28" i="1"/>
  <c r="U28" i="1"/>
  <c r="S28" i="1"/>
  <c r="Q28" i="1"/>
  <c r="N28" i="1"/>
  <c r="Y27" i="1"/>
  <c r="W27" i="1"/>
  <c r="U27" i="1"/>
  <c r="S27" i="1"/>
  <c r="Q27" i="1"/>
  <c r="N27" i="1"/>
  <c r="Y26" i="1"/>
  <c r="W26" i="1"/>
  <c r="U26" i="1"/>
  <c r="S26" i="1"/>
  <c r="Q26" i="1"/>
  <c r="N26" i="1"/>
  <c r="Y25" i="1"/>
  <c r="W25" i="1"/>
  <c r="U25" i="1"/>
  <c r="S25" i="1"/>
  <c r="Q25" i="1"/>
  <c r="N25" i="1"/>
  <c r="Y24" i="1"/>
  <c r="W24" i="1"/>
  <c r="U24" i="1"/>
  <c r="S24" i="1"/>
  <c r="Q24" i="1"/>
  <c r="N24" i="1"/>
  <c r="Y23" i="1"/>
  <c r="W23" i="1"/>
  <c r="U23" i="1"/>
  <c r="S23" i="1"/>
  <c r="Q23" i="1"/>
  <c r="N23" i="1"/>
  <c r="Y22" i="1"/>
  <c r="W22" i="1"/>
  <c r="U22" i="1"/>
  <c r="S22" i="1"/>
  <c r="Q22" i="1"/>
  <c r="N22" i="1"/>
  <c r="Y21" i="1"/>
  <c r="W21" i="1"/>
  <c r="U21" i="1"/>
  <c r="S21" i="1"/>
  <c r="Q21" i="1"/>
  <c r="N21" i="1"/>
  <c r="Y20" i="1"/>
  <c r="W20" i="1"/>
  <c r="U20" i="1"/>
  <c r="S20" i="1"/>
  <c r="Q20" i="1"/>
  <c r="N20" i="1"/>
  <c r="Y19" i="1"/>
  <c r="W19" i="1"/>
  <c r="U19" i="1"/>
  <c r="S19" i="1"/>
  <c r="Q19" i="1"/>
  <c r="N19" i="1"/>
  <c r="Y18" i="1"/>
  <c r="W18" i="1"/>
  <c r="U18" i="1"/>
  <c r="S18" i="1"/>
  <c r="Q18" i="1"/>
  <c r="N18" i="1"/>
  <c r="Y17" i="1"/>
  <c r="W17" i="1"/>
  <c r="U17" i="1"/>
  <c r="S17" i="1"/>
  <c r="Q17" i="1"/>
  <c r="N17" i="1"/>
  <c r="Y16" i="1"/>
  <c r="W16" i="1"/>
  <c r="U16" i="1"/>
  <c r="S16" i="1"/>
  <c r="Q16" i="1"/>
  <c r="N16" i="1"/>
  <c r="Y15" i="1"/>
  <c r="W15" i="1"/>
  <c r="U15" i="1"/>
  <c r="S15" i="1"/>
  <c r="Q15" i="1"/>
  <c r="N15" i="1"/>
  <c r="Y14" i="1"/>
  <c r="W14" i="1"/>
  <c r="U14" i="1"/>
  <c r="S14" i="1"/>
  <c r="Q14" i="1"/>
  <c r="N14" i="1"/>
  <c r="Y13" i="1"/>
  <c r="W13" i="1"/>
  <c r="U13" i="1"/>
  <c r="S13" i="1"/>
  <c r="Q13" i="1"/>
  <c r="N13" i="1"/>
  <c r="Y12" i="1"/>
  <c r="W12" i="1"/>
  <c r="U12" i="1"/>
  <c r="S12" i="1"/>
  <c r="Q12" i="1"/>
  <c r="N12" i="1"/>
  <c r="Y11" i="1"/>
  <c r="W11" i="1"/>
  <c r="U11" i="1"/>
  <c r="S11" i="1"/>
  <c r="Q11" i="1"/>
  <c r="N11" i="1"/>
  <c r="Y10" i="1"/>
  <c r="W10" i="1"/>
  <c r="U10" i="1"/>
  <c r="S10" i="1"/>
  <c r="Q10" i="1"/>
  <c r="N10" i="1"/>
  <c r="Y9" i="1"/>
  <c r="W9" i="1"/>
  <c r="U9" i="1"/>
  <c r="S9" i="1"/>
  <c r="Q9" i="1"/>
  <c r="N9" i="1"/>
  <c r="Y8" i="1"/>
  <c r="W8" i="1"/>
  <c r="U8" i="1"/>
  <c r="S8" i="1"/>
  <c r="Q8" i="1"/>
  <c r="N8" i="1"/>
  <c r="Y7" i="1"/>
  <c r="W7" i="1"/>
  <c r="U7" i="1"/>
  <c r="S7" i="1"/>
  <c r="Q7" i="1"/>
  <c r="N7" i="1"/>
  <c r="Y6" i="1"/>
  <c r="W6" i="1"/>
  <c r="U6" i="1"/>
  <c r="S6" i="1"/>
  <c r="Q6" i="1"/>
  <c r="N6" i="1"/>
  <c r="Y5" i="1"/>
  <c r="W5" i="1"/>
  <c r="U5" i="1"/>
  <c r="S5" i="1"/>
  <c r="Q5" i="1"/>
  <c r="N5" i="1"/>
  <c r="Y4" i="1"/>
  <c r="W4" i="1"/>
  <c r="U4" i="1"/>
  <c r="S4" i="1"/>
  <c r="Q4" i="1"/>
  <c r="N4" i="1"/>
  <c r="Y3" i="1"/>
  <c r="W3" i="1"/>
  <c r="U3" i="1"/>
  <c r="S3" i="1"/>
  <c r="Q3" i="1"/>
  <c r="N3" i="1"/>
  <c r="C9" i="4" l="1"/>
  <c r="C26" i="4"/>
  <c r="X6" i="1"/>
  <c r="X7" i="1"/>
  <c r="X8" i="1"/>
  <c r="X9" i="1"/>
  <c r="X10" i="1"/>
  <c r="X11" i="1"/>
  <c r="X12" i="1"/>
  <c r="X13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9" i="1"/>
  <c r="X30" i="1"/>
  <c r="X32" i="1"/>
  <c r="X33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28" i="1"/>
  <c r="X93" i="1"/>
  <c r="X139" i="1"/>
  <c r="X34" i="1"/>
  <c r="X14" i="1"/>
  <c r="X31" i="1"/>
  <c r="X4" i="1"/>
  <c r="X5" i="1"/>
  <c r="X3" i="1"/>
  <c r="C48" i="4" l="1"/>
  <c r="X255" i="1" l="1"/>
</calcChain>
</file>

<file path=xl/sharedStrings.xml><?xml version="1.0" encoding="utf-8"?>
<sst xmlns="http://schemas.openxmlformats.org/spreadsheetml/2006/main" count="16005" uniqueCount="420">
  <si>
    <t>Origen del Recurso 
(7)</t>
  </si>
  <si>
    <t>1ER TRIMESTRE</t>
  </si>
  <si>
    <t>2DO TRIMESTRE</t>
  </si>
  <si>
    <t>3ER TRIMESTRE</t>
  </si>
  <si>
    <t>4ER TRIMESTRE</t>
  </si>
  <si>
    <t>Validacion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</si>
  <si>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</si>
  <si>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</si>
  <si>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</si>
  <si>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</si>
  <si>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</si>
  <si>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</si>
  <si>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</si>
  <si>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</si>
  <si>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</si>
  <si>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</si>
  <si>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</si>
  <si>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</si>
  <si>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</t>
  </si>
  <si>
    <t>ESTATAL</t>
  </si>
  <si>
    <t>PIEZA</t>
  </si>
  <si>
    <t>SUBSECRETARÍA DE RECURSOS MATERIALES Y SERVICIOS</t>
  </si>
  <si>
    <t>X</t>
  </si>
  <si>
    <t>DESEMPEÑO DE LAS ACTIVIDADES ADMINISTRATIVAS</t>
  </si>
  <si>
    <t>TOTAL</t>
  </si>
  <si>
    <t>AGUA PURIFICADA GARRAFON DE 19 LTS.</t>
  </si>
  <si>
    <t>CONCEPTO (NUMERO DEL ARTICULO TOMADO DEL CATALOGO)</t>
  </si>
  <si>
    <t>LUGAR DE APLICACIÓN</t>
  </si>
  <si>
    <t>Tipo de adjudicación (13)</t>
  </si>
  <si>
    <t xml:space="preserve">CANTIDAD DE SUMINISTRO </t>
  </si>
  <si>
    <t xml:space="preserve"> </t>
  </si>
  <si>
    <t>ADQUISICION DE AGUA POTABLE</t>
  </si>
  <si>
    <t>GOBIERNO DEL ESTADO DE SONORA</t>
  </si>
  <si>
    <t>OFICIALIA MAYOR</t>
  </si>
  <si>
    <t>DIRECCIÓN GENERAL DE ADQUISICIONES</t>
  </si>
  <si>
    <t>CALENDARIO FINANCIERO PARA EL PROGRAMA ANUAL DE ADQUISICIONES, ARRENDAMIENTOS Y SERVICIOS 2023</t>
  </si>
  <si>
    <t>PARTIDA</t>
  </si>
  <si>
    <t>CONCEPTO</t>
  </si>
  <si>
    <t>ORIGEN DEL RECURSO</t>
  </si>
  <si>
    <t>MATERIALES Y SUMINISTROS</t>
  </si>
  <si>
    <t>MATERIALES, UTILES Y EQUIPOS MENORES DE OFICINA</t>
  </si>
  <si>
    <t>RECURSO PROPIO</t>
  </si>
  <si>
    <t xml:space="preserve">FORMATOS IMPRESOS </t>
  </si>
  <si>
    <t>MATERIAL DE LIMPIEZA</t>
  </si>
  <si>
    <t>MATERIALES EDUCATIVOS</t>
  </si>
  <si>
    <t>PRODUCTOS ALIMENTICIOS PARA EL PERSONAL EN
LAS INSTALACIONES</t>
  </si>
  <si>
    <t>UTENCILIOS PARA EL SERVICIO DE ALIMENTACIÓN</t>
  </si>
  <si>
    <t>OTROS MATERIALES Y ARTÍCULOS DE CONSTRUCCIÓN Y REPARACIÓN</t>
  </si>
  <si>
    <t>COMBUSTIBLES</t>
  </si>
  <si>
    <t>VESTUARIOS Y UNIFORMES</t>
  </si>
  <si>
    <t>SERVICIOS GENERALES</t>
  </si>
  <si>
    <t>AGUA POTABLE</t>
  </si>
  <si>
    <t>SERVICIO DE ACCESO A INTERNET, REDES Y
PROCESAMIENTO DE INFORMACION</t>
  </si>
  <si>
    <t>ARRENDAMIENTO DE EDIFICIOS</t>
  </si>
  <si>
    <t>ARRENDAMIENTOS DE MUEBLES, MAQUINARIA Y EQUIPO</t>
  </si>
  <si>
    <t>SEGUROS DE BIENES PATRIMONIALES</t>
  </si>
  <si>
    <t>MANTENIMIENTO Y CONSERVACION DE INMUEBLES</t>
  </si>
  <si>
    <t>MANTENIMIENTO Y CONSERVACION DE BIENES INFORMATICOS</t>
  </si>
  <si>
    <t>MANTENIMIENTO Y CONSERVACION DE EQUIPO DE TRANSPORTE</t>
  </si>
  <si>
    <t>SERVICIOS DE LIMPIEZA Y MANEJO DE DESECHOS</t>
  </si>
  <si>
    <t>PASAJES AEREOS</t>
  </si>
  <si>
    <t>VIATICOS EN EL PAIS</t>
  </si>
  <si>
    <t>GASTOS DE CAMINO</t>
  </si>
  <si>
    <t>CUOTAS</t>
  </si>
  <si>
    <t>TOTAL GENERAL</t>
  </si>
  <si>
    <t>Descripción:</t>
  </si>
  <si>
    <t>(1) Nombre de la Dependencia o Entidad.</t>
  </si>
  <si>
    <t>(2) Número consecutivo.</t>
  </si>
  <si>
    <t>(4) Describir en forma detallada las especificaciones técnicas del bien o servicio.</t>
  </si>
  <si>
    <t>(5) Cantidad de bienes o servicios solicitados en cada partida.</t>
  </si>
  <si>
    <t>(6) Unidad de medida del bien o servicio.</t>
  </si>
  <si>
    <t>(7) Costo unitario del bien o servicio.</t>
  </si>
  <si>
    <t>(8) La indicación del lugar en donde se prestará el servicio o en el que se utilizará el bien (unidad administrativa).</t>
  </si>
  <si>
    <t>(9) Programa calendarizado que se adecuará a las necesidades de la Dependencia o Entidad, estableciendo la cantidad de los bienes o servicios a adquirir por trimestre, debiendo ser congruente con la disponibilidad de recursos especificados en los calendarios financieros autorizados.</t>
  </si>
  <si>
    <t>(10) Distinción de la forma que se pretenda adjudicar el pedido, la orden de servicio o el contrado, ya sea por licitación pública, simplificada o sin llevar a cabo licitación.</t>
  </si>
  <si>
    <t>(11) Razones que justifiquen la demanda del bien o servicio.</t>
  </si>
  <si>
    <t>(12) Nombre y firma del servidor público que elabora el Programa Anual de Adquisiciones de Bienes Muebles y Servicios.</t>
  </si>
  <si>
    <t>(13) Nombre y firma del servidor público que autoriza el Programa Anual de Adquisiciones de Bienes Muebles y Servicios.</t>
  </si>
  <si>
    <t>(14) Subtotal por partida (muy importante para el análisis rápido del documento).</t>
  </si>
  <si>
    <t>* Se debe capturar todo el programa en una sola hoja de cálculo (página)</t>
  </si>
  <si>
    <t>LEY DE ADQUISICIONES, ARRENDAMIENTOS Y SERVICIOS DEL SECTOR PÚBLICO DEL ESTADO DE SONORA</t>
  </si>
  <si>
    <t>ARTÍCULO 25.- Las dependencias y entidades formularán sus programas anuales de adquisiciones, arrendamientos y servicios, y los que abarquen más de un ejercicio presupuestal, así como sus respectivos presupuestos, considerando:</t>
  </si>
  <si>
    <t>I.- Las acciones previas, durante y posteriores a la realización de dichas operaciones;</t>
  </si>
  <si>
    <t>II.- Los objetivos y metas a corto, mediano y largo plazo;</t>
  </si>
  <si>
    <t>III.- La calendarización física y financiera de los recursos necesarios;</t>
  </si>
  <si>
    <t>IV.- Las unidades responsables de su instrumentación;</t>
  </si>
  <si>
    <t>V.- Sus programas sustantivos, de apoyo administrativo y de inversiones, así como, en su caso, aquéllos relativos a la adquisición de bienes para su posterior comercialización, incluyendo los que habrán de sujetarse a procesos productivos;</t>
  </si>
  <si>
    <t>VI.- La existencia en cantidad suficiente de los bienes; los plazos estimados de suministro; los avances tecnológicos incorporados en los bienes, y en su caso los planos, proyectos y especificaciones;</t>
  </si>
  <si>
    <t>VII.- Las normas aplicables conforme a la Ley de Infraestructura de la Calidad, a falta de éstas, las normas internacionales;</t>
  </si>
  <si>
    <t>VIII.- Los requerimientos de mantenimiento de los bienes muebles a su cargo, y</t>
  </si>
  <si>
    <t>IX.- Las demás previsiones que deban tomarse en cuenta según la naturaleza y características de las adquisiciones, arrendamientos o servicios.</t>
  </si>
  <si>
    <t>Dependencia o Endidad:</t>
  </si>
  <si>
    <t>DIRECTA</t>
  </si>
  <si>
    <t>POR INVITACION CUANDO MENOS 3 PERSONAS</t>
  </si>
  <si>
    <t>LICITACION</t>
  </si>
  <si>
    <t>JUSTIFICACION</t>
  </si>
  <si>
    <t>N° (2)</t>
  </si>
  <si>
    <t>PARTIDA PRESUPUESTAL (3)</t>
  </si>
  <si>
    <t>DESCRIPCION Y ESPECIFICACIONES DEL BIEN O PRODUCTO (DEL CATALOGO) (4)</t>
  </si>
  <si>
    <t>CANTIDAD (5)</t>
  </si>
  <si>
    <t>UNIDAD DE MEDIDA (6)</t>
  </si>
  <si>
    <t>COSTO UNITARIO (7)</t>
  </si>
  <si>
    <t>MATERIALES Y UTILES PARA EL PROCESAMIENTO DE EQUIPOS Y BIENES INFORMATICOS</t>
  </si>
  <si>
    <t>MATERIALES COMPLEMENTARIOS</t>
  </si>
  <si>
    <t>SOLO PARA CUADRAR INFORMACION (NO FORMA PARTE DEL PAAAS)</t>
  </si>
  <si>
    <t>TOTAL ANUAL POR PARTIDA</t>
  </si>
  <si>
    <t>(3) Número de la partida presupuestal conforme al Clasificador por Objeto del Gasto. (Concepto del Articulo)</t>
  </si>
  <si>
    <t>cantidad de articulos</t>
  </si>
  <si>
    <t>$     importe</t>
  </si>
  <si>
    <t>EJEMPLO DE OTRO EJERCICIO (ESTE DEBE CUADRAR CON LA INFORMACION DEL PAAAS) TOTALES POR PARTIDA Y POR MES</t>
  </si>
  <si>
    <t>PROGRAMA</t>
  </si>
  <si>
    <t>MODALIDAD</t>
  </si>
  <si>
    <t>CONTRATACION PLURIANUAL (SI/NO) 
(5)</t>
  </si>
  <si>
    <t>PRESUPUESTO ANUAL ASIGNADO
(6)</t>
  </si>
  <si>
    <t>SECRETARÍA DEL TRABAJO</t>
  </si>
  <si>
    <t>ARILLO METALICO 9/16" CAJA C/55 PIEZAS</t>
  </si>
  <si>
    <t>BLOCK RAYADO AMARILLO T/C 50 HOJAS</t>
  </si>
  <si>
    <t xml:space="preserve"> BROCHE PARA ARCHIVO METALICO NO. 8 C/50 PIEZAS</t>
  </si>
  <si>
    <t>CAJA DE PLASTICO PARA ARCHIVO MUERTO T/C C/GRAPA</t>
  </si>
  <si>
    <t>CARPETA P/ARCHIVADORA T/C VERDE</t>
  </si>
  <si>
    <t>CINTA ADHESIVA TRANSP. 24 X 65 CMS.</t>
  </si>
  <si>
    <t xml:space="preserve"> CINTA CANELA 2 48 X 50 MT.</t>
  </si>
  <si>
    <t>CLIPS BLINDER CHICOS CAJA C/12 PIEZAS</t>
  </si>
  <si>
    <t>CLIPS BLINDER T/GRANDE CAJA C/12 PIEZAS</t>
  </si>
  <si>
    <t>CLIPS BLINDER T/MEDIANO CAJA C/12 PIEZAS</t>
  </si>
  <si>
    <t>CLIPS MARIPOSA NO.1 C/12</t>
  </si>
  <si>
    <t>CLIPS MARIPOSA NO.2 C/50</t>
  </si>
  <si>
    <t>COJIN PARA SELLO NO. 2 TIPO PLASTICO</t>
  </si>
  <si>
    <t>CORRECTOR LIQ.SECADO RAPIDO 20 ML.B.AGUA</t>
  </si>
  <si>
    <t>MICA TERMICA PARA CREDENCIAL 9 X 13.5 CM</t>
  </si>
  <si>
    <t>PERFORADORA DE USO RUDO TRES ORIFICIOS</t>
  </si>
  <si>
    <t>PLUMA PUNTO MEDIANO. PIEZA</t>
  </si>
  <si>
    <t>SEPARADORES T/C TRANSPARENTE C/5</t>
  </si>
  <si>
    <t>SEPARADOR DE PAPEL T/C C/8</t>
  </si>
  <si>
    <t>TARJETA BRISTOL DE MEDIA CARTA</t>
  </si>
  <si>
    <t>TIJERAS METALICAS CON MANGO DE PLASTICO (TIPO COSTURA-OFICINA)</t>
  </si>
  <si>
    <t>TINTA P/SELLO DE 60 ML. ROLL ON</t>
  </si>
  <si>
    <t>TINTA P/ SELLO 28ML.</t>
  </si>
  <si>
    <t>PAQUETE</t>
  </si>
  <si>
    <t>SECRETARIA DEL TRABAJO</t>
  </si>
  <si>
    <t>BORRADOR MANUAL MIGAJON</t>
  </si>
  <si>
    <t>CARPETA VINYL 1</t>
  </si>
  <si>
    <t>CARPETA VINYL 2</t>
  </si>
  <si>
    <t>CARPETA VINYL 3</t>
  </si>
  <si>
    <t>CARPETA VINYL 5</t>
  </si>
  <si>
    <t>CUADERNO PROFESIONAL CON RENGLON TAMAÑO CARTA</t>
  </si>
  <si>
    <t>ETIQUETAS ADHESIVAS 20X100 MM.</t>
  </si>
  <si>
    <t>FOLDER CREMA T/C</t>
  </si>
  <si>
    <t>FOLDER CREMA T/O</t>
  </si>
  <si>
    <t>GRAPAS STANDAR</t>
  </si>
  <si>
    <t>HOJAS BLANCAS T/C</t>
  </si>
  <si>
    <t>HOJAS BLANCAS T/O</t>
  </si>
  <si>
    <t>PAPEL OPALINA BLANCA T/C 225 GRS</t>
  </si>
  <si>
    <t>LAPIZ ADHESIVO JUMBO DE 36 GRS</t>
  </si>
  <si>
    <t>LAPIZ BICOLOR</t>
  </si>
  <si>
    <t>LAPIZ NO. 2 GRAFITO EN MADERA</t>
  </si>
  <si>
    <t>LIBRETA DE TAQUIGRAFIA</t>
  </si>
  <si>
    <t>LIBRO DE ACTAS DE 144 HOJAS</t>
  </si>
  <si>
    <t>LIGAS DE HULE COLOR NATURAL NO. 18</t>
  </si>
  <si>
    <t>MARCADOR PUNTO GRUESO NEGRO</t>
  </si>
  <si>
    <t>MARCADOR TINTA PERMANENTE PUNTO FINO</t>
  </si>
  <si>
    <t>PASTAS P/ENGARGOLAR T/CARTA</t>
  </si>
  <si>
    <t>PERFORADORA DE USO RUDO DOS ORIFICIOS</t>
  </si>
  <si>
    <t>REGLA METALICA 30 CM</t>
  </si>
  <si>
    <t>SACAGRAPAS</t>
  </si>
  <si>
    <t>SACAPUNTAS METALICO CHICO</t>
  </si>
  <si>
    <t>SELLO AUTOENTINTABLE</t>
  </si>
  <si>
    <t>SELLO FECHADOR</t>
  </si>
  <si>
    <t>SOBRE BLANCO CORRESPONDENCIA T/O</t>
  </si>
  <si>
    <t>SOBRE MANILA DOBLE CARTA O JUMBO</t>
  </si>
  <si>
    <t>SOBRE MANILA T/O</t>
  </si>
  <si>
    <t>SOBRES MANILA T/CARTA</t>
  </si>
  <si>
    <t>TARJETA BRISTOL BLANCA 3 X 5</t>
  </si>
  <si>
    <t>BOTE DE AIRE COMPRIMIDO 660 ML</t>
  </si>
  <si>
    <t>CARTUCHO HP CN045AL 950XL NEGRO</t>
  </si>
  <si>
    <t>CARTUCHO HP CN046AL 951XL CYAN</t>
  </si>
  <si>
    <t>CARTUCHO HP CN047AL 951XL MAGENTA</t>
  </si>
  <si>
    <t>CARTUCHO HP CN048AL 951XL AMARILLO</t>
  </si>
  <si>
    <t>CARTUCHO HP CZ105AL (HP 662 XL) NEGRO</t>
  </si>
  <si>
    <t>CARTUCHO HP CZ106AL (HP 662 XL) TRICOLOR</t>
  </si>
  <si>
    <t>CARTUCHO HP Q5949A (49A)</t>
  </si>
  <si>
    <t>TONER HP CF287A</t>
  </si>
  <si>
    <t>TONER HP CE390A (HP 90A)</t>
  </si>
  <si>
    <t>TONER HP CC364A (HP 64A)</t>
  </si>
  <si>
    <t>TONER HP CF410A 410A NEGRO</t>
  </si>
  <si>
    <t>TONER HP CF411A 410A CYAN</t>
  </si>
  <si>
    <t>TONER HP CF412A 410A AMARILLO</t>
  </si>
  <si>
    <t>TONER HP CF413A 410A MAGENTA</t>
  </si>
  <si>
    <t>TONER HP CF230A</t>
  </si>
  <si>
    <t>PIEZA.</t>
  </si>
  <si>
    <t>ÁCIDO MURIÁTICO /LT</t>
  </si>
  <si>
    <t>ATOMIZADOR COMPLETO CON FRASCO 1LT</t>
  </si>
  <si>
    <t>BOMBA PARA WC</t>
  </si>
  <si>
    <t>CEPILLO PARA WC</t>
  </si>
  <si>
    <t>CLORO /LT</t>
  </si>
  <si>
    <t>CUBETA EXPRIMIDORA CON RUEDAS Y 2 BANDEJAS (CAP. 25 LTS)</t>
  </si>
  <si>
    <t>AROMATIZANTE EN AEROSOL CONT 226 GR</t>
  </si>
  <si>
    <t>DETERGENTE EN POLVO /KG</t>
  </si>
  <si>
    <t>FRANELAFRANELA 60CM ANCHO /M</t>
  </si>
  <si>
    <t>GUANTES DE HULE PAR</t>
  </si>
  <si>
    <t>JABON LIQUIDO P/MANOS DE 500 ML.</t>
  </si>
  <si>
    <t>LIMPIADOR LIQUIDO P/VIDRIOS C/ATOMIZADOR /750 ML.</t>
  </si>
  <si>
    <t>FUNDA PARA MOP 40 CM.</t>
  </si>
  <si>
    <t>PAPEL SANITARIO JUMBO JUNIOR PARA DESPACHADOR</t>
  </si>
  <si>
    <t>PASTILLA PARA WC DE 35GR</t>
  </si>
  <si>
    <t>RECOGEDOR DE LAMINA CON PALO</t>
  </si>
  <si>
    <t>TRAPEADOR DE ALGODÓN DE 500 GRS.</t>
  </si>
  <si>
    <t>ESCOBA DE PLÁSTICO 6 HILOS</t>
  </si>
  <si>
    <t>LITRO</t>
  </si>
  <si>
    <t>ROLLO C/25</t>
  </si>
  <si>
    <t>GALON</t>
  </si>
  <si>
    <t>MARCA TEXTOS  PIEZA.DIF COLORES</t>
  </si>
  <si>
    <t>BOLSA NEGRA P/BASURA ALTA DENSIDAD 40X48 10 MIC C/25 PIEZA</t>
  </si>
  <si>
    <t>BOLSA NEGRA P/BASURA 8 MIC 30X37 C/25 PIEZA</t>
  </si>
  <si>
    <t>FIBRA VERDE PIEZA</t>
  </si>
  <si>
    <t>PIEZA (PAR)</t>
  </si>
  <si>
    <t>TOALLAS INTERDOBLADAC/250 PIEZA.</t>
  </si>
  <si>
    <t>KILO</t>
  </si>
  <si>
    <t>METRO</t>
  </si>
  <si>
    <t>ACEITE PARA TRATAMIENTO DE MOP /GALON</t>
  </si>
  <si>
    <t>CESTO PLÁSTICO PARA BASURA SECRETARIAL SIN TAPA (7 GALON)</t>
  </si>
  <si>
    <t>LIMPIADOR LÍQUIDO MULTIUSOS CONCENTRADO /GALON</t>
  </si>
  <si>
    <t>LIMPIADOR LIQUIDO DE PINO /GALON</t>
  </si>
  <si>
    <t>GEL ANTIBACTERIAL CON DOSIFICADOR /GALON</t>
  </si>
  <si>
    <t>PILA ALCALINA AA</t>
  </si>
  <si>
    <t>PILA ALCALINA AAA</t>
  </si>
  <si>
    <t>PILA ALCALINA 9 V</t>
  </si>
  <si>
    <t>AZUCAR ESTÁNDAR (KILOGRAMO)</t>
  </si>
  <si>
    <t xml:space="preserve">AZUCAR SPLENDA  CAJA C/ 600 SOBRECITOS </t>
  </si>
  <si>
    <t>CAFÉ TOSTADO Y MOLIDO  LATA C/ 1.2KGS.</t>
  </si>
  <si>
    <t>CREMA PARA CAFÉ BOTE 1,400 GRS</t>
  </si>
  <si>
    <t xml:space="preserve"> GALLETAS SURTIDAS CAJA C/872 GRS</t>
  </si>
  <si>
    <t>REFRESCO LATA 355 ML (MARCA COCA-COLA)</t>
  </si>
  <si>
    <t>KG.</t>
  </si>
  <si>
    <t>CAJA</t>
  </si>
  <si>
    <t>LATA</t>
  </si>
  <si>
    <t>CUCHARA DE PLÁSTICO DESECHABLE PQTE. C/ 50</t>
  </si>
  <si>
    <t>VASO TÉRMICO # 8 C/25 PIEZAS</t>
  </si>
  <si>
    <t>FILTRO DE PAPEL P/ CAFETERA CANASTA CHICO C/ 500 PZAS 8-12 TAZAS</t>
  </si>
  <si>
    <t>PLATO DESECHABLE - TÉRMICO CHAROLA #855 (PLATO TIPO CHAROLA RECTANGULAR)</t>
  </si>
  <si>
    <t>GARRAFÓN</t>
  </si>
  <si>
    <t>APAGADOR SENCILLO</t>
  </si>
  <si>
    <t>TAPA PARA APAGADOR SENCILLO</t>
  </si>
  <si>
    <t>24610032</t>
  </si>
  <si>
    <t>BALASTRO DE 2X30W</t>
  </si>
  <si>
    <t>BALASTRO DE 2X32W</t>
  </si>
  <si>
    <t>CABLE ELECTRICO #12</t>
  </si>
  <si>
    <t>CHALUPA GALVANIZADA</t>
  </si>
  <si>
    <t>CONTACTO DOBLE MONTANA</t>
  </si>
  <si>
    <t>TAPA PARA CONTACTO DOBLE</t>
  </si>
  <si>
    <t>PORTALAMPARAS PLASTICO</t>
  </si>
  <si>
    <t>TERMICO 2X15 AMP</t>
  </si>
  <si>
    <t>TERMICO 1X20AMP</t>
  </si>
  <si>
    <t>TERMICO 1X30AMP</t>
  </si>
  <si>
    <t>TERMICO 1X40AMP</t>
  </si>
  <si>
    <t>FOCO ESPIRAL 23W B 32</t>
  </si>
  <si>
    <t>FOCO CURVALUM DE 32 WATTS DELGADO</t>
  </si>
  <si>
    <t>TUBO FLUORESENTE 30W T8</t>
  </si>
  <si>
    <t>LAMPARA LINEAL 32 WATTS</t>
  </si>
  <si>
    <t>MARCO P/ PUERTA P200</t>
  </si>
  <si>
    <t>RESISTOL 5000 LITRO</t>
  </si>
  <si>
    <t>LIJA DE LONA GRANO #80 (9 X 11 PULGADAS)</t>
  </si>
  <si>
    <t>GASOLINA REGULAR</t>
  </si>
  <si>
    <t xml:space="preserve"> CERRADURA PARA PUERTA DE POMO CON MECANISMO CILÍNDRICO CON CILINDRO DE LATÓN SÓLIDO</t>
  </si>
  <si>
    <t xml:space="preserve"> PASADOR 10-R GALVANIZADO NUMERO 4</t>
  </si>
  <si>
    <t>CHAPA FANAL</t>
  </si>
  <si>
    <t>REGULADOR 1300VA/650 WATTS DE 8 CONTACTOS</t>
  </si>
  <si>
    <t>CABLE DE PODER PARA MONITOR LCD</t>
  </si>
  <si>
    <t>DISCO DURO INTERNO DE 1 TB</t>
  </si>
  <si>
    <t>FUENTE DE PODER DE 500W PARA COMPUTADORA INTERNO. PIEZA</t>
  </si>
  <si>
    <t>MEMORIA USB 16GB</t>
  </si>
  <si>
    <t>MOUSE PARA COMPUTADORA ALAMBRICO</t>
  </si>
  <si>
    <t>TECLADO MULTIMEDIA USB ANTIDERRAMES</t>
  </si>
  <si>
    <t>TARJETA MADRE BIOSTAR H410MH - SOCKET 1200 - 2XDDR4 - 1866/2933 MHZ - HDMI - VGA - USB 2.0/3.2 - MICRO ATX</t>
  </si>
  <si>
    <t>SERVICIO DE LUZ</t>
  </si>
  <si>
    <t>SERVICIO DE LUZ (CEBYC)</t>
  </si>
  <si>
    <t>SERVICIOS</t>
  </si>
  <si>
    <t>AGUA POTABLE (CEBYC)</t>
  </si>
  <si>
    <t>TINTA GT51XL BLACK</t>
  </si>
  <si>
    <t>TINTA HP COLOR MAGENTA GT52</t>
  </si>
  <si>
    <t>TINTA HP COLOR CYAN GT52</t>
  </si>
  <si>
    <t>TINTA HP COLOR AMARILLO GT52</t>
  </si>
  <si>
    <t>servicio de telefono de oficina</t>
  </si>
  <si>
    <t xml:space="preserve"> Servicio de internet</t>
  </si>
  <si>
    <t>servicio postal</t>
  </si>
  <si>
    <t>JECYA DE PTO PEÑASCO</t>
  </si>
  <si>
    <t>INSPECCION LOCAL DEL TRABAJO HUATABAMPO</t>
  </si>
  <si>
    <t>JLCYA DEL SUR DEL ESTADO</t>
  </si>
  <si>
    <t>DIRECCION GRAL ADVA ST</t>
  </si>
  <si>
    <t>JECYA DE NAVOJOA SONORA</t>
  </si>
  <si>
    <t xml:space="preserve">COORD REGIONAL DE SNE  SLRC </t>
  </si>
  <si>
    <t>JUNTA LOCAL DE CONCILIACION Y ARBITRAJE DEL ESTADO DE SONORA</t>
  </si>
  <si>
    <t>COORD REGIONAL DE SNE EN NOGALES SONORA</t>
  </si>
  <si>
    <t>COORD REG SNE EN NAVOJOA SONORA</t>
  </si>
  <si>
    <t>INSPECCION LOCAL DEL TRABAJO MAGDALENA</t>
  </si>
  <si>
    <t>BODEGA GENERAL DE LA ST</t>
  </si>
  <si>
    <t>JLCYA DEL SUR DEL ESTADO (GUAYMAS)</t>
  </si>
  <si>
    <t>JLCYA DEL SUR DEL ESTADO (SLRC)</t>
  </si>
  <si>
    <t>ARRENDAMIENTO</t>
  </si>
  <si>
    <t>SERVICIO INFORMATICA</t>
  </si>
  <si>
    <t>TRIPTICOS</t>
  </si>
  <si>
    <t>SEGUROS INMUEBLES</t>
  </si>
  <si>
    <t>SEGURO</t>
  </si>
  <si>
    <t>SERVICIO Y MANTENIMIENTO A IMPRESORA</t>
  </si>
  <si>
    <t>SERVICIO DE REEMPLAZO DE TARJETA MADRE Y CONFIGURACION A EQUIPO DE COMPUTO</t>
  </si>
  <si>
    <t>CORRECCION FALLA DE IMAGEN A MONITOR</t>
  </si>
  <si>
    <t>SERVICIO DE REPARACION DE PUERTOS  A EQUIPO DE COMPUTO</t>
  </si>
  <si>
    <t>SERVICIO DE LUBRICACION PARA VEHICULO TIPO SEDAN</t>
  </si>
  <si>
    <t>SERVICIO DE LUBRICACION PARA VEHICULO TIPO PICK UP</t>
  </si>
  <si>
    <t>SERVICIO DE AFINACION COMPLETA PARA VEHICULO TIPO SEDAN</t>
  </si>
  <si>
    <t>SERVICIO DE AFINACION COMPLETA PARA VEHICULO TIPO PICK UP</t>
  </si>
  <si>
    <t>SERVICIO A FRENOS PARA VEHICULO TIPO SEDAN</t>
  </si>
  <si>
    <t>SERVICIO A FRENOS PARA VEHICULO TIPO PICK UP</t>
  </si>
  <si>
    <t>SERVICIO Y REPARACION DE A/C PARA VEHICULO TIPO SEDAN</t>
  </si>
  <si>
    <t>SERVICIO Y REPARACION DE A/C PARA VEHICULO TIPO PICK UP</t>
  </si>
  <si>
    <t>SERVICIO Y REPARACION DE SUSPENSION PARA VEHICULO TIPO SEDAN</t>
  </si>
  <si>
    <t>SERVICIO Y REPARACION DE SUSPENSION PARA VEHICULO TIPO PICK UP</t>
  </si>
  <si>
    <t>SERVICIO DE REPOSICION DE LLANTA PARA VEHICULO TIPO SEDAN</t>
  </si>
  <si>
    <t>SERVICIO DE REPOSICION DE LLANTA PARA VEHICULO TIPO PICK UP</t>
  </si>
  <si>
    <t>SERVICIO DE REPOSICION DE ACUMULADOR PARA VEHICULO TIPO SEDAN</t>
  </si>
  <si>
    <t>SERVICIO DE REPOSICION DE ACUMULADOR PARA VEHICULO TIPO PICK UP</t>
  </si>
  <si>
    <t>SERVICIO Y REPARACION DE TRANSMISION PARA VEHICULO TIPO SEDAN</t>
  </si>
  <si>
    <t>SERVICIO Y REPARACION DE TRANSMISION PARA VEHICULO TIPO PICK UP</t>
  </si>
  <si>
    <t>SERVICIO Y REPARACION DE FALLA ELECTRICA PARA VEHICULO TIPO SEDAN</t>
  </si>
  <si>
    <t>SERVICIO Y REPARACION DE FALLA ELECTRICA PARA VEHICULO TIPO PICK UP</t>
  </si>
  <si>
    <t>DIRECCIÓN GENERAL ADMINISTRATIVA DE LA SECRETARIA DEL TRABAJO (FUMIGACIÓN)</t>
  </si>
  <si>
    <t>JUNTA ESPECIAL No. 1 DE LA LOCAL DE CONCILIACIÓN Y ARBITRAJE. (FUMIGACIÓN)</t>
  </si>
  <si>
    <t>DESPACHO DE LA SECRETARIA DEL TRABAJO. (FUMIGACIÓN)</t>
  </si>
  <si>
    <t>JUNTA LOCAL DE CONCILIACIÓN Y ARBITRAJE DEL ESTADO. (FUMIGACIÓN)</t>
  </si>
  <si>
    <t>SUBSECRETARIA DE PROMOCIÓN AL EMPLEO. (FUMIGACIÓN)</t>
  </si>
  <si>
    <t>BODEGA GENERAL ST. (FUMIGACIÓN)</t>
  </si>
  <si>
    <t>OFICINAS EN PUERTO PEÑASCO. (FUMIGACIÓN)</t>
  </si>
  <si>
    <t>OFICINAS EN HUATABAMPO. (FUMIGACIÓN)</t>
  </si>
  <si>
    <t>OFICINAS EN OBREGON. (FUMIGACIÓN)</t>
  </si>
  <si>
    <t>OFICINAS EN CANANEA. (FUMIGACIÓN)</t>
  </si>
  <si>
    <t>OFICINAS EN GUAYMAS. (FUMIGACIÓN)</t>
  </si>
  <si>
    <t>OFICINAS EN NOGALES. (FUMIGACIÓN)</t>
  </si>
  <si>
    <t>OFICINAS EN SAN LUIS RIO COLORADO. (FUMIGACIÓN)</t>
  </si>
  <si>
    <t>OFICINAS EN H. CABORCA. (FUMIGACIÓN)</t>
  </si>
  <si>
    <t>OFICINAS EN NAVOJOA. (FUMIGACIÓN)</t>
  </si>
  <si>
    <t>VIAJE</t>
  </si>
  <si>
    <t>VIATICOS</t>
  </si>
  <si>
    <t>SERVICIOS INTEGRALES DE TRASLADO Y VIÁTICOS</t>
  </si>
  <si>
    <t>CASETAS</t>
  </si>
  <si>
    <t>IMPUSTOS Y DERECHOS</t>
  </si>
  <si>
    <t>PLACAS</t>
  </si>
  <si>
    <t>E21 - FORTALECIMIENTO DEL TRABAJADOR Y SEGURIODAD LABORAL. E22 - RESOLUCION DE CONFLICTOS Y CONTROVERSIAS EN MATERIA LABORAL.</t>
  </si>
  <si>
    <t>PRESTACIÓN DE SERVICIOS PÚBLICOS</t>
  </si>
  <si>
    <t>CARTUCHO DE TINTA H.P. C9351A NEGRO (21)</t>
  </si>
  <si>
    <t>CARTUCHO DE TINTA H.P. C9352A COLOR (22)</t>
  </si>
  <si>
    <t>CARTUCHO NEGRO HP-­‐ 664XL</t>
  </si>
  <si>
    <t>CARTUCHO TRICOLOR HP-­‐ 664XL</t>
  </si>
  <si>
    <t>CD GRABABLE EN CAJA INDIVIDUAL</t>
  </si>
  <si>
    <t>TONER HP CE278A</t>
  </si>
  <si>
    <t>TONER HP CE285A</t>
  </si>
  <si>
    <t>TONER HP CF283A</t>
  </si>
  <si>
    <t>TONER HP Q7553A</t>
  </si>
  <si>
    <t>ENGRAPADORA  METAL BASE CAUCHO TIRA COMPLETA GRAPA ESTA</t>
  </si>
  <si>
    <t>CLIP ESTANDAR NO. 1 METALICO CAJA C/100 PIEZAS</t>
  </si>
  <si>
    <t>JUEGOS PASTAS PARA EXPEDIENTE ORDINARIO LABORAL T/LEGALON CARTONCILLO COLOR AZUL IMPRESO A 1 TINTA SOLO PARTE FRONTAL.</t>
  </si>
  <si>
    <t>LETREROS DE RUTA DE RPBI DERECHA COLOR SEGURIDAD: FONDO BLANCO FORMA: RECTANGULAR SÍMBOLO: FLECHA INDICANDO EL SENTIDO REQUERIDO Y SÍMBOLO DE RESIDUOS BIOLÓGICOS TEXTO: RUTA DE EVACUACION R.P.B.I. MEDIDAS: 20 X 40 CM</t>
  </si>
  <si>
    <t>LETREROS DE RUTA DE RPBI IZQUIERDA COLOR SEGURIDAD: FONDO BLANCO FORMA: RECTANGULAR SÍMBOLO: FLECHA INDICANDO EL SENTIDO REQUERIDO Y SÍMBOLO DE RESIDUOS BIOLÓGICOS TEXTO: RUTA DE EVACUACION R.P.B.I. MEDIDAS: 20 X 40 CM</t>
  </si>
  <si>
    <t>PINTURA VINIL-ACRILICA MATE BASE AGUA CALIDAD ORO (GALON)</t>
  </si>
  <si>
    <t>COORD REG DEL TRABAJO EMPLEO Y CAPACITACION</t>
  </si>
  <si>
    <t>ARRENDAMIENTO DE MUEBLES MAQUINARIA Y EQUIPO (COPIADORAS)</t>
  </si>
  <si>
    <t>SERVICIO DE ACTUALIZACION DE EQUIPO DE COMPUTO FUENTE MEMORIA RAM FORMATEO Y LIMPIEZA</t>
  </si>
  <si>
    <t>OFICINAS DEL S.N.E./ BOLSA DE TRABAJO. AREA DEL PUENTE / CENTRO DE GOBIERNO. (FUMIGACIÓN)</t>
  </si>
  <si>
    <t>MATERIAL ELECTRICO Y ELECTRONICO</t>
  </si>
  <si>
    <t>REFACCIONES Y ACCESORIOS MENORES DE EDIFICIOS</t>
  </si>
  <si>
    <t>REF. Y ACC. MENORES DE EQUIPO DE CÓMPUTO Y TICS</t>
  </si>
  <si>
    <t>REF. Y ACCESORIOS MENORES OTROS BIENES MUEBLES</t>
  </si>
  <si>
    <t>ENERGIA  ELECTRICA</t>
  </si>
  <si>
    <t>TELEFONIA TRADICIONAL</t>
  </si>
  <si>
    <t>SERVICIO POSTAL</t>
  </si>
  <si>
    <t>SERVICIOS DE INFORMATICA</t>
  </si>
  <si>
    <t>FLETES Y MANIOBRAS</t>
  </si>
  <si>
    <t>CONGRESOS Y CONVENCIONES</t>
  </si>
  <si>
    <t xml:space="preserve">INSTALACIONES
</t>
  </si>
  <si>
    <t xml:space="preserve">IMPUESTOS Y DERECHOS
</t>
  </si>
  <si>
    <t>CONTENEDORES PARA BASURA</t>
  </si>
  <si>
    <t>DIRECCIÓN GENERAL ADMINISTRATIVA</t>
  </si>
  <si>
    <t>CALENDARIO FINANCIERO PARA EL PROGRAMA ANUAL DE ADQUISICIONES DE BIENES Y SERVICIOS 2024</t>
  </si>
  <si>
    <t>DESCRIPCION DETALLADA DEL PRODUCTO</t>
  </si>
  <si>
    <t>FORMATOS IMPRESOS</t>
  </si>
  <si>
    <t>PRODUCTOS ALIMENTICIOS PARA EL PERSONAL EN LAS INSTALACIONES</t>
  </si>
  <si>
    <t>UTENSILIOS PARA EL SERVICIO DE ALIMENTACION</t>
  </si>
  <si>
    <t>MATERIAL ELÉCTRICO Y ELECTRONICO</t>
  </si>
  <si>
    <t>OTROS MAT. Y ARTS. DE CONSTRUCCION</t>
  </si>
  <si>
    <t>VESTUARIO Y UNIFORMES</t>
  </si>
  <si>
    <t xml:space="preserve">REFACC. Y ACC. MENORES DE EDIFICIOS </t>
  </si>
  <si>
    <t>REFACCIONES Y ACCESORIOS MENORES DE EQUIPO DE COMPUTO Y TECNOLOGIAS DE LA INFORMACION</t>
  </si>
  <si>
    <t>R.Y ACC. MEN.O.B.MUE</t>
  </si>
  <si>
    <t>ENERGÍA ELÉCTRICA</t>
  </si>
  <si>
    <t>TELEFONÍA TRADICIONAL</t>
  </si>
  <si>
    <t>SERVICIO DE ACCESO A INTERNET, REDES Y PROCESAMIENTO DE INFORMACIÓN</t>
  </si>
  <si>
    <t xml:space="preserve">SERVICIO POSTAL   </t>
  </si>
  <si>
    <t>ARRENDAMIENTO DE MUEBLES, MAQUINARIA Y EQUIPOS</t>
  </si>
  <si>
    <t>IMPRESIONES Y PUBLICACIONES OFICIALES</t>
  </si>
  <si>
    <t xml:space="preserve">SEGUROS DE BIENES PATRIMONIALES </t>
  </si>
  <si>
    <t>INSTALACIONES</t>
  </si>
  <si>
    <t>MANTENIMIENTO Y CONSERVACIÓN DE MAQUINARIA Y EQUIPOS</t>
  </si>
  <si>
    <t>SERVICIOS DE LIMPIEZA Y MANEJO DE DESECHOS (Fumigacion)</t>
  </si>
  <si>
    <t>IMPUESTOS Y DERECHOS</t>
  </si>
  <si>
    <t>APOYO AMPLEASON</t>
  </si>
  <si>
    <t>APOYOS</t>
  </si>
  <si>
    <t>IMPRESIÓN Y PUB. OFICI</t>
  </si>
  <si>
    <t>APOYO</t>
  </si>
  <si>
    <t>100-2</t>
  </si>
  <si>
    <t>SERVICIO Y REPARACION DE TAPICERIA PARA VEHICULO TIPO PICK UP</t>
  </si>
  <si>
    <t>SERVICIO Y REPARACION DE CARROCERIA PARA VEHICULO TIPO SEDAN</t>
  </si>
  <si>
    <t>SERVICIO Y REPARACION DE ELECTRICA PARA VEHICULO TIPO SEDAN</t>
  </si>
  <si>
    <t>SERVICIO Y REPARACION DE MOTOR PARA VEHICULO TIPO CAMIONETA</t>
  </si>
  <si>
    <t>SERVICIO DE REPOSICION DE LLANTA PARA VEHICULO TIPO SEDAN RIN 13</t>
  </si>
  <si>
    <t>SERVICIO DE REPOSICION DE LLANTA PARA VEHICULO TIPO SEDAN RIN 14</t>
  </si>
  <si>
    <t>SERVICIO Y REPARACION DE TRANSMISION PARA VEHICULO TIPO CAMIONETA</t>
  </si>
  <si>
    <t>SERVICIO Y REPARACION DE TAPICERIA PARA VEHICULO TIPO SEDAN</t>
  </si>
  <si>
    <t>AGUA PURIFICADA BOTELLA DE 500ML</t>
  </si>
  <si>
    <t>BOBINA DE CABLE UTP COBRE AZUL CAT6</t>
  </si>
  <si>
    <t>BOTE PLUG RJ45 CAT6 (502344)</t>
  </si>
  <si>
    <t>PAAAS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</si>
</sst>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.00_-;\-[$$-80A]* #,##0.00_-;_-[$$-80A]* &quot;-&quot;??_-;_-@_-"/>
    <numFmt numFmtId="165" formatCode="_-* #,##0.00\ &quot;€&quot;_-;\-* #,##0.00\ &quot;€&quot;_-;_-* &quot;-&quot;??\ &quot;€&quot;_-;_-@_-"/>
    <numFmt numFmtId="166" formatCode="dd/mm/yy;@"/>
    <numFmt numFmtId="167" formatCode="_(&quot;$&quot;* #,##0.00_);_(&quot;$&quot;* \(#,##0.00\);_(&quot;$&quot;* &quot;-&quot;??_);_(@_)"/>
    <numFmt numFmtId="168" formatCode="_-&quot;$&quot;* #,##0.00_-;\-&quot;$&quot;* #,##0.00_-;_-&quot;$&quot;* &quot;-&quot;??_-;_-@"/>
  </numFmts>
  <fonts count="55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4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9"/>
      <color theme="1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sz val="9"/>
      <name val="Arial Narrow"/>
      <family val="2"/>
    </font>
    <font>
      <b/>
      <sz val="9"/>
      <color indexed="8"/>
      <name val="Arial Narrow"/>
      <family val="2"/>
    </font>
    <font>
      <sz val="11"/>
      <name val="Arial"/>
      <family val="2"/>
    </font>
    <font>
      <sz val="9"/>
      <name val="Arial"/>
      <family val="2"/>
    </font>
    <font>
      <b/>
      <sz val="12"/>
      <color theme="1"/>
      <name val="Arial Narrow"/>
      <family val="2"/>
    </font>
    <font>
      <sz val="11"/>
      <color theme="1"/>
      <name val="Calibri"/>
      <family val="2"/>
      <scheme val="minor"/>
    </font>
    <font>
      <sz val="8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9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sz val="8"/>
      <color theme="1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</font>
    <font>
      <b/>
      <sz val="8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sz val="10"/>
      <color theme="1"/>
      <name val="Calibri"/>
      <family val="2"/>
    </font>
    <font>
      <b/>
      <sz val="8"/>
      <name val="Calibri"/>
      <family val="2"/>
      <scheme val="minor"/>
    </font>
    <font>
      <b/>
      <sz val="22"/>
      <name val="Arial Narrow"/>
      <family val="2"/>
    </font>
    <font>
      <b/>
      <sz val="18"/>
      <name val="Arial Narrow"/>
      <family val="2"/>
    </font>
    <font>
      <sz val="12"/>
      <color theme="1"/>
      <name val="Calibri"/>
      <family val="2"/>
      <scheme val="minor"/>
    </font>
    <font>
      <b/>
      <sz val="12"/>
      <name val="Arial Narrow"/>
      <family val="2"/>
    </font>
    <font>
      <b/>
      <sz val="14"/>
      <name val="Arial Narrow"/>
      <family val="2"/>
    </font>
    <font>
      <b/>
      <sz val="8"/>
      <name val="Arial Narrow"/>
      <family val="2"/>
    </font>
    <font>
      <b/>
      <sz val="6"/>
      <name val="Arial Narrow"/>
      <family val="2"/>
    </font>
    <font>
      <sz val="10"/>
      <name val="Arial Narrow"/>
      <family val="2"/>
    </font>
    <font>
      <b/>
      <sz val="20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theme="4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</borders>
  <cellStyleXfs count="39">
    <xf numFmtId="0" fontId="0" fillId="0" borderId="0"/>
    <xf numFmtId="0" fontId="6" fillId="0" borderId="0"/>
    <xf numFmtId="44" fontId="12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29" fillId="0" borderId="0"/>
    <xf numFmtId="44" fontId="29" fillId="0" borderId="0" applyFont="0" applyFill="0" applyBorder="0" applyAlignment="0" applyProtection="0"/>
    <xf numFmtId="167" fontId="29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2" fillId="0" borderId="0"/>
    <xf numFmtId="0" fontId="41" fillId="0" borderId="0"/>
    <xf numFmtId="0" fontId="2" fillId="0" borderId="0"/>
    <xf numFmtId="0" fontId="42" fillId="0" borderId="0"/>
    <xf numFmtId="44" fontId="2" fillId="0" borderId="0" applyFont="0" applyFill="0" applyBorder="0" applyAlignment="0" applyProtection="0"/>
    <xf numFmtId="0" fontId="2" fillId="0" borderId="0"/>
    <xf numFmtId="4" fontId="43" fillId="16" borderId="31" applyNumberFormat="0" applyProtection="0">
      <alignment horizontal="right" vertical="center"/>
    </xf>
    <xf numFmtId="0" fontId="2" fillId="0" borderId="0"/>
    <xf numFmtId="0" fontId="2" fillId="0" borderId="0"/>
    <xf numFmtId="4" fontId="43" fillId="17" borderId="31" applyNumberFormat="0" applyProtection="0">
      <alignment horizontal="left" vertical="center" indent="1"/>
    </xf>
    <xf numFmtId="44" fontId="41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4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</cellStyleXfs>
  <cellXfs count="344">
    <xf numFmtId="0" fontId="0" fillId="0" borderId="0" xfId="0"/>
    <xf numFmtId="0" fontId="4" fillId="0" borderId="0" xfId="0" applyFont="1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/>
    </xf>
    <xf numFmtId="164" fontId="10" fillId="5" borderId="3" xfId="1" applyNumberFormat="1" applyFont="1" applyFill="1" applyBorder="1" applyAlignment="1">
      <alignment horizontal="center" vertical="center" wrapText="1"/>
    </xf>
    <xf numFmtId="0" fontId="10" fillId="6" borderId="3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vertical="center" wrapText="1"/>
    </xf>
    <xf numFmtId="0" fontId="14" fillId="0" borderId="0" xfId="1" applyFont="1"/>
    <xf numFmtId="0" fontId="15" fillId="0" borderId="0" xfId="0" applyFont="1"/>
    <xf numFmtId="0" fontId="11" fillId="0" borderId="0" xfId="0" applyFont="1"/>
    <xf numFmtId="164" fontId="10" fillId="0" borderId="0" xfId="1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3" xfId="1" applyFont="1" applyFill="1" applyBorder="1" applyAlignment="1">
      <alignment horizontal="center" vertical="center" wrapText="1"/>
    </xf>
    <xf numFmtId="164" fontId="10" fillId="3" borderId="3" xfId="3" applyNumberFormat="1" applyFont="1" applyFill="1" applyBorder="1" applyAlignment="1">
      <alignment horizontal="center" vertical="center" wrapText="1"/>
    </xf>
    <xf numFmtId="164" fontId="10" fillId="4" borderId="3" xfId="1" applyNumberFormat="1" applyFont="1" applyFill="1" applyBorder="1" applyAlignment="1">
      <alignment horizontal="center"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left" vertical="center"/>
    </xf>
    <xf numFmtId="0" fontId="9" fillId="4" borderId="0" xfId="0" applyFont="1" applyFill="1" applyAlignment="1">
      <alignment horizontal="left" vertical="center"/>
    </xf>
    <xf numFmtId="0" fontId="12" fillId="0" borderId="0" xfId="4"/>
    <xf numFmtId="0" fontId="12" fillId="0" borderId="0" xfId="4" applyAlignment="1">
      <alignment vertical="center"/>
    </xf>
    <xf numFmtId="0" fontId="11" fillId="0" borderId="8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2" fontId="11" fillId="0" borderId="8" xfId="0" applyNumberFormat="1" applyFont="1" applyBorder="1" applyAlignment="1">
      <alignment horizontal="center" vertical="center"/>
    </xf>
    <xf numFmtId="0" fontId="17" fillId="0" borderId="0" xfId="4" applyFont="1" applyAlignment="1">
      <alignment horizontal="center"/>
    </xf>
    <xf numFmtId="0" fontId="12" fillId="0" borderId="0" xfId="4" applyAlignment="1">
      <alignment horizontal="center" vertical="center"/>
    </xf>
    <xf numFmtId="0" fontId="19" fillId="13" borderId="11" xfId="4" applyFont="1" applyFill="1" applyBorder="1" applyAlignment="1">
      <alignment horizontal="center" vertical="center"/>
    </xf>
    <xf numFmtId="0" fontId="19" fillId="13" borderId="12" xfId="4" applyFont="1" applyFill="1" applyBorder="1" applyAlignment="1">
      <alignment horizontal="left" vertical="center"/>
    </xf>
    <xf numFmtId="0" fontId="19" fillId="13" borderId="13" xfId="4" applyFont="1" applyFill="1" applyBorder="1" applyAlignment="1">
      <alignment horizontal="center" vertical="center"/>
    </xf>
    <xf numFmtId="0" fontId="19" fillId="13" borderId="13" xfId="4" applyFont="1" applyFill="1" applyBorder="1" applyAlignment="1">
      <alignment horizontal="center" vertical="center" wrapText="1"/>
    </xf>
    <xf numFmtId="0" fontId="20" fillId="0" borderId="0" xfId="4" applyFont="1"/>
    <xf numFmtId="0" fontId="21" fillId="14" borderId="14" xfId="4" applyFont="1" applyFill="1" applyBorder="1" applyAlignment="1">
      <alignment horizontal="center" vertical="center"/>
    </xf>
    <xf numFmtId="0" fontId="21" fillId="14" borderId="15" xfId="4" applyFont="1" applyFill="1" applyBorder="1" applyAlignment="1">
      <alignment horizontal="left" vertical="center"/>
    </xf>
    <xf numFmtId="43" fontId="21" fillId="14" borderId="15" xfId="5" applyFont="1" applyFill="1" applyBorder="1" applyAlignment="1">
      <alignment vertical="center"/>
    </xf>
    <xf numFmtId="43" fontId="21" fillId="14" borderId="15" xfId="5" applyFont="1" applyFill="1" applyBorder="1" applyAlignment="1">
      <alignment horizontal="center" vertical="center"/>
    </xf>
    <xf numFmtId="43" fontId="21" fillId="14" borderId="16" xfId="5" applyFont="1" applyFill="1" applyBorder="1" applyAlignment="1">
      <alignment horizontal="center" vertical="center"/>
    </xf>
    <xf numFmtId="4" fontId="21" fillId="0" borderId="0" xfId="4" applyNumberFormat="1" applyFont="1"/>
    <xf numFmtId="0" fontId="21" fillId="0" borderId="0" xfId="4" applyFont="1"/>
    <xf numFmtId="0" fontId="22" fillId="0" borderId="17" xfId="4" applyFont="1" applyBorder="1" applyAlignment="1">
      <alignment horizontal="center" vertical="center"/>
    </xf>
    <xf numFmtId="0" fontId="22" fillId="0" borderId="17" xfId="4" applyFont="1" applyBorder="1" applyAlignment="1">
      <alignment horizontal="left" vertical="center" wrapText="1"/>
    </xf>
    <xf numFmtId="43" fontId="22" fillId="0" borderId="17" xfId="5" applyFont="1" applyBorder="1" applyAlignment="1">
      <alignment horizontal="right" vertical="center"/>
    </xf>
    <xf numFmtId="4" fontId="23" fillId="0" borderId="18" xfId="4" applyNumberFormat="1" applyFont="1" applyBorder="1" applyAlignment="1">
      <alignment horizontal="center" vertical="center"/>
    </xf>
    <xf numFmtId="43" fontId="22" fillId="0" borderId="17" xfId="5" applyFont="1" applyBorder="1" applyAlignment="1">
      <alignment horizontal="center" vertical="center"/>
    </xf>
    <xf numFmtId="0" fontId="23" fillId="0" borderId="0" xfId="4" applyFont="1"/>
    <xf numFmtId="43" fontId="22" fillId="0" borderId="17" xfId="5" applyFont="1" applyFill="1" applyBorder="1" applyAlignment="1">
      <alignment horizontal="center" vertical="center"/>
    </xf>
    <xf numFmtId="0" fontId="23" fillId="0" borderId="17" xfId="4" applyFont="1" applyBorder="1" applyAlignment="1">
      <alignment horizontal="left" vertical="center"/>
    </xf>
    <xf numFmtId="0" fontId="23" fillId="0" borderId="17" xfId="4" applyFont="1" applyBorder="1" applyAlignment="1">
      <alignment horizontal="center" vertical="center"/>
    </xf>
    <xf numFmtId="43" fontId="23" fillId="0" borderId="17" xfId="5" applyFont="1" applyBorder="1" applyAlignment="1">
      <alignment horizontal="center" vertical="center"/>
    </xf>
    <xf numFmtId="43" fontId="23" fillId="0" borderId="0" xfId="5" applyFont="1"/>
    <xf numFmtId="0" fontId="21" fillId="14" borderId="17" xfId="4" applyFont="1" applyFill="1" applyBorder="1" applyAlignment="1">
      <alignment horizontal="center" vertical="center"/>
    </xf>
    <xf numFmtId="0" fontId="21" fillId="14" borderId="17" xfId="4" applyFont="1" applyFill="1" applyBorder="1" applyAlignment="1">
      <alignment horizontal="left" vertical="center"/>
    </xf>
    <xf numFmtId="43" fontId="25" fillId="14" borderId="17" xfId="5" applyFont="1" applyFill="1" applyBorder="1" applyAlignment="1">
      <alignment horizontal="right" vertical="center"/>
    </xf>
    <xf numFmtId="43" fontId="25" fillId="14" borderId="17" xfId="5" applyFont="1" applyFill="1" applyBorder="1" applyAlignment="1">
      <alignment horizontal="center" vertical="center"/>
    </xf>
    <xf numFmtId="4" fontId="23" fillId="0" borderId="0" xfId="4" applyNumberFormat="1" applyFont="1"/>
    <xf numFmtId="43" fontId="24" fillId="0" borderId="17" xfId="5" applyFont="1" applyFill="1" applyBorder="1" applyAlignment="1">
      <alignment horizontal="center" vertical="center"/>
    </xf>
    <xf numFmtId="0" fontId="22" fillId="0" borderId="17" xfId="4" applyFont="1" applyBorder="1" applyAlignment="1">
      <alignment horizontal="left" vertical="center"/>
    </xf>
    <xf numFmtId="0" fontId="12" fillId="15" borderId="19" xfId="4" applyFill="1" applyBorder="1" applyAlignment="1">
      <alignment vertical="center"/>
    </xf>
    <xf numFmtId="0" fontId="21" fillId="15" borderId="19" xfId="4" applyFont="1" applyFill="1" applyBorder="1" applyAlignment="1">
      <alignment horizontal="left" vertical="center"/>
    </xf>
    <xf numFmtId="43" fontId="21" fillId="15" borderId="19" xfId="4" applyNumberFormat="1" applyFont="1" applyFill="1" applyBorder="1" applyAlignment="1">
      <alignment vertical="center"/>
    </xf>
    <xf numFmtId="43" fontId="12" fillId="0" borderId="0" xfId="4" applyNumberFormat="1" applyAlignment="1">
      <alignment vertical="center"/>
    </xf>
    <xf numFmtId="0" fontId="15" fillId="0" borderId="0" xfId="4" applyFont="1" applyAlignment="1">
      <alignment horizontal="left" vertical="center"/>
    </xf>
    <xf numFmtId="0" fontId="6" fillId="0" borderId="0" xfId="1"/>
    <xf numFmtId="0" fontId="18" fillId="12" borderId="20" xfId="1" applyFont="1" applyFill="1" applyBorder="1"/>
    <xf numFmtId="0" fontId="18" fillId="0" borderId="21" xfId="1" applyFont="1" applyBorder="1" applyAlignment="1">
      <alignment horizontal="center" vertical="center"/>
    </xf>
    <xf numFmtId="0" fontId="26" fillId="0" borderId="21" xfId="1" applyFont="1" applyBorder="1" applyAlignment="1">
      <alignment horizontal="center" vertical="center"/>
    </xf>
    <xf numFmtId="0" fontId="27" fillId="0" borderId="21" xfId="1" applyFont="1" applyBorder="1" applyAlignment="1">
      <alignment vertical="center" wrapText="1"/>
    </xf>
    <xf numFmtId="0" fontId="27" fillId="0" borderId="21" xfId="1" applyFont="1" applyBorder="1" applyAlignment="1">
      <alignment horizontal="center" vertical="center"/>
    </xf>
    <xf numFmtId="8" fontId="27" fillId="0" borderId="21" xfId="3" applyNumberFormat="1" applyFont="1" applyBorder="1" applyAlignment="1">
      <alignment horizontal="center" vertical="center"/>
    </xf>
    <xf numFmtId="166" fontId="27" fillId="0" borderId="21" xfId="1" applyNumberFormat="1" applyFont="1" applyBorder="1" applyAlignment="1">
      <alignment horizontal="center" vertical="center"/>
    </xf>
    <xf numFmtId="166" fontId="27" fillId="0" borderId="22" xfId="1" applyNumberFormat="1" applyFont="1" applyBorder="1" applyAlignment="1">
      <alignment horizontal="center" vertical="center"/>
    </xf>
    <xf numFmtId="0" fontId="7" fillId="12" borderId="23" xfId="1" applyFont="1" applyFill="1" applyBorder="1"/>
    <xf numFmtId="0" fontId="18" fillId="0" borderId="0" xfId="1" applyFont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27" fillId="0" borderId="0" xfId="1" applyFont="1" applyAlignment="1">
      <alignment vertical="center" wrapText="1"/>
    </xf>
    <xf numFmtId="0" fontId="27" fillId="0" borderId="0" xfId="1" applyFont="1" applyAlignment="1">
      <alignment horizontal="center" vertical="center"/>
    </xf>
    <xf numFmtId="8" fontId="27" fillId="0" borderId="0" xfId="3" applyNumberFormat="1" applyFont="1" applyBorder="1" applyAlignment="1">
      <alignment horizontal="center" vertical="center"/>
    </xf>
    <xf numFmtId="166" fontId="27" fillId="0" borderId="0" xfId="1" applyNumberFormat="1" applyFont="1" applyAlignment="1">
      <alignment horizontal="center" vertical="center"/>
    </xf>
    <xf numFmtId="166" fontId="27" fillId="0" borderId="24" xfId="1" applyNumberFormat="1" applyFont="1" applyBorder="1" applyAlignment="1">
      <alignment horizontal="center" vertical="center"/>
    </xf>
    <xf numFmtId="0" fontId="6" fillId="0" borderId="23" xfId="1" applyBorder="1"/>
    <xf numFmtId="0" fontId="6" fillId="0" borderId="0" xfId="1" applyAlignment="1">
      <alignment horizontal="left"/>
    </xf>
    <xf numFmtId="0" fontId="6" fillId="0" borderId="24" xfId="1" applyBorder="1" applyAlignment="1">
      <alignment horizontal="left"/>
    </xf>
    <xf numFmtId="0" fontId="6" fillId="0" borderId="25" xfId="1" applyBorder="1"/>
    <xf numFmtId="0" fontId="6" fillId="0" borderId="10" xfId="1" applyBorder="1"/>
    <xf numFmtId="0" fontId="6" fillId="0" borderId="26" xfId="1" applyBorder="1"/>
    <xf numFmtId="0" fontId="6" fillId="0" borderId="0" xfId="1" applyAlignment="1">
      <alignment wrapText="1"/>
    </xf>
    <xf numFmtId="0" fontId="17" fillId="0" borderId="0" xfId="1" applyFont="1"/>
    <xf numFmtId="0" fontId="16" fillId="0" borderId="0" xfId="4" applyFont="1" applyAlignment="1">
      <alignment horizontal="left" vertical="center"/>
    </xf>
    <xf numFmtId="0" fontId="28" fillId="0" borderId="0" xfId="4" applyFont="1" applyAlignment="1">
      <alignment horizontal="centerContinuous" vertical="distributed"/>
    </xf>
    <xf numFmtId="0" fontId="16" fillId="0" borderId="0" xfId="4" applyFont="1" applyAlignment="1">
      <alignment horizontal="left" vertical="distributed"/>
    </xf>
    <xf numFmtId="0" fontId="10" fillId="2" borderId="3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/>
    </xf>
    <xf numFmtId="0" fontId="10" fillId="10" borderId="3" xfId="1" applyFont="1" applyFill="1" applyBorder="1" applyAlignment="1">
      <alignment horizontal="center" vertical="center" wrapText="1"/>
    </xf>
    <xf numFmtId="0" fontId="0" fillId="0" borderId="0" xfId="0" applyFill="1"/>
    <xf numFmtId="0" fontId="7" fillId="0" borderId="0" xfId="1" applyFont="1" applyFill="1" applyAlignment="1">
      <alignment horizontal="left" vertical="center"/>
    </xf>
    <xf numFmtId="0" fontId="10" fillId="0" borderId="3" xfId="1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Continuous" vertical="center"/>
    </xf>
    <xf numFmtId="0" fontId="18" fillId="11" borderId="0" xfId="4" applyFont="1" applyFill="1" applyAlignment="1">
      <alignment horizontal="left" vertical="center"/>
    </xf>
    <xf numFmtId="0" fontId="17" fillId="11" borderId="0" xfId="4" applyFont="1" applyFill="1" applyAlignment="1">
      <alignment horizontal="center"/>
    </xf>
    <xf numFmtId="0" fontId="10" fillId="3" borderId="3" xfId="1" applyFont="1" applyFill="1" applyBorder="1" applyAlignment="1">
      <alignment horizontal="center" vertical="center"/>
    </xf>
    <xf numFmtId="1" fontId="32" fillId="0" borderId="28" xfId="0" applyNumberFormat="1" applyFont="1" applyFill="1" applyBorder="1" applyAlignment="1">
      <alignment horizontal="center" vertical="center" wrapText="1"/>
    </xf>
    <xf numFmtId="0" fontId="33" fillId="0" borderId="28" xfId="0" applyFont="1" applyFill="1" applyBorder="1" applyAlignment="1">
      <alignment horizontal="left" vertical="center" wrapText="1"/>
    </xf>
    <xf numFmtId="0" fontId="33" fillId="12" borderId="28" xfId="0" applyFont="1" applyFill="1" applyBorder="1" applyAlignment="1">
      <alignment horizontal="left" vertical="center" wrapText="1"/>
    </xf>
    <xf numFmtId="0" fontId="33" fillId="0" borderId="28" xfId="0" applyFont="1" applyFill="1" applyBorder="1" applyAlignment="1">
      <alignment horizontal="center" vertical="center" wrapText="1"/>
    </xf>
    <xf numFmtId="0" fontId="33" fillId="12" borderId="28" xfId="0" applyFont="1" applyFill="1" applyBorder="1" applyAlignment="1">
      <alignment horizontal="center" vertical="center" wrapText="1"/>
    </xf>
    <xf numFmtId="44" fontId="34" fillId="0" borderId="28" xfId="9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/>
    </xf>
    <xf numFmtId="0" fontId="35" fillId="0" borderId="3" xfId="1" applyFont="1" applyBorder="1" applyAlignment="1">
      <alignment horizontal="left" vertical="center"/>
    </xf>
    <xf numFmtId="0" fontId="35" fillId="0" borderId="3" xfId="1" applyFont="1" applyBorder="1" applyAlignment="1">
      <alignment horizontal="center" vertical="center" wrapText="1"/>
    </xf>
    <xf numFmtId="164" fontId="35" fillId="0" borderId="3" xfId="1" applyNumberFormat="1" applyFont="1" applyBorder="1" applyAlignment="1">
      <alignment horizontal="center" vertical="center"/>
    </xf>
    <xf numFmtId="3" fontId="34" fillId="0" borderId="29" xfId="0" applyNumberFormat="1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 wrapText="1"/>
    </xf>
    <xf numFmtId="3" fontId="34" fillId="0" borderId="3" xfId="0" applyNumberFormat="1" applyFont="1" applyFill="1" applyBorder="1" applyAlignment="1">
      <alignment horizontal="center" vertical="center"/>
    </xf>
    <xf numFmtId="164" fontId="35" fillId="7" borderId="3" xfId="1" applyNumberFormat="1" applyFont="1" applyFill="1" applyBorder="1" applyAlignment="1">
      <alignment horizontal="center" vertical="center"/>
    </xf>
    <xf numFmtId="164" fontId="35" fillId="8" borderId="3" xfId="1" applyNumberFormat="1" applyFont="1" applyFill="1" applyBorder="1" applyAlignment="1">
      <alignment horizontal="center" vertical="center"/>
    </xf>
    <xf numFmtId="164" fontId="35" fillId="9" borderId="3" xfId="1" applyNumberFormat="1" applyFont="1" applyFill="1" applyBorder="1" applyAlignment="1">
      <alignment horizontal="center" vertical="center"/>
    </xf>
    <xf numFmtId="164" fontId="35" fillId="10" borderId="3" xfId="1" applyNumberFormat="1" applyFont="1" applyFill="1" applyBorder="1" applyAlignment="1">
      <alignment horizontal="center" vertical="center"/>
    </xf>
    <xf numFmtId="164" fontId="35" fillId="5" borderId="3" xfId="1" applyNumberFormat="1" applyFont="1" applyFill="1" applyBorder="1" applyAlignment="1">
      <alignment horizontal="center" vertical="center"/>
    </xf>
    <xf numFmtId="8" fontId="35" fillId="6" borderId="3" xfId="1" applyNumberFormat="1" applyFont="1" applyFill="1" applyBorder="1" applyAlignment="1">
      <alignment horizontal="center" vertical="center"/>
    </xf>
    <xf numFmtId="0" fontId="36" fillId="0" borderId="3" xfId="1" applyFont="1" applyBorder="1" applyAlignment="1">
      <alignment horizontal="center" vertical="center" wrapText="1"/>
    </xf>
    <xf numFmtId="0" fontId="35" fillId="0" borderId="0" xfId="1" applyFont="1"/>
    <xf numFmtId="0" fontId="37" fillId="0" borderId="0" xfId="0" applyFont="1"/>
    <xf numFmtId="0" fontId="37" fillId="0" borderId="8" xfId="0" applyFont="1" applyBorder="1" applyAlignment="1">
      <alignment horizontal="center" vertical="center"/>
    </xf>
    <xf numFmtId="0" fontId="35" fillId="0" borderId="3" xfId="1" applyFont="1" applyBorder="1" applyAlignment="1">
      <alignment vertical="center" wrapText="1"/>
    </xf>
    <xf numFmtId="0" fontId="38" fillId="0" borderId="3" xfId="1" applyFont="1" applyBorder="1" applyAlignment="1">
      <alignment horizontal="center" vertical="center" wrapText="1"/>
    </xf>
    <xf numFmtId="0" fontId="38" fillId="0" borderId="3" xfId="1" applyFont="1" applyBorder="1" applyAlignment="1">
      <alignment vertical="center" wrapText="1"/>
    </xf>
    <xf numFmtId="0" fontId="38" fillId="0" borderId="0" xfId="1" applyFont="1"/>
    <xf numFmtId="0" fontId="39" fillId="0" borderId="0" xfId="0" applyFont="1"/>
    <xf numFmtId="0" fontId="40" fillId="0" borderId="8" xfId="0" applyFont="1" applyBorder="1" applyAlignment="1">
      <alignment horizontal="center" vertical="center"/>
    </xf>
    <xf numFmtId="0" fontId="33" fillId="0" borderId="30" xfId="0" applyFont="1" applyFill="1" applyBorder="1" applyAlignment="1">
      <alignment horizontal="left" vertical="center" wrapText="1"/>
    </xf>
    <xf numFmtId="0" fontId="38" fillId="0" borderId="3" xfId="1" applyFont="1" applyFill="1" applyBorder="1" applyAlignment="1">
      <alignment horizontal="center" vertical="center" wrapText="1"/>
    </xf>
    <xf numFmtId="0" fontId="33" fillId="0" borderId="3" xfId="1" applyFont="1" applyBorder="1" applyAlignment="1">
      <alignment horizontal="center" vertical="center" wrapText="1"/>
    </xf>
    <xf numFmtId="0" fontId="35" fillId="0" borderId="3" xfId="4" applyFont="1" applyFill="1" applyBorder="1" applyAlignment="1">
      <alignment horizontal="center" vertical="center"/>
    </xf>
    <xf numFmtId="0" fontId="33" fillId="0" borderId="3" xfId="1" applyFont="1" applyBorder="1" applyAlignment="1">
      <alignment vertical="center" wrapText="1"/>
    </xf>
    <xf numFmtId="0" fontId="33" fillId="0" borderId="0" xfId="1" applyFont="1"/>
    <xf numFmtId="0" fontId="44" fillId="0" borderId="0" xfId="0" applyFont="1"/>
    <xf numFmtId="0" fontId="35" fillId="12" borderId="28" xfId="0" applyFont="1" applyFill="1" applyBorder="1" applyAlignment="1">
      <alignment horizontal="center" vertical="center"/>
    </xf>
    <xf numFmtId="0" fontId="35" fillId="12" borderId="3" xfId="6" applyFont="1" applyFill="1" applyBorder="1" applyAlignment="1">
      <alignment horizontal="left" vertical="center" wrapText="1"/>
    </xf>
    <xf numFmtId="164" fontId="35" fillId="0" borderId="3" xfId="3" applyNumberFormat="1" applyFont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/>
    </xf>
    <xf numFmtId="0" fontId="35" fillId="0" borderId="28" xfId="0" applyFont="1" applyFill="1" applyBorder="1" applyAlignment="1">
      <alignment horizontal="left" vertical="center" wrapText="1"/>
    </xf>
    <xf numFmtId="0" fontId="35" fillId="0" borderId="30" xfId="0" applyFont="1" applyBorder="1" applyAlignment="1">
      <alignment horizontal="center" vertical="center"/>
    </xf>
    <xf numFmtId="164" fontId="33" fillId="0" borderId="3" xfId="3" applyNumberFormat="1" applyFont="1" applyBorder="1" applyAlignment="1">
      <alignment horizontal="center" vertical="center" wrapText="1"/>
    </xf>
    <xf numFmtId="0" fontId="35" fillId="0" borderId="30" xfId="0" applyFont="1" applyBorder="1" applyAlignment="1">
      <alignment horizontal="center" vertical="top"/>
    </xf>
    <xf numFmtId="0" fontId="35" fillId="0" borderId="28" xfId="0" applyFont="1" applyFill="1" applyBorder="1" applyAlignment="1">
      <alignment vertical="center" wrapText="1"/>
    </xf>
    <xf numFmtId="0" fontId="35" fillId="0" borderId="30" xfId="0" applyFont="1" applyBorder="1" applyAlignment="1">
      <alignment horizontal="center" vertical="top" wrapText="1"/>
    </xf>
    <xf numFmtId="0" fontId="35" fillId="12" borderId="28" xfId="0" applyFont="1" applyFill="1" applyBorder="1" applyAlignment="1">
      <alignment horizontal="left" vertical="center" wrapText="1"/>
    </xf>
    <xf numFmtId="0" fontId="35" fillId="12" borderId="3" xfId="0" applyFont="1" applyFill="1" applyBorder="1" applyAlignment="1">
      <alignment horizontal="center" vertical="center"/>
    </xf>
    <xf numFmtId="168" fontId="34" fillId="0" borderId="3" xfId="17" applyNumberFormat="1" applyFont="1" applyFill="1" applyBorder="1" applyAlignment="1">
      <alignment vertical="center"/>
    </xf>
    <xf numFmtId="0" fontId="33" fillId="0" borderId="3" xfId="1" applyNumberFormat="1" applyFont="1" applyBorder="1" applyAlignment="1">
      <alignment horizontal="center" vertical="center"/>
    </xf>
    <xf numFmtId="0" fontId="35" fillId="0" borderId="3" xfId="0" applyFont="1" applyFill="1" applyBorder="1" applyAlignment="1">
      <alignment horizontal="left" vertical="center" wrapText="1"/>
    </xf>
    <xf numFmtId="168" fontId="35" fillId="0" borderId="28" xfId="17" applyNumberFormat="1" applyFont="1" applyBorder="1" applyAlignment="1">
      <alignment horizontal="center" vertical="center"/>
    </xf>
    <xf numFmtId="0" fontId="35" fillId="12" borderId="3" xfId="0" applyFont="1" applyFill="1" applyBorder="1" applyAlignment="1">
      <alignment horizontal="left" vertical="center" wrapText="1"/>
    </xf>
    <xf numFmtId="0" fontId="35" fillId="12" borderId="3" xfId="0" applyFont="1" applyFill="1" applyBorder="1" applyAlignment="1">
      <alignment vertical="center" wrapText="1"/>
    </xf>
    <xf numFmtId="0" fontId="35" fillId="0" borderId="3" xfId="0" applyFont="1" applyBorder="1" applyAlignment="1">
      <alignment horizontal="center" vertical="center"/>
    </xf>
    <xf numFmtId="164" fontId="35" fillId="0" borderId="0" xfId="1" applyNumberFormat="1" applyFont="1"/>
    <xf numFmtId="0" fontId="35" fillId="0" borderId="3" xfId="19" applyFont="1" applyFill="1" applyBorder="1" applyAlignment="1">
      <alignment horizontal="left" vertical="center" wrapText="1"/>
    </xf>
    <xf numFmtId="0" fontId="35" fillId="0" borderId="3" xfId="17" applyFont="1" applyBorder="1" applyAlignment="1">
      <alignment horizontal="center" vertical="center"/>
    </xf>
    <xf numFmtId="0" fontId="35" fillId="12" borderId="3" xfId="19" applyFont="1" applyFill="1" applyBorder="1" applyAlignment="1">
      <alignment horizontal="left" vertical="center" wrapText="1"/>
    </xf>
    <xf numFmtId="0" fontId="35" fillId="12" borderId="3" xfId="17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center" vertical="center" wrapText="1"/>
    </xf>
    <xf numFmtId="0" fontId="35" fillId="12" borderId="3" xfId="0" applyFont="1" applyFill="1" applyBorder="1" applyAlignment="1">
      <alignment horizontal="center" vertical="center" wrapText="1"/>
    </xf>
    <xf numFmtId="0" fontId="35" fillId="12" borderId="32" xfId="0" applyFont="1" applyFill="1" applyBorder="1" applyAlignment="1">
      <alignment horizontal="center" vertical="center"/>
    </xf>
    <xf numFmtId="164" fontId="5" fillId="0" borderId="27" xfId="0" applyNumberFormat="1" applyFont="1" applyBorder="1"/>
    <xf numFmtId="0" fontId="23" fillId="0" borderId="17" xfId="4" applyFont="1" applyBorder="1" applyAlignment="1">
      <alignment horizontal="left" vertical="center" wrapText="1"/>
    </xf>
    <xf numFmtId="44" fontId="13" fillId="0" borderId="9" xfId="0" applyNumberFormat="1" applyFont="1" applyBorder="1"/>
    <xf numFmtId="0" fontId="0" fillId="15" borderId="0" xfId="0" applyFill="1"/>
    <xf numFmtId="0" fontId="13" fillId="15" borderId="6" xfId="0" applyFont="1" applyFill="1" applyBorder="1"/>
    <xf numFmtId="0" fontId="13" fillId="15" borderId="1" xfId="0" applyFont="1" applyFill="1" applyBorder="1" applyAlignment="1">
      <alignment horizontal="center" vertical="center"/>
    </xf>
    <xf numFmtId="44" fontId="13" fillId="15" borderId="9" xfId="0" applyNumberFormat="1" applyFont="1" applyFill="1" applyBorder="1"/>
    <xf numFmtId="0" fontId="4" fillId="15" borderId="0" xfId="0" applyFont="1" applyFill="1"/>
    <xf numFmtId="0" fontId="10" fillId="15" borderId="0" xfId="1" applyFont="1" applyFill="1"/>
    <xf numFmtId="0" fontId="10" fillId="15" borderId="3" xfId="1" applyFont="1" applyFill="1" applyBorder="1" applyAlignment="1">
      <alignment horizontal="left" vertical="center"/>
    </xf>
    <xf numFmtId="0" fontId="10" fillId="15" borderId="3" xfId="1" applyFont="1" applyFill="1" applyBorder="1" applyAlignment="1">
      <alignment horizontal="center" vertical="center" wrapText="1"/>
    </xf>
    <xf numFmtId="0" fontId="10" fillId="15" borderId="3" xfId="1" applyFont="1" applyFill="1" applyBorder="1" applyAlignment="1">
      <alignment vertical="center" wrapText="1"/>
    </xf>
    <xf numFmtId="8" fontId="45" fillId="15" borderId="3" xfId="1" applyNumberFormat="1" applyFont="1" applyFill="1" applyBorder="1" applyAlignment="1">
      <alignment horizontal="center" vertical="center"/>
    </xf>
    <xf numFmtId="44" fontId="38" fillId="15" borderId="3" xfId="36" applyFont="1" applyFill="1" applyBorder="1"/>
    <xf numFmtId="164" fontId="10" fillId="15" borderId="3" xfId="1" applyNumberFormat="1" applyFont="1" applyFill="1" applyBorder="1" applyAlignment="1">
      <alignment horizontal="center" vertical="center"/>
    </xf>
    <xf numFmtId="164" fontId="45" fillId="15" borderId="3" xfId="1" applyNumberFormat="1" applyFont="1" applyFill="1" applyBorder="1" applyAlignment="1">
      <alignment horizontal="center" vertical="center"/>
    </xf>
    <xf numFmtId="164" fontId="10" fillId="15" borderId="3" xfId="3" applyNumberFormat="1" applyFont="1" applyFill="1" applyBorder="1" applyAlignment="1">
      <alignment horizontal="center" vertical="center" wrapText="1"/>
    </xf>
    <xf numFmtId="1" fontId="4" fillId="15" borderId="3" xfId="1" applyNumberFormat="1" applyFont="1" applyFill="1" applyBorder="1" applyAlignment="1">
      <alignment horizontal="center" vertical="center"/>
    </xf>
    <xf numFmtId="0" fontId="10" fillId="15" borderId="3" xfId="1" applyFont="1" applyFill="1" applyBorder="1" applyAlignment="1">
      <alignment horizontal="center" vertical="center"/>
    </xf>
    <xf numFmtId="0" fontId="4" fillId="15" borderId="5" xfId="0" applyFont="1" applyFill="1" applyBorder="1" applyAlignment="1">
      <alignment horizontal="center" vertical="center"/>
    </xf>
    <xf numFmtId="0" fontId="0" fillId="15" borderId="3" xfId="0" applyFill="1" applyBorder="1"/>
    <xf numFmtId="0" fontId="39" fillId="15" borderId="0" xfId="0" applyFont="1" applyFill="1"/>
    <xf numFmtId="0" fontId="38" fillId="15" borderId="0" xfId="1" applyFont="1" applyFill="1"/>
    <xf numFmtId="0" fontId="38" fillId="15" borderId="3" xfId="1" applyFont="1" applyFill="1" applyBorder="1" applyAlignment="1">
      <alignment horizontal="left" vertical="center"/>
    </xf>
    <xf numFmtId="0" fontId="38" fillId="15" borderId="3" xfId="1" applyFont="1" applyFill="1" applyBorder="1" applyAlignment="1">
      <alignment horizontal="center" vertical="center" wrapText="1"/>
    </xf>
    <xf numFmtId="0" fontId="38" fillId="15" borderId="3" xfId="1" applyFont="1" applyFill="1" applyBorder="1" applyAlignment="1">
      <alignment vertical="center" wrapText="1"/>
    </xf>
    <xf numFmtId="8" fontId="36" fillId="15" borderId="3" xfId="1" applyNumberFormat="1" applyFont="1" applyFill="1" applyBorder="1" applyAlignment="1">
      <alignment horizontal="center" vertical="center"/>
    </xf>
    <xf numFmtId="164" fontId="38" fillId="15" borderId="3" xfId="1" applyNumberFormat="1" applyFont="1" applyFill="1" applyBorder="1" applyAlignment="1">
      <alignment horizontal="center" vertical="center"/>
    </xf>
    <xf numFmtId="3" fontId="34" fillId="15" borderId="3" xfId="0" applyNumberFormat="1" applyFont="1" applyFill="1" applyBorder="1" applyAlignment="1">
      <alignment horizontal="center" vertical="center"/>
    </xf>
    <xf numFmtId="0" fontId="33" fillId="15" borderId="3" xfId="1" applyNumberFormat="1" applyFont="1" applyFill="1" applyBorder="1" applyAlignment="1">
      <alignment horizontal="center" vertical="center"/>
    </xf>
    <xf numFmtId="0" fontId="33" fillId="15" borderId="3" xfId="1" applyFont="1" applyFill="1" applyBorder="1" applyAlignment="1">
      <alignment horizontal="center" vertical="center" wrapText="1"/>
    </xf>
    <xf numFmtId="164" fontId="36" fillId="15" borderId="3" xfId="1" applyNumberFormat="1" applyFont="1" applyFill="1" applyBorder="1" applyAlignment="1">
      <alignment horizontal="center" vertical="center"/>
    </xf>
    <xf numFmtId="164" fontId="38" fillId="15" borderId="3" xfId="3" applyNumberFormat="1" applyFont="1" applyFill="1" applyBorder="1" applyAlignment="1">
      <alignment horizontal="center" vertical="center" wrapText="1"/>
    </xf>
    <xf numFmtId="3" fontId="34" fillId="15" borderId="29" xfId="0" applyNumberFormat="1" applyFont="1" applyFill="1" applyBorder="1" applyAlignment="1">
      <alignment horizontal="center" vertical="center"/>
    </xf>
    <xf numFmtId="0" fontId="38" fillId="15" borderId="3" xfId="1" applyFont="1" applyFill="1" applyBorder="1" applyAlignment="1">
      <alignment horizontal="center" vertical="center"/>
    </xf>
    <xf numFmtId="0" fontId="39" fillId="15" borderId="5" xfId="0" applyFont="1" applyFill="1" applyBorder="1" applyAlignment="1">
      <alignment horizontal="center" vertical="center"/>
    </xf>
    <xf numFmtId="0" fontId="44" fillId="15" borderId="3" xfId="0" applyFont="1" applyFill="1" applyBorder="1"/>
    <xf numFmtId="0" fontId="13" fillId="15" borderId="8" xfId="0" applyFont="1" applyFill="1" applyBorder="1" applyAlignment="1">
      <alignment horizontal="center" vertical="center"/>
    </xf>
    <xf numFmtId="8" fontId="35" fillId="15" borderId="3" xfId="1" applyNumberFormat="1" applyFont="1" applyFill="1" applyBorder="1" applyAlignment="1">
      <alignment horizontal="center" vertical="center"/>
    </xf>
    <xf numFmtId="0" fontId="39" fillId="15" borderId="3" xfId="0" applyFont="1" applyFill="1" applyBorder="1" applyAlignment="1">
      <alignment horizontal="center" vertical="center"/>
    </xf>
    <xf numFmtId="0" fontId="35" fillId="15" borderId="3" xfId="1" applyFont="1" applyFill="1" applyBorder="1" applyAlignment="1">
      <alignment horizontal="center" vertical="center" wrapText="1"/>
    </xf>
    <xf numFmtId="0" fontId="38" fillId="15" borderId="33" xfId="1" applyFont="1" applyFill="1" applyBorder="1" applyAlignment="1">
      <alignment horizontal="center" vertical="center" wrapText="1"/>
    </xf>
    <xf numFmtId="164" fontId="38" fillId="15" borderId="3" xfId="1" applyNumberFormat="1" applyFont="1" applyFill="1" applyBorder="1" applyAlignment="1">
      <alignment horizontal="center" vertical="center" wrapText="1"/>
    </xf>
    <xf numFmtId="0" fontId="35" fillId="0" borderId="3" xfId="37" applyFont="1" applyFill="1" applyBorder="1" applyAlignment="1">
      <alignment horizontal="center" vertical="center"/>
    </xf>
    <xf numFmtId="0" fontId="35" fillId="12" borderId="3" xfId="38" applyFont="1" applyFill="1" applyBorder="1" applyAlignment="1">
      <alignment horizontal="left" vertical="center" wrapText="1"/>
    </xf>
    <xf numFmtId="0" fontId="40" fillId="15" borderId="8" xfId="0" applyFont="1" applyFill="1" applyBorder="1" applyAlignment="1">
      <alignment horizontal="center" vertical="center"/>
    </xf>
    <xf numFmtId="0" fontId="35" fillId="15" borderId="3" xfId="1" applyFont="1" applyFill="1" applyBorder="1" applyAlignment="1">
      <alignment horizontal="left" vertical="center"/>
    </xf>
    <xf numFmtId="0" fontId="48" fillId="0" borderId="0" xfId="0" applyFont="1" applyFill="1"/>
    <xf numFmtId="0" fontId="51" fillId="0" borderId="34" xfId="0" applyFont="1" applyFill="1" applyBorder="1" applyAlignment="1">
      <alignment horizontal="center" vertical="center" wrapText="1"/>
    </xf>
    <xf numFmtId="0" fontId="51" fillId="0" borderId="35" xfId="0" applyFont="1" applyFill="1" applyBorder="1" applyAlignment="1">
      <alignment horizontal="center" vertical="center" wrapText="1"/>
    </xf>
    <xf numFmtId="3" fontId="52" fillId="0" borderId="35" xfId="0" applyNumberFormat="1" applyFont="1" applyFill="1" applyBorder="1" applyAlignment="1">
      <alignment horizontal="center" vertical="center"/>
    </xf>
    <xf numFmtId="3" fontId="52" fillId="0" borderId="36" xfId="0" applyNumberFormat="1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38" xfId="0" applyFont="1" applyFill="1" applyBorder="1"/>
    <xf numFmtId="168" fontId="19" fillId="0" borderId="39" xfId="0" applyNumberFormat="1" applyFont="1" applyFill="1" applyBorder="1" applyAlignment="1">
      <alignment horizontal="center" vertical="center"/>
    </xf>
    <xf numFmtId="168" fontId="19" fillId="0" borderId="4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68" fontId="53" fillId="0" borderId="42" xfId="0" applyNumberFormat="1" applyFont="1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168" fontId="53" fillId="0" borderId="46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justify" vertical="center" wrapText="1"/>
    </xf>
    <xf numFmtId="168" fontId="20" fillId="0" borderId="46" xfId="0" applyNumberFormat="1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wrapText="1"/>
    </xf>
    <xf numFmtId="168" fontId="19" fillId="0" borderId="47" xfId="0" applyNumberFormat="1" applyFont="1" applyFill="1" applyBorder="1" applyAlignment="1">
      <alignment horizontal="center" vertical="center"/>
    </xf>
    <xf numFmtId="168" fontId="19" fillId="0" borderId="48" xfId="0" applyNumberFormat="1" applyFont="1" applyFill="1" applyBorder="1" applyAlignment="1">
      <alignment horizontal="center" vertical="center"/>
    </xf>
    <xf numFmtId="168" fontId="53" fillId="0" borderId="5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44" fontId="0" fillId="0" borderId="0" xfId="9" applyFont="1" applyAlignment="1">
      <alignment horizontal="center" vertical="center"/>
    </xf>
    <xf numFmtId="0" fontId="0" fillId="0" borderId="42" xfId="0" applyFill="1" applyBorder="1" applyAlignment="1">
      <alignment wrapText="1"/>
    </xf>
    <xf numFmtId="168" fontId="53" fillId="0" borderId="43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wrapText="1"/>
    </xf>
    <xf numFmtId="168" fontId="53" fillId="0" borderId="45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justify" vertical="center" wrapText="1"/>
    </xf>
    <xf numFmtId="168" fontId="53" fillId="0" borderId="49" xfId="0" applyNumberFormat="1" applyFont="1" applyFill="1" applyBorder="1" applyAlignment="1">
      <alignment horizontal="center" vertical="center"/>
    </xf>
    <xf numFmtId="0" fontId="0" fillId="11" borderId="0" xfId="0" applyFill="1" applyAlignment="1">
      <alignment horizontal="left" vertical="center"/>
    </xf>
    <xf numFmtId="0" fontId="0" fillId="11" borderId="0" xfId="0" applyFill="1"/>
    <xf numFmtId="0" fontId="0" fillId="18" borderId="0" xfId="0" applyFill="1"/>
    <xf numFmtId="0" fontId="38" fillId="18" borderId="3" xfId="1" applyFont="1" applyFill="1" applyBorder="1" applyAlignment="1">
      <alignment horizontal="center" vertical="center" wrapText="1"/>
    </xf>
    <xf numFmtId="0" fontId="35" fillId="18" borderId="3" xfId="0" applyFont="1" applyFill="1" applyBorder="1" applyAlignment="1">
      <alignment horizontal="center" vertical="center"/>
    </xf>
    <xf numFmtId="1" fontId="32" fillId="18" borderId="28" xfId="0" applyNumberFormat="1" applyFont="1" applyFill="1" applyBorder="1" applyAlignment="1">
      <alignment horizontal="center" vertical="center" wrapText="1"/>
    </xf>
    <xf numFmtId="0" fontId="33" fillId="18" borderId="30" xfId="0" applyFont="1" applyFill="1" applyBorder="1" applyAlignment="1">
      <alignment horizontal="left" vertical="center" wrapText="1"/>
    </xf>
    <xf numFmtId="0" fontId="35" fillId="18" borderId="3" xfId="1" applyFont="1" applyFill="1" applyBorder="1" applyAlignment="1">
      <alignment horizontal="left" vertical="center"/>
    </xf>
    <xf numFmtId="0" fontId="35" fillId="18" borderId="3" xfId="1" applyFont="1" applyFill="1" applyBorder="1" applyAlignment="1">
      <alignment horizontal="center" vertical="center" wrapText="1"/>
    </xf>
    <xf numFmtId="3" fontId="34" fillId="18" borderId="29" xfId="0" applyNumberFormat="1" applyFont="1" applyFill="1" applyBorder="1" applyAlignment="1">
      <alignment horizontal="center" vertical="center"/>
    </xf>
    <xf numFmtId="0" fontId="33" fillId="18" borderId="0" xfId="0" applyFont="1" applyFill="1" applyBorder="1" applyAlignment="1">
      <alignment horizontal="center" vertical="center" wrapText="1"/>
    </xf>
    <xf numFmtId="44" fontId="34" fillId="18" borderId="28" xfId="9" applyFont="1" applyFill="1" applyBorder="1" applyAlignment="1">
      <alignment horizontal="center" vertical="center" wrapText="1"/>
    </xf>
    <xf numFmtId="164" fontId="35" fillId="18" borderId="3" xfId="1" applyNumberFormat="1" applyFont="1" applyFill="1" applyBorder="1" applyAlignment="1">
      <alignment horizontal="center" vertical="center"/>
    </xf>
    <xf numFmtId="0" fontId="35" fillId="18" borderId="3" xfId="0" applyFont="1" applyFill="1" applyBorder="1" applyAlignment="1">
      <alignment horizontal="center" vertical="center" wrapText="1"/>
    </xf>
    <xf numFmtId="3" fontId="34" fillId="18" borderId="3" xfId="0" applyNumberFormat="1" applyFont="1" applyFill="1" applyBorder="1" applyAlignment="1">
      <alignment horizontal="center" vertical="center"/>
    </xf>
    <xf numFmtId="8" fontId="35" fillId="18" borderId="3" xfId="1" applyNumberFormat="1" applyFont="1" applyFill="1" applyBorder="1" applyAlignment="1">
      <alignment horizontal="center" vertical="center"/>
    </xf>
    <xf numFmtId="0" fontId="38" fillId="18" borderId="3" xfId="1" applyFont="1" applyFill="1" applyBorder="1" applyAlignment="1">
      <alignment vertical="center" wrapText="1"/>
    </xf>
    <xf numFmtId="0" fontId="38" fillId="18" borderId="0" xfId="1" applyFont="1" applyFill="1"/>
    <xf numFmtId="0" fontId="39" fillId="18" borderId="0" xfId="0" applyFont="1" applyFill="1"/>
    <xf numFmtId="0" fontId="37" fillId="18" borderId="8" xfId="0" applyFont="1" applyFill="1" applyBorder="1" applyAlignment="1">
      <alignment horizontal="center" vertical="center"/>
    </xf>
    <xf numFmtId="44" fontId="13" fillId="18" borderId="9" xfId="0" applyNumberFormat="1" applyFont="1" applyFill="1" applyBorder="1"/>
    <xf numFmtId="0" fontId="40" fillId="18" borderId="8" xfId="0" applyFont="1" applyFill="1" applyBorder="1" applyAlignment="1">
      <alignment horizontal="center" vertical="center"/>
    </xf>
    <xf numFmtId="0" fontId="33" fillId="18" borderId="0" xfId="0" applyFont="1" applyFill="1" applyBorder="1" applyAlignment="1">
      <alignment horizontal="left" vertical="center" wrapText="1"/>
    </xf>
    <xf numFmtId="0" fontId="35" fillId="18" borderId="3" xfId="37" applyFont="1" applyFill="1" applyBorder="1" applyAlignment="1">
      <alignment horizontal="center" vertical="center"/>
    </xf>
    <xf numFmtId="44" fontId="34" fillId="18" borderId="0" xfId="9" applyFont="1" applyFill="1" applyBorder="1" applyAlignment="1">
      <alignment horizontal="center" vertical="center" wrapText="1"/>
    </xf>
    <xf numFmtId="0" fontId="35" fillId="18" borderId="3" xfId="1" applyFont="1" applyFill="1" applyBorder="1" applyAlignment="1">
      <alignment vertical="center" wrapText="1"/>
    </xf>
    <xf numFmtId="0" fontId="35" fillId="18" borderId="0" xfId="1" applyFont="1" applyFill="1"/>
    <xf numFmtId="0" fontId="37" fillId="18" borderId="0" xfId="0" applyFont="1" applyFill="1"/>
    <xf numFmtId="0" fontId="11" fillId="18" borderId="8" xfId="0" applyFont="1" applyFill="1" applyBorder="1" applyAlignment="1">
      <alignment horizontal="center" vertical="center"/>
    </xf>
    <xf numFmtId="0" fontId="35" fillId="18" borderId="3" xfId="4" applyFont="1" applyFill="1" applyBorder="1" applyAlignment="1">
      <alignment horizontal="center" vertical="center"/>
    </xf>
    <xf numFmtId="0" fontId="35" fillId="18" borderId="28" xfId="0" applyFont="1" applyFill="1" applyBorder="1" applyAlignment="1">
      <alignment horizontal="center" vertical="center"/>
    </xf>
    <xf numFmtId="164" fontId="35" fillId="18" borderId="3" xfId="3" applyNumberFormat="1" applyFont="1" applyFill="1" applyBorder="1" applyAlignment="1">
      <alignment horizontal="center" vertical="center" wrapText="1"/>
    </xf>
    <xf numFmtId="0" fontId="35" fillId="18" borderId="0" xfId="0" applyFont="1" applyFill="1" applyBorder="1" applyAlignment="1">
      <alignment horizontal="center" vertical="center"/>
    </xf>
    <xf numFmtId="0" fontId="35" fillId="18" borderId="0" xfId="38" applyFont="1" applyFill="1" applyBorder="1" applyAlignment="1">
      <alignment horizontal="left" vertical="center" wrapText="1"/>
    </xf>
    <xf numFmtId="0" fontId="35" fillId="18" borderId="0" xfId="37" applyFont="1" applyFill="1" applyBorder="1" applyAlignment="1">
      <alignment horizontal="center" vertical="center"/>
    </xf>
    <xf numFmtId="0" fontId="35" fillId="18" borderId="0" xfId="0" applyFont="1" applyFill="1" applyBorder="1" applyAlignment="1">
      <alignment horizontal="left" vertical="center" wrapText="1"/>
    </xf>
    <xf numFmtId="0" fontId="35" fillId="18" borderId="30" xfId="0" applyFont="1" applyFill="1" applyBorder="1" applyAlignment="1">
      <alignment horizontal="center" vertical="top"/>
    </xf>
    <xf numFmtId="164" fontId="33" fillId="18" borderId="3" xfId="3" applyNumberFormat="1" applyFont="1" applyFill="1" applyBorder="1" applyAlignment="1">
      <alignment horizontal="center" vertical="center" wrapText="1"/>
    </xf>
    <xf numFmtId="0" fontId="13" fillId="18" borderId="8" xfId="0" applyFont="1" applyFill="1" applyBorder="1" applyAlignment="1">
      <alignment horizontal="center" vertical="center"/>
    </xf>
    <xf numFmtId="168" fontId="34" fillId="18" borderId="0" xfId="17" applyNumberFormat="1" applyFont="1" applyFill="1" applyBorder="1" applyAlignment="1">
      <alignment vertical="center"/>
    </xf>
    <xf numFmtId="0" fontId="33" fillId="18" borderId="3" xfId="1" applyFont="1" applyFill="1" applyBorder="1" applyAlignment="1">
      <alignment horizontal="center" vertical="center" wrapText="1"/>
    </xf>
    <xf numFmtId="0" fontId="33" fillId="18" borderId="3" xfId="1" applyNumberFormat="1" applyFont="1" applyFill="1" applyBorder="1" applyAlignment="1">
      <alignment horizontal="center" vertical="center"/>
    </xf>
    <xf numFmtId="0" fontId="35" fillId="18" borderId="0" xfId="6" applyFont="1" applyFill="1" applyBorder="1" applyAlignment="1">
      <alignment horizontal="left" vertical="center" wrapText="1"/>
    </xf>
    <xf numFmtId="0" fontId="35" fillId="18" borderId="0" xfId="4" applyFont="1" applyFill="1" applyBorder="1" applyAlignment="1">
      <alignment horizontal="center" vertical="center"/>
    </xf>
    <xf numFmtId="0" fontId="35" fillId="18" borderId="3" xfId="0" applyFont="1" applyFill="1" applyBorder="1" applyAlignment="1">
      <alignment horizontal="left" vertical="center" wrapText="1"/>
    </xf>
    <xf numFmtId="168" fontId="35" fillId="18" borderId="0" xfId="17" applyNumberFormat="1" applyFont="1" applyFill="1" applyBorder="1" applyAlignment="1">
      <alignment horizontal="center" vertical="center"/>
    </xf>
    <xf numFmtId="0" fontId="35" fillId="18" borderId="3" xfId="19" applyFont="1" applyFill="1" applyBorder="1" applyAlignment="1">
      <alignment horizontal="left" vertical="center" wrapText="1"/>
    </xf>
    <xf numFmtId="0" fontId="35" fillId="18" borderId="3" xfId="17" applyFon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1" borderId="44" xfId="0" applyFill="1" applyBorder="1" applyAlignment="1">
      <alignment horizontal="center" vertical="center"/>
    </xf>
    <xf numFmtId="0" fontId="0" fillId="11" borderId="44" xfId="0" applyFill="1" applyBorder="1"/>
    <xf numFmtId="0" fontId="35" fillId="15" borderId="3" xfId="0" applyFont="1" applyFill="1" applyBorder="1" applyAlignment="1">
      <alignment horizontal="center" vertical="center"/>
    </xf>
    <xf numFmtId="0" fontId="35" fillId="15" borderId="0" xfId="0" applyFont="1" applyFill="1" applyBorder="1" applyAlignment="1">
      <alignment horizontal="center" vertical="center"/>
    </xf>
    <xf numFmtId="0" fontId="35" fillId="15" borderId="3" xfId="19" applyFont="1" applyFill="1" applyBorder="1" applyAlignment="1">
      <alignment horizontal="left" vertical="center" wrapText="1"/>
    </xf>
    <xf numFmtId="164" fontId="35" fillId="15" borderId="3" xfId="1" applyNumberFormat="1" applyFont="1" applyFill="1" applyBorder="1" applyAlignment="1">
      <alignment horizontal="center" vertical="center"/>
    </xf>
    <xf numFmtId="0" fontId="35" fillId="15" borderId="3" xfId="17" applyFont="1" applyFill="1" applyBorder="1" applyAlignment="1">
      <alignment horizontal="center" vertical="center"/>
    </xf>
    <xf numFmtId="164" fontId="35" fillId="15" borderId="3" xfId="3" applyNumberFormat="1" applyFont="1" applyFill="1" applyBorder="1" applyAlignment="1">
      <alignment horizontal="center" vertical="center" wrapText="1"/>
    </xf>
    <xf numFmtId="0" fontId="35" fillId="15" borderId="3" xfId="0" applyFont="1" applyFill="1" applyBorder="1" applyAlignment="1">
      <alignment horizontal="center" vertical="center" wrapText="1"/>
    </xf>
    <xf numFmtId="0" fontId="35" fillId="15" borderId="3" xfId="1" applyFont="1" applyFill="1" applyBorder="1" applyAlignment="1">
      <alignment vertical="center" wrapText="1"/>
    </xf>
    <xf numFmtId="0" fontId="35" fillId="15" borderId="0" xfId="1" applyFont="1" applyFill="1"/>
    <xf numFmtId="0" fontId="37" fillId="15" borderId="0" xfId="0" applyFont="1" applyFill="1"/>
    <xf numFmtId="0" fontId="11" fillId="15" borderId="8" xfId="0" applyFont="1" applyFill="1" applyBorder="1" applyAlignment="1">
      <alignment horizontal="center" vertical="center"/>
    </xf>
    <xf numFmtId="0" fontId="35" fillId="9" borderId="3" xfId="19" applyFont="1" applyFill="1" applyBorder="1" applyAlignment="1">
      <alignment horizontal="left" vertical="center" wrapText="1"/>
    </xf>
    <xf numFmtId="44" fontId="34" fillId="9" borderId="28" xfId="9" applyFont="1" applyFill="1" applyBorder="1" applyAlignment="1">
      <alignment horizontal="center" vertical="center" wrapText="1"/>
    </xf>
    <xf numFmtId="0" fontId="11" fillId="9" borderId="8" xfId="0" applyFont="1" applyFill="1" applyBorder="1" applyAlignment="1">
      <alignment horizontal="center" vertical="center"/>
    </xf>
    <xf numFmtId="44" fontId="13" fillId="9" borderId="9" xfId="0" applyNumberFormat="1" applyFont="1" applyFill="1" applyBorder="1"/>
    <xf numFmtId="0" fontId="11" fillId="0" borderId="8" xfId="0" applyFont="1" applyFill="1" applyBorder="1" applyAlignment="1">
      <alignment horizontal="center" vertical="center"/>
    </xf>
    <xf numFmtId="44" fontId="13" fillId="0" borderId="9" xfId="0" applyNumberFormat="1" applyFont="1" applyFill="1" applyBorder="1"/>
    <xf numFmtId="0" fontId="4" fillId="11" borderId="2" xfId="0" applyFont="1" applyFill="1" applyBorder="1" applyAlignment="1">
      <alignment horizontal="center" vertical="center" wrapText="1"/>
    </xf>
    <xf numFmtId="0" fontId="13" fillId="11" borderId="6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164" fontId="10" fillId="4" borderId="4" xfId="1" applyNumberFormat="1" applyFont="1" applyFill="1" applyBorder="1" applyAlignment="1">
      <alignment horizontal="center" vertical="center" wrapText="1"/>
    </xf>
    <xf numFmtId="164" fontId="10" fillId="4" borderId="5" xfId="1" applyNumberFormat="1" applyFont="1" applyFill="1" applyBorder="1" applyAlignment="1">
      <alignment horizontal="center" vertical="center" wrapText="1"/>
    </xf>
    <xf numFmtId="0" fontId="17" fillId="0" borderId="10" xfId="4" applyFont="1" applyBorder="1" applyAlignment="1">
      <alignment horizontal="center"/>
    </xf>
    <xf numFmtId="0" fontId="7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17" fillId="0" borderId="0" xfId="4" applyFont="1" applyAlignment="1">
      <alignment horizontal="left" vertical="center"/>
    </xf>
    <xf numFmtId="15" fontId="19" fillId="0" borderId="7" xfId="0" applyNumberFormat="1" applyFont="1" applyFill="1" applyBorder="1" applyAlignment="1">
      <alignment horizontal="center" vertical="center"/>
    </xf>
    <xf numFmtId="0" fontId="46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center" vertical="center"/>
    </xf>
    <xf numFmtId="0" fontId="49" fillId="0" borderId="0" xfId="0" applyFont="1" applyFill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6" fillId="0" borderId="0" xfId="1" applyAlignment="1">
      <alignment horizontal="left"/>
    </xf>
    <xf numFmtId="0" fontId="6" fillId="0" borderId="24" xfId="1" applyBorder="1" applyAlignment="1">
      <alignment horizontal="left"/>
    </xf>
    <xf numFmtId="0" fontId="6" fillId="0" borderId="0" xfId="1" applyAlignment="1">
      <alignment horizontal="center"/>
    </xf>
    <xf numFmtId="0" fontId="6" fillId="0" borderId="0" xfId="1" applyAlignment="1">
      <alignment horizontal="left" wrapText="1"/>
    </xf>
    <xf numFmtId="0" fontId="6" fillId="0" borderId="24" xfId="1" applyBorder="1" applyAlignment="1">
      <alignment horizontal="left" wrapText="1"/>
    </xf>
    <xf numFmtId="0" fontId="35" fillId="0" borderId="3" xfId="1" applyFont="1" applyFill="1" applyBorder="1" applyAlignment="1">
      <alignment horizontal="left" vertical="center"/>
    </xf>
    <xf numFmtId="0" fontId="35" fillId="0" borderId="3" xfId="1" applyFont="1" applyFill="1" applyBorder="1" applyAlignment="1">
      <alignment horizontal="center" vertical="center" wrapText="1"/>
    </xf>
    <xf numFmtId="164" fontId="35" fillId="0" borderId="3" xfId="1" applyNumberFormat="1" applyFont="1" applyFill="1" applyBorder="1" applyAlignment="1">
      <alignment horizontal="center" vertical="center"/>
    </xf>
    <xf numFmtId="3" fontId="34" fillId="0" borderId="29" xfId="0" applyNumberFormat="1" applyFont="1" applyFill="1" applyBorder="1" applyAlignment="1">
      <alignment horizontal="center" vertical="center"/>
    </xf>
    <xf numFmtId="164" fontId="35" fillId="0" borderId="3" xfId="3" applyNumberFormat="1" applyFont="1" applyFill="1" applyBorder="1" applyAlignment="1">
      <alignment horizontal="center" vertical="center" wrapText="1"/>
    </xf>
    <xf numFmtId="0" fontId="33" fillId="0" borderId="3" xfId="1" applyFont="1" applyFill="1" applyBorder="1" applyAlignment="1">
      <alignment horizontal="center" vertical="center" wrapText="1"/>
    </xf>
    <xf numFmtId="0" fontId="33" fillId="0" borderId="3" xfId="1" applyNumberFormat="1" applyFont="1" applyFill="1" applyBorder="1" applyAlignment="1">
      <alignment horizontal="center" vertical="center"/>
    </xf>
    <xf numFmtId="8" fontId="35" fillId="0" borderId="3" xfId="1" applyNumberFormat="1" applyFont="1" applyFill="1" applyBorder="1" applyAlignment="1">
      <alignment horizontal="center" vertical="center"/>
    </xf>
    <xf numFmtId="0" fontId="35" fillId="0" borderId="3" xfId="1" applyFont="1" applyFill="1" applyBorder="1" applyAlignment="1">
      <alignment vertical="center" wrapText="1"/>
    </xf>
    <xf numFmtId="0" fontId="35" fillId="0" borderId="0" xfId="1" applyFont="1" applyFill="1"/>
    <xf numFmtId="0" fontId="37" fillId="0" borderId="0" xfId="0" applyFont="1" applyFill="1"/>
    <xf numFmtId="164" fontId="33" fillId="0" borderId="3" xfId="3" applyNumberFormat="1" applyFont="1" applyFill="1" applyBorder="1" applyAlignment="1">
      <alignment horizontal="center" vertical="center" wrapText="1"/>
    </xf>
    <xf numFmtId="0" fontId="38" fillId="0" borderId="3" xfId="1" applyFont="1" applyFill="1" applyBorder="1" applyAlignment="1">
      <alignment vertical="center" wrapText="1"/>
    </xf>
    <xf numFmtId="0" fontId="38" fillId="0" borderId="0" xfId="1" applyFont="1" applyFill="1"/>
    <xf numFmtId="0" fontId="39" fillId="0" borderId="0" xfId="0" applyFont="1" applyFill="1"/>
    <xf numFmtId="0" fontId="13" fillId="0" borderId="8" xfId="0" applyFont="1" applyFill="1" applyBorder="1" applyAlignment="1">
      <alignment horizontal="center" vertical="center"/>
    </xf>
    <xf numFmtId="0" fontId="54" fillId="0" borderId="0" xfId="0" applyFont="1" applyAlignment="1">
      <alignment horizontal="left" vertical="center"/>
    </xf>
  </cellXfs>
  <cellStyles count="39">
    <cellStyle name="Millares 2" xfId="5" xr:uid="{00000000-0005-0000-0000-000000000000}"/>
    <cellStyle name="Millares 2 2" xfId="12" xr:uid="{00000000-0005-0000-0000-000001000000}"/>
    <cellStyle name="Moneda" xfId="9" builtinId="4"/>
    <cellStyle name="Moneda 2" xfId="3" xr:uid="{00000000-0005-0000-0000-000003000000}"/>
    <cellStyle name="Moneda 2 2" xfId="7" xr:uid="{00000000-0005-0000-0000-000004000000}"/>
    <cellStyle name="Moneda 2 2 2" xfId="14" xr:uid="{00000000-0005-0000-0000-000005000000}"/>
    <cellStyle name="Moneda 2 2 3" xfId="31" xr:uid="{00000000-0005-0000-0000-000006000000}"/>
    <cellStyle name="Moneda 2 3" xfId="22" xr:uid="{00000000-0005-0000-0000-000007000000}"/>
    <cellStyle name="Moneda 3" xfId="2" xr:uid="{00000000-0005-0000-0000-000008000000}"/>
    <cellStyle name="Moneda 3 2" xfId="10" xr:uid="{00000000-0005-0000-0000-000009000000}"/>
    <cellStyle name="Moneda 3 3" xfId="35" xr:uid="{00000000-0005-0000-0000-00000A000000}"/>
    <cellStyle name="Moneda 3 4" xfId="36" xr:uid="{00000000-0005-0000-0000-00000B000000}"/>
    <cellStyle name="Moneda 4" xfId="8" xr:uid="{00000000-0005-0000-0000-00000C000000}"/>
    <cellStyle name="Moneda 4 2" xfId="15" xr:uid="{00000000-0005-0000-0000-00000D000000}"/>
    <cellStyle name="Moneda 5" xfId="28" xr:uid="{00000000-0005-0000-0000-00000E000000}"/>
    <cellStyle name="Normal" xfId="0" builtinId="0"/>
    <cellStyle name="Normal 2" xfId="4" xr:uid="{00000000-0005-0000-0000-000010000000}"/>
    <cellStyle name="Normal 2 2" xfId="1" xr:uid="{00000000-0005-0000-0000-000011000000}"/>
    <cellStyle name="Normal 2 3" xfId="11" xr:uid="{00000000-0005-0000-0000-000012000000}"/>
    <cellStyle name="Normal 2 4" xfId="17" xr:uid="{00000000-0005-0000-0000-000013000000}"/>
    <cellStyle name="Normal 2 5" xfId="37" xr:uid="{00000000-0005-0000-0000-000014000000}"/>
    <cellStyle name="Normal 3" xfId="6" xr:uid="{00000000-0005-0000-0000-000015000000}"/>
    <cellStyle name="Normal 3 2" xfId="13" xr:uid="{00000000-0005-0000-0000-000016000000}"/>
    <cellStyle name="Normal 3 3" xfId="19" xr:uid="{00000000-0005-0000-0000-000017000000}"/>
    <cellStyle name="Normal 3 4" xfId="38" xr:uid="{00000000-0005-0000-0000-000018000000}"/>
    <cellStyle name="Normal 4" xfId="18" xr:uid="{00000000-0005-0000-0000-000019000000}"/>
    <cellStyle name="Normal 4 2" xfId="21" xr:uid="{00000000-0005-0000-0000-00001A000000}"/>
    <cellStyle name="Normal 4 3" xfId="23" xr:uid="{00000000-0005-0000-0000-00001B000000}"/>
    <cellStyle name="Normal 4 3 2" xfId="32" xr:uid="{00000000-0005-0000-0000-00001C000000}"/>
    <cellStyle name="Normal 4 4" xfId="29" xr:uid="{00000000-0005-0000-0000-00001D000000}"/>
    <cellStyle name="Normal 5" xfId="20" xr:uid="{00000000-0005-0000-0000-00001E000000}"/>
    <cellStyle name="Normal 5 2" xfId="30" xr:uid="{00000000-0005-0000-0000-00001F000000}"/>
    <cellStyle name="Normal 6" xfId="25" xr:uid="{00000000-0005-0000-0000-000020000000}"/>
    <cellStyle name="Normal 6 2" xfId="33" xr:uid="{00000000-0005-0000-0000-000021000000}"/>
    <cellStyle name="Normal 7" xfId="26" xr:uid="{00000000-0005-0000-0000-000022000000}"/>
    <cellStyle name="Normal 7 2" xfId="34" xr:uid="{00000000-0005-0000-0000-000023000000}"/>
    <cellStyle name="Normal 8" xfId="16" xr:uid="{00000000-0005-0000-0000-000024000000}"/>
    <cellStyle name="SAPBEXstdData" xfId="24" xr:uid="{00000000-0005-0000-0000-000025000000}"/>
    <cellStyle name="SAPBEXstdItem" xfId="27" xr:uid="{00000000-0005-0000-0000-00002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418990</xdr:colOff>
      <xdr:row>0</xdr:row>
      <xdr:rowOff>163871</xdr:rowOff>
    </xdr:from>
    <xdr:to>
      <xdr:col>1</xdr:col>
      <xdr:colOff>1051103</xdr:colOff>
      <xdr:row>4</xdr:row>
      <xdr:rowOff>167506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990" y="163871"/>
          <a:ext cx="1390016" cy="84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463122</xdr:colOff>
      <xdr:row>0</xdr:row>
      <xdr:rowOff>59030</xdr:rowOff>
    </xdr:from>
    <xdr:to>
      <xdr:col>15</xdr:col>
      <xdr:colOff>513089</xdr:colOff>
      <xdr:row>5</xdr:row>
      <xdr:rowOff>18892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64977" y="59030"/>
          <a:ext cx="1811580" cy="10045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BC78E-9393-43F9-82FD-6D779A0EBAE7}">
  <dimension ref="B1:BC1935"/>
  <sheetViews>
    <sheetView tabSelected="1" zoomScaleNormal="100" workbookViewId="0">
      <pane xSplit="5" ySplit="3" topLeftCell="F4" activePane="bottomRight" state="frozen"/>
      <selection pane="topRight" activeCell="F1" sqref="F1"/>
      <selection pane="bottomLeft" activeCell="A5" sqref="A5"/>
      <selection pane="bottomRight" activeCell="G1" sqref="G1"/>
    </sheetView>
  </sheetViews>
  <sheetFormatPr baseColWidth="10" defaultRowHeight="15" x14ac:dyDescent="0.25"/>
  <cols>
    <col min="1" max="1" width="6.42578125" customWidth="1"/>
    <col min="2" max="2" width="6.28515625" style="92" customWidth="1"/>
    <col min="3" max="3" width="9.28515625" customWidth="1"/>
    <col min="4" max="4" width="18.5703125" style="2" customWidth="1"/>
    <col min="5" max="5" width="21.42578125" style="2" customWidth="1"/>
    <col min="6" max="6" width="20.42578125" style="2" customWidth="1"/>
    <col min="7" max="7" width="13.42578125" style="2" customWidth="1"/>
    <col min="8" max="8" width="13.28515625" customWidth="1"/>
    <col min="9" max="9" width="13.7109375" customWidth="1"/>
    <col min="10" max="10" width="14.140625" customWidth="1"/>
    <col min="11" max="11" width="7.5703125" customWidth="1"/>
    <col min="12" max="12" width="14.5703125" style="2" customWidth="1"/>
    <col min="13" max="13" width="14" customWidth="1"/>
    <col min="14" max="14" width="13.140625" customWidth="1"/>
    <col min="15" max="15" width="14.140625" style="2" customWidth="1"/>
    <col min="16" max="16" width="7.5703125" customWidth="1"/>
    <col min="17" max="17" width="13.5703125" customWidth="1"/>
    <col min="18" max="18" width="7.28515625" customWidth="1"/>
    <col min="19" max="19" width="13.5703125" customWidth="1"/>
    <col min="20" max="20" width="6.28515625" customWidth="1"/>
    <col min="21" max="21" width="13.7109375" customWidth="1"/>
    <col min="22" max="22" width="8.42578125" customWidth="1"/>
    <col min="23" max="23" width="13.42578125" customWidth="1"/>
    <col min="24" max="24" width="15.140625" bestFit="1" customWidth="1"/>
    <col min="25" max="25" width="14.85546875" bestFit="1" customWidth="1"/>
    <col min="26" max="27" width="15.140625" bestFit="1" customWidth="1"/>
    <col min="29" max="29" width="24.85546875" style="2" customWidth="1"/>
    <col min="30" max="31" width="4.42578125" customWidth="1"/>
    <col min="32" max="32" width="11.42578125" style="3"/>
    <col min="34" max="34" width="11.42578125" style="3"/>
    <col min="36" max="36" width="11.42578125" style="3"/>
    <col min="37" max="37" width="13.42578125" bestFit="1" customWidth="1"/>
    <col min="38" max="38" width="11.42578125" style="3"/>
    <col min="40" max="40" width="11.42578125" style="3"/>
    <col min="41" max="41" width="13.42578125" bestFit="1" customWidth="1"/>
    <col min="42" max="42" width="11.42578125" style="3"/>
    <col min="44" max="44" width="11.42578125" style="3"/>
    <col min="46" max="46" width="11.42578125" style="3"/>
    <col min="47" max="47" width="12" bestFit="1" customWidth="1"/>
    <col min="48" max="48" width="11.42578125" style="3"/>
    <col min="50" max="50" width="11.42578125" style="3"/>
    <col min="52" max="52" width="11.42578125" style="3"/>
    <col min="54" max="54" width="11.42578125" style="3"/>
  </cols>
  <sheetData>
    <row r="1" spans="2:55" ht="33.75" customHeight="1" x14ac:dyDescent="0.25">
      <c r="G1" s="343" t="s">
        <v>419</v>
      </c>
    </row>
    <row r="2" spans="2:55" s="4" customFormat="1" ht="44.25" customHeight="1" x14ac:dyDescent="0.25">
      <c r="B2" s="93" t="s">
        <v>114</v>
      </c>
      <c r="M2" s="12"/>
      <c r="P2" s="17"/>
      <c r="Q2" s="17"/>
      <c r="R2" s="17"/>
      <c r="S2" s="18" t="s">
        <v>29</v>
      </c>
      <c r="T2" s="17"/>
      <c r="U2" s="17"/>
      <c r="V2" s="17"/>
      <c r="W2" s="17"/>
      <c r="X2" s="306" t="s">
        <v>104</v>
      </c>
      <c r="Y2" s="307"/>
      <c r="Z2" s="308" t="s">
        <v>28</v>
      </c>
      <c r="AA2" s="309"/>
      <c r="AB2" s="309"/>
      <c r="AF2" s="97" t="s">
        <v>6</v>
      </c>
      <c r="AG2" s="97"/>
      <c r="AH2" s="97" t="s">
        <v>7</v>
      </c>
      <c r="AI2" s="97"/>
      <c r="AJ2" s="97" t="s">
        <v>8</v>
      </c>
      <c r="AK2" s="97"/>
      <c r="AL2" s="97" t="s">
        <v>9</v>
      </c>
      <c r="AM2" s="97"/>
      <c r="AN2" s="97" t="s">
        <v>10</v>
      </c>
      <c r="AO2" s="97"/>
      <c r="AP2" s="97" t="s">
        <v>11</v>
      </c>
      <c r="AQ2" s="97"/>
      <c r="AR2" s="97" t="s">
        <v>12</v>
      </c>
      <c r="AS2" s="97"/>
      <c r="AT2" s="97" t="s">
        <v>13</v>
      </c>
      <c r="AU2" s="97"/>
      <c r="AV2" s="97" t="s">
        <v>14</v>
      </c>
      <c r="AW2" s="97"/>
      <c r="AX2" s="97" t="s">
        <v>15</v>
      </c>
      <c r="AY2" s="97"/>
      <c r="AZ2" s="97" t="s">
        <v>16</v>
      </c>
      <c r="BA2" s="97"/>
      <c r="BB2" s="97" t="s">
        <v>17</v>
      </c>
      <c r="BC2" s="97"/>
    </row>
    <row r="3" spans="2:55" s="9" customFormat="1" ht="51" x14ac:dyDescent="0.2">
      <c r="B3" s="94" t="s">
        <v>96</v>
      </c>
      <c r="C3" s="13" t="s">
        <v>97</v>
      </c>
      <c r="D3" s="91" t="s">
        <v>26</v>
      </c>
      <c r="E3" s="13" t="s">
        <v>98</v>
      </c>
      <c r="F3" s="100" t="s">
        <v>110</v>
      </c>
      <c r="G3" s="100" t="s">
        <v>111</v>
      </c>
      <c r="H3" s="13" t="s">
        <v>112</v>
      </c>
      <c r="I3" s="13" t="s">
        <v>113</v>
      </c>
      <c r="J3" s="13" t="s">
        <v>0</v>
      </c>
      <c r="K3" s="13" t="s">
        <v>99</v>
      </c>
      <c r="L3" s="13" t="s">
        <v>100</v>
      </c>
      <c r="M3" s="14" t="s">
        <v>101</v>
      </c>
      <c r="N3" s="15" t="s">
        <v>24</v>
      </c>
      <c r="O3" s="16" t="s">
        <v>27</v>
      </c>
      <c r="P3" s="310" t="s">
        <v>1</v>
      </c>
      <c r="Q3" s="311"/>
      <c r="R3" s="310" t="s">
        <v>2</v>
      </c>
      <c r="S3" s="311"/>
      <c r="T3" s="310" t="s">
        <v>3</v>
      </c>
      <c r="U3" s="311"/>
      <c r="V3" s="310" t="s">
        <v>4</v>
      </c>
      <c r="W3" s="311"/>
      <c r="X3" s="5" t="s">
        <v>105</v>
      </c>
      <c r="Y3" s="6" t="s">
        <v>5</v>
      </c>
      <c r="Z3" s="89" t="s">
        <v>92</v>
      </c>
      <c r="AA3" s="7" t="s">
        <v>93</v>
      </c>
      <c r="AB3" s="89" t="s">
        <v>94</v>
      </c>
      <c r="AC3" s="90" t="s">
        <v>95</v>
      </c>
      <c r="AD3" s="8"/>
      <c r="AF3" s="95" t="s">
        <v>107</v>
      </c>
      <c r="AG3" s="96" t="s">
        <v>108</v>
      </c>
      <c r="AH3" s="95" t="s">
        <v>107</v>
      </c>
      <c r="AI3" s="96" t="s">
        <v>108</v>
      </c>
      <c r="AJ3" s="95" t="s">
        <v>107</v>
      </c>
      <c r="AK3" s="96" t="s">
        <v>108</v>
      </c>
      <c r="AL3" s="95" t="s">
        <v>107</v>
      </c>
      <c r="AM3" s="96" t="s">
        <v>108</v>
      </c>
      <c r="AN3" s="95" t="s">
        <v>107</v>
      </c>
      <c r="AO3" s="96" t="s">
        <v>108</v>
      </c>
      <c r="AP3" s="95" t="s">
        <v>107</v>
      </c>
      <c r="AQ3" s="96" t="s">
        <v>108</v>
      </c>
      <c r="AR3" s="95" t="s">
        <v>107</v>
      </c>
      <c r="AS3" s="96" t="s">
        <v>108</v>
      </c>
      <c r="AT3" s="95" t="s">
        <v>107</v>
      </c>
      <c r="AU3" s="96" t="s">
        <v>108</v>
      </c>
      <c r="AV3" s="95" t="s">
        <v>107</v>
      </c>
      <c r="AW3" s="96" t="s">
        <v>108</v>
      </c>
      <c r="AX3" s="95" t="s">
        <v>107</v>
      </c>
      <c r="AY3" s="96" t="s">
        <v>108</v>
      </c>
      <c r="AZ3" s="95" t="s">
        <v>107</v>
      </c>
      <c r="BA3" s="96" t="s">
        <v>108</v>
      </c>
      <c r="BB3" s="95" t="s">
        <v>107</v>
      </c>
      <c r="BC3" s="96" t="s">
        <v>108</v>
      </c>
    </row>
    <row r="4" spans="2:55" s="10" customFormat="1" ht="25.5" x14ac:dyDescent="0.2">
      <c r="B4" s="131">
        <v>1</v>
      </c>
      <c r="C4" s="107">
        <v>211011</v>
      </c>
      <c r="D4" s="101">
        <v>21110017</v>
      </c>
      <c r="E4" s="102" t="s">
        <v>115</v>
      </c>
      <c r="F4" s="108" t="s">
        <v>346</v>
      </c>
      <c r="G4" s="108" t="s">
        <v>347</v>
      </c>
      <c r="H4" s="109" t="s">
        <v>18</v>
      </c>
      <c r="I4" s="125"/>
      <c r="J4" s="109" t="s">
        <v>19</v>
      </c>
      <c r="K4" s="111">
        <f t="shared" ref="K4:K62" si="0">P4+R4+T4+V4</f>
        <v>6</v>
      </c>
      <c r="L4" s="104" t="s">
        <v>138</v>
      </c>
      <c r="M4" s="106">
        <v>154.02586206896552</v>
      </c>
      <c r="N4" s="110">
        <f t="shared" ref="N4:N62" si="1">M4*K4</f>
        <v>924.15517241379314</v>
      </c>
      <c r="O4" s="112" t="s">
        <v>139</v>
      </c>
      <c r="P4" s="113">
        <f>P258+P498+P738+P978+P1218+P1458+P1698</f>
        <v>0</v>
      </c>
      <c r="Q4" s="113">
        <f>Q258+Q498+Q738+Q978+Q1218+Q1458+Q1698</f>
        <v>0</v>
      </c>
      <c r="R4" s="113">
        <f>R258+R498+R738+R978+R1218+R1458+R1698</f>
        <v>0</v>
      </c>
      <c r="S4" s="113">
        <f t="shared" ref="S4:V4" si="2">S258+S498+S738+S978+S1218+S1458+S1698</f>
        <v>0</v>
      </c>
      <c r="T4" s="113">
        <f t="shared" si="2"/>
        <v>3</v>
      </c>
      <c r="U4" s="113">
        <f t="shared" si="2"/>
        <v>502.29</v>
      </c>
      <c r="V4" s="113">
        <f t="shared" si="2"/>
        <v>3</v>
      </c>
      <c r="W4" s="117">
        <f t="shared" ref="W4:W62" si="3">V4*M4</f>
        <v>462.07758620689657</v>
      </c>
      <c r="X4" s="118">
        <f t="shared" ref="X4:X62" si="4">Q4+S4+U4+W4</f>
        <v>964.36758620689659</v>
      </c>
      <c r="Y4" s="119" t="b">
        <f t="shared" ref="Y4:Y62" si="5">K4=(SUM(V4,T4,R4,P4))</f>
        <v>1</v>
      </c>
      <c r="Z4" s="120"/>
      <c r="AA4" s="120"/>
      <c r="AB4" s="109" t="s">
        <v>22</v>
      </c>
      <c r="AC4" s="108" t="s">
        <v>23</v>
      </c>
      <c r="AD4" s="121"/>
      <c r="AE4" s="122"/>
      <c r="AF4" s="123">
        <v>0</v>
      </c>
      <c r="AG4" s="166">
        <f t="shared" ref="AG4:AG68" si="6">AF4*M4</f>
        <v>0</v>
      </c>
      <c r="AH4" s="123">
        <v>0</v>
      </c>
      <c r="AI4" s="166">
        <f t="shared" ref="AI4:AI68" si="7">AH4*M4</f>
        <v>0</v>
      </c>
      <c r="AJ4" s="123">
        <v>0</v>
      </c>
      <c r="AK4" s="166">
        <f t="shared" ref="AK4:AK68" si="8">AJ4*M4</f>
        <v>0</v>
      </c>
      <c r="AL4" s="123">
        <v>0</v>
      </c>
      <c r="AM4" s="166">
        <f t="shared" ref="AM4:AM68" si="9">AL4*M4</f>
        <v>0</v>
      </c>
      <c r="AN4" s="123">
        <v>0</v>
      </c>
      <c r="AO4" s="166">
        <f t="shared" ref="AO4:AO68" si="10">AN4*M4</f>
        <v>0</v>
      </c>
      <c r="AP4" s="123">
        <v>0</v>
      </c>
      <c r="AQ4" s="166">
        <f t="shared" ref="AQ4:AQ68" si="11">AP4*M4</f>
        <v>0</v>
      </c>
      <c r="AR4" s="123">
        <v>0</v>
      </c>
      <c r="AS4" s="166">
        <f t="shared" ref="AS4:AS68" si="12">AR4*M4</f>
        <v>0</v>
      </c>
      <c r="AT4" s="123">
        <v>0</v>
      </c>
      <c r="AU4" s="166">
        <f t="shared" ref="AU4:AU68" si="13">AT4*M4</f>
        <v>0</v>
      </c>
      <c r="AV4" s="123">
        <v>0</v>
      </c>
      <c r="AW4" s="166">
        <f t="shared" ref="AW4:AW68" si="14">AV4*M4</f>
        <v>0</v>
      </c>
      <c r="AX4" s="123">
        <v>0</v>
      </c>
      <c r="AY4" s="166">
        <f t="shared" ref="AY4:AY68" si="15">AX4*M4</f>
        <v>0</v>
      </c>
      <c r="AZ4" s="123">
        <v>0</v>
      </c>
      <c r="BA4" s="166">
        <f t="shared" ref="BA4:BA68" si="16">AZ4*M4</f>
        <v>0</v>
      </c>
      <c r="BB4" s="123">
        <v>0</v>
      </c>
      <c r="BC4" s="166">
        <f t="shared" ref="BC4:BC68" si="17">BB4*M4</f>
        <v>0</v>
      </c>
    </row>
    <row r="5" spans="2:55" s="10" customFormat="1" ht="25.5" x14ac:dyDescent="0.2">
      <c r="B5" s="131">
        <v>2</v>
      </c>
      <c r="C5" s="107">
        <v>211011</v>
      </c>
      <c r="D5" s="101">
        <v>21110041</v>
      </c>
      <c r="E5" s="102" t="s">
        <v>116</v>
      </c>
      <c r="F5" s="108" t="s">
        <v>346</v>
      </c>
      <c r="G5" s="108" t="s">
        <v>347</v>
      </c>
      <c r="H5" s="109" t="s">
        <v>18</v>
      </c>
      <c r="I5" s="125"/>
      <c r="J5" s="109" t="s">
        <v>19</v>
      </c>
      <c r="K5" s="111">
        <f t="shared" si="0"/>
        <v>170</v>
      </c>
      <c r="L5" s="104" t="s">
        <v>20</v>
      </c>
      <c r="M5" s="106">
        <v>18.129310344827587</v>
      </c>
      <c r="N5" s="110">
        <f t="shared" si="1"/>
        <v>3081.9827586206898</v>
      </c>
      <c r="O5" s="112" t="s">
        <v>139</v>
      </c>
      <c r="P5" s="113">
        <f t="shared" ref="P5:P36" si="18">P259+P499+P739+P979+P1219+P1459+P1699</f>
        <v>42</v>
      </c>
      <c r="Q5" s="114">
        <f t="shared" ref="Q5:Q62" si="19">P5*M5</f>
        <v>761.43103448275861</v>
      </c>
      <c r="R5" s="113">
        <f t="shared" ref="R5:R36" si="20">R259+R499+R739+R979+R1219+R1459+R1699</f>
        <v>43</v>
      </c>
      <c r="S5" s="115">
        <f t="shared" ref="S5:S62" si="21">R5*M5</f>
        <v>779.56034482758628</v>
      </c>
      <c r="T5" s="113">
        <f t="shared" ref="T5" si="22">T259+T499+T739+T979+T1219+T1459+T1699</f>
        <v>43</v>
      </c>
      <c r="U5" s="116">
        <f t="shared" ref="U5:U62" si="23">T5*M5</f>
        <v>779.56034482758628</v>
      </c>
      <c r="V5" s="113">
        <f t="shared" ref="V5" si="24">V259+V499+V739+V979+V1219+V1459+V1699</f>
        <v>42</v>
      </c>
      <c r="W5" s="117">
        <f t="shared" si="3"/>
        <v>761.43103448275861</v>
      </c>
      <c r="X5" s="118">
        <f t="shared" si="4"/>
        <v>3081.9827586206898</v>
      </c>
      <c r="Y5" s="119" t="b">
        <f t="shared" si="5"/>
        <v>1</v>
      </c>
      <c r="Z5" s="120"/>
      <c r="AA5" s="120"/>
      <c r="AB5" s="109" t="s">
        <v>22</v>
      </c>
      <c r="AC5" s="108" t="s">
        <v>23</v>
      </c>
      <c r="AD5" s="121"/>
      <c r="AE5" s="122"/>
      <c r="AF5" s="123">
        <v>0</v>
      </c>
      <c r="AG5" s="166">
        <f t="shared" si="6"/>
        <v>0</v>
      </c>
      <c r="AH5" s="123">
        <v>0</v>
      </c>
      <c r="AI5" s="166">
        <f t="shared" si="7"/>
        <v>0</v>
      </c>
      <c r="AJ5" s="123">
        <v>1</v>
      </c>
      <c r="AK5" s="166">
        <f t="shared" si="8"/>
        <v>18.129310344827587</v>
      </c>
      <c r="AL5" s="123">
        <v>1</v>
      </c>
      <c r="AM5" s="166">
        <f t="shared" si="9"/>
        <v>18.129310344827587</v>
      </c>
      <c r="AN5" s="123">
        <v>1</v>
      </c>
      <c r="AO5" s="166">
        <f t="shared" si="10"/>
        <v>18.129310344827587</v>
      </c>
      <c r="AP5" s="123">
        <v>1</v>
      </c>
      <c r="AQ5" s="166">
        <f t="shared" si="11"/>
        <v>18.129310344827587</v>
      </c>
      <c r="AR5" s="123">
        <v>1</v>
      </c>
      <c r="AS5" s="166">
        <f t="shared" si="12"/>
        <v>18.129310344827587</v>
      </c>
      <c r="AT5" s="123">
        <v>1</v>
      </c>
      <c r="AU5" s="166">
        <f t="shared" si="13"/>
        <v>18.129310344827587</v>
      </c>
      <c r="AV5" s="123">
        <v>1</v>
      </c>
      <c r="AW5" s="166">
        <f t="shared" si="14"/>
        <v>18.129310344827587</v>
      </c>
      <c r="AX5" s="123">
        <v>1</v>
      </c>
      <c r="AY5" s="166">
        <f t="shared" si="15"/>
        <v>18.129310344827587</v>
      </c>
      <c r="AZ5" s="123">
        <v>1</v>
      </c>
      <c r="BA5" s="166">
        <f t="shared" si="16"/>
        <v>18.129310344827587</v>
      </c>
      <c r="BB5" s="123">
        <v>1</v>
      </c>
      <c r="BC5" s="166">
        <f t="shared" si="17"/>
        <v>18.129310344827587</v>
      </c>
    </row>
    <row r="6" spans="2:55" s="10" customFormat="1" ht="25.5" x14ac:dyDescent="0.2">
      <c r="B6" s="131">
        <v>3</v>
      </c>
      <c r="C6" s="107">
        <v>211011</v>
      </c>
      <c r="D6" s="101">
        <v>21110069</v>
      </c>
      <c r="E6" s="102" t="s">
        <v>140</v>
      </c>
      <c r="F6" s="108" t="s">
        <v>346</v>
      </c>
      <c r="G6" s="108" t="s">
        <v>347</v>
      </c>
      <c r="H6" s="109" t="s">
        <v>18</v>
      </c>
      <c r="I6" s="125"/>
      <c r="J6" s="109" t="s">
        <v>19</v>
      </c>
      <c r="K6" s="111">
        <f t="shared" si="0"/>
        <v>285</v>
      </c>
      <c r="L6" s="104" t="s">
        <v>20</v>
      </c>
      <c r="M6" s="106">
        <v>4.3965517241379306</v>
      </c>
      <c r="N6" s="110">
        <f t="shared" si="1"/>
        <v>1253.0172413793102</v>
      </c>
      <c r="O6" s="112" t="s">
        <v>139</v>
      </c>
      <c r="P6" s="113">
        <f t="shared" si="18"/>
        <v>68</v>
      </c>
      <c r="Q6" s="114">
        <f t="shared" si="19"/>
        <v>298.9655172413793</v>
      </c>
      <c r="R6" s="113">
        <f t="shared" si="20"/>
        <v>72</v>
      </c>
      <c r="S6" s="115">
        <f t="shared" si="21"/>
        <v>316.55172413793099</v>
      </c>
      <c r="T6" s="113">
        <f t="shared" ref="T6" si="25">T260+T500+T740+T980+T1220+T1460+T1700</f>
        <v>75</v>
      </c>
      <c r="U6" s="116">
        <f t="shared" si="23"/>
        <v>329.74137931034477</v>
      </c>
      <c r="V6" s="113">
        <f t="shared" ref="V6" si="26">V260+V500+V740+V980+V1220+V1460+V1700</f>
        <v>70</v>
      </c>
      <c r="W6" s="117">
        <f t="shared" si="3"/>
        <v>307.75862068965512</v>
      </c>
      <c r="X6" s="118">
        <f t="shared" si="4"/>
        <v>1253.0172413793102</v>
      </c>
      <c r="Y6" s="119" t="b">
        <f t="shared" si="5"/>
        <v>1</v>
      </c>
      <c r="Z6" s="109"/>
      <c r="AA6" s="124"/>
      <c r="AB6" s="109" t="s">
        <v>22</v>
      </c>
      <c r="AC6" s="108" t="s">
        <v>23</v>
      </c>
      <c r="AD6" s="121"/>
      <c r="AE6" s="122"/>
      <c r="AF6" s="123">
        <v>0</v>
      </c>
      <c r="AG6" s="166">
        <f t="shared" si="6"/>
        <v>0</v>
      </c>
      <c r="AH6" s="123">
        <v>0</v>
      </c>
      <c r="AI6" s="166">
        <f t="shared" si="7"/>
        <v>0</v>
      </c>
      <c r="AJ6" s="123">
        <v>1</v>
      </c>
      <c r="AK6" s="166">
        <f t="shared" si="8"/>
        <v>4.3965517241379306</v>
      </c>
      <c r="AL6" s="123">
        <v>1</v>
      </c>
      <c r="AM6" s="166">
        <f t="shared" si="9"/>
        <v>4.3965517241379306</v>
      </c>
      <c r="AN6" s="123">
        <v>1</v>
      </c>
      <c r="AO6" s="166">
        <f t="shared" si="10"/>
        <v>4.3965517241379306</v>
      </c>
      <c r="AP6" s="123">
        <v>1</v>
      </c>
      <c r="AQ6" s="166">
        <f t="shared" si="11"/>
        <v>4.3965517241379306</v>
      </c>
      <c r="AR6" s="123">
        <v>1</v>
      </c>
      <c r="AS6" s="166">
        <f t="shared" si="12"/>
        <v>4.3965517241379306</v>
      </c>
      <c r="AT6" s="123">
        <v>1</v>
      </c>
      <c r="AU6" s="166">
        <f t="shared" si="13"/>
        <v>4.3965517241379306</v>
      </c>
      <c r="AV6" s="123">
        <v>1</v>
      </c>
      <c r="AW6" s="166">
        <f t="shared" si="14"/>
        <v>4.3965517241379306</v>
      </c>
      <c r="AX6" s="123">
        <v>1</v>
      </c>
      <c r="AY6" s="166">
        <f t="shared" si="15"/>
        <v>4.3965517241379306</v>
      </c>
      <c r="AZ6" s="123">
        <v>1</v>
      </c>
      <c r="BA6" s="166">
        <f t="shared" si="16"/>
        <v>4.3965517241379306</v>
      </c>
      <c r="BB6" s="123">
        <v>1</v>
      </c>
      <c r="BC6" s="166">
        <f t="shared" si="17"/>
        <v>4.3965517241379306</v>
      </c>
    </row>
    <row r="7" spans="2:55" s="1" customFormat="1" ht="38.25" x14ac:dyDescent="0.2">
      <c r="B7" s="131">
        <v>4</v>
      </c>
      <c r="C7" s="107">
        <v>211011</v>
      </c>
      <c r="D7" s="101">
        <v>21110074</v>
      </c>
      <c r="E7" s="102" t="s">
        <v>117</v>
      </c>
      <c r="F7" s="108" t="s">
        <v>346</v>
      </c>
      <c r="G7" s="108" t="s">
        <v>347</v>
      </c>
      <c r="H7" s="109" t="s">
        <v>18</v>
      </c>
      <c r="I7" s="125"/>
      <c r="J7" s="109" t="s">
        <v>19</v>
      </c>
      <c r="K7" s="111">
        <f t="shared" si="0"/>
        <v>274</v>
      </c>
      <c r="L7" s="104" t="s">
        <v>138</v>
      </c>
      <c r="M7" s="106">
        <v>37.25</v>
      </c>
      <c r="N7" s="110">
        <f t="shared" si="1"/>
        <v>10206.5</v>
      </c>
      <c r="O7" s="112" t="s">
        <v>139</v>
      </c>
      <c r="P7" s="113">
        <f t="shared" si="18"/>
        <v>68</v>
      </c>
      <c r="Q7" s="114">
        <f t="shared" si="19"/>
        <v>2533</v>
      </c>
      <c r="R7" s="113">
        <f t="shared" si="20"/>
        <v>70</v>
      </c>
      <c r="S7" s="115">
        <f t="shared" si="21"/>
        <v>2607.5</v>
      </c>
      <c r="T7" s="113">
        <f t="shared" ref="T7" si="27">T261+T501+T741+T981+T1221+T1461+T1701</f>
        <v>68</v>
      </c>
      <c r="U7" s="116">
        <f t="shared" si="23"/>
        <v>2533</v>
      </c>
      <c r="V7" s="113">
        <f t="shared" ref="V7" si="28">V261+V501+V741+V981+V1221+V1461+V1701</f>
        <v>68</v>
      </c>
      <c r="W7" s="117">
        <f t="shared" si="3"/>
        <v>2533</v>
      </c>
      <c r="X7" s="118">
        <f t="shared" si="4"/>
        <v>10206.5</v>
      </c>
      <c r="Y7" s="119" t="b">
        <f t="shared" si="5"/>
        <v>1</v>
      </c>
      <c r="Z7" s="125"/>
      <c r="AA7" s="126"/>
      <c r="AB7" s="109" t="s">
        <v>22</v>
      </c>
      <c r="AC7" s="108" t="s">
        <v>23</v>
      </c>
      <c r="AD7" s="127"/>
      <c r="AE7" s="128"/>
      <c r="AF7" s="123">
        <v>0</v>
      </c>
      <c r="AG7" s="166">
        <f t="shared" si="6"/>
        <v>0</v>
      </c>
      <c r="AH7" s="123">
        <v>30</v>
      </c>
      <c r="AI7" s="166">
        <f t="shared" si="7"/>
        <v>1117.5</v>
      </c>
      <c r="AJ7" s="129">
        <v>2</v>
      </c>
      <c r="AK7" s="166">
        <f t="shared" si="8"/>
        <v>74.5</v>
      </c>
      <c r="AL7" s="129">
        <v>2</v>
      </c>
      <c r="AM7" s="166">
        <f t="shared" si="9"/>
        <v>74.5</v>
      </c>
      <c r="AN7" s="129">
        <v>2</v>
      </c>
      <c r="AO7" s="166">
        <f t="shared" si="10"/>
        <v>74.5</v>
      </c>
      <c r="AP7" s="129">
        <v>2</v>
      </c>
      <c r="AQ7" s="166">
        <f t="shared" si="11"/>
        <v>74.5</v>
      </c>
      <c r="AR7" s="129">
        <v>2</v>
      </c>
      <c r="AS7" s="166">
        <f t="shared" si="12"/>
        <v>74.5</v>
      </c>
      <c r="AT7" s="129">
        <v>2</v>
      </c>
      <c r="AU7" s="166">
        <f t="shared" si="13"/>
        <v>74.5</v>
      </c>
      <c r="AV7" s="129">
        <v>2</v>
      </c>
      <c r="AW7" s="166">
        <f t="shared" si="14"/>
        <v>74.5</v>
      </c>
      <c r="AX7" s="129">
        <v>2</v>
      </c>
      <c r="AY7" s="166">
        <f t="shared" si="15"/>
        <v>74.5</v>
      </c>
      <c r="AZ7" s="129">
        <v>2</v>
      </c>
      <c r="BA7" s="166">
        <f t="shared" si="16"/>
        <v>74.5</v>
      </c>
      <c r="BB7" s="129">
        <v>2</v>
      </c>
      <c r="BC7" s="166">
        <f t="shared" si="17"/>
        <v>74.5</v>
      </c>
    </row>
    <row r="8" spans="2:55" s="10" customFormat="1" ht="38.25" x14ac:dyDescent="0.2">
      <c r="B8" s="131">
        <v>5</v>
      </c>
      <c r="C8" s="107">
        <v>211011</v>
      </c>
      <c r="D8" s="101">
        <v>21110078</v>
      </c>
      <c r="E8" s="102" t="s">
        <v>118</v>
      </c>
      <c r="F8" s="108" t="s">
        <v>346</v>
      </c>
      <c r="G8" s="108" t="s">
        <v>347</v>
      </c>
      <c r="H8" s="109" t="s">
        <v>18</v>
      </c>
      <c r="I8" s="125"/>
      <c r="J8" s="109" t="s">
        <v>19</v>
      </c>
      <c r="K8" s="111">
        <f t="shared" si="0"/>
        <v>137</v>
      </c>
      <c r="L8" s="104" t="s">
        <v>20</v>
      </c>
      <c r="M8" s="106">
        <v>51.491379310344826</v>
      </c>
      <c r="N8" s="110">
        <f t="shared" si="1"/>
        <v>7054.3189655172409</v>
      </c>
      <c r="O8" s="112" t="s">
        <v>139</v>
      </c>
      <c r="P8" s="113">
        <f t="shared" si="18"/>
        <v>34</v>
      </c>
      <c r="Q8" s="114">
        <f t="shared" si="19"/>
        <v>1750.7068965517242</v>
      </c>
      <c r="R8" s="113">
        <f t="shared" si="20"/>
        <v>35</v>
      </c>
      <c r="S8" s="115">
        <f t="shared" si="21"/>
        <v>1802.1982758620688</v>
      </c>
      <c r="T8" s="113">
        <f t="shared" ref="T8" si="29">T262+T502+T742+T982+T1222+T1462+T1702</f>
        <v>34</v>
      </c>
      <c r="U8" s="116">
        <f t="shared" si="23"/>
        <v>1750.7068965517242</v>
      </c>
      <c r="V8" s="113">
        <f t="shared" ref="V8" si="30">V262+V502+V742+V982+V1222+V1462+V1702</f>
        <v>34</v>
      </c>
      <c r="W8" s="117">
        <f t="shared" si="3"/>
        <v>1750.7068965517242</v>
      </c>
      <c r="X8" s="118">
        <f t="shared" si="4"/>
        <v>7054.3189655172409</v>
      </c>
      <c r="Y8" s="119" t="b">
        <f t="shared" si="5"/>
        <v>1</v>
      </c>
      <c r="Z8" s="125"/>
      <c r="AA8" s="126"/>
      <c r="AB8" s="109" t="s">
        <v>22</v>
      </c>
      <c r="AC8" s="108" t="s">
        <v>23</v>
      </c>
      <c r="AD8" s="127"/>
      <c r="AE8" s="128"/>
      <c r="AF8" s="123">
        <v>0</v>
      </c>
      <c r="AG8" s="166">
        <f t="shared" si="6"/>
        <v>0</v>
      </c>
      <c r="AH8" s="123">
        <v>0</v>
      </c>
      <c r="AI8" s="166">
        <f t="shared" si="7"/>
        <v>0</v>
      </c>
      <c r="AJ8" s="129">
        <v>1</v>
      </c>
      <c r="AK8" s="166">
        <f t="shared" si="8"/>
        <v>51.491379310344826</v>
      </c>
      <c r="AL8" s="129">
        <v>1</v>
      </c>
      <c r="AM8" s="166">
        <f t="shared" si="9"/>
        <v>51.491379310344826</v>
      </c>
      <c r="AN8" s="129">
        <v>1</v>
      </c>
      <c r="AO8" s="166">
        <f t="shared" si="10"/>
        <v>51.491379310344826</v>
      </c>
      <c r="AP8" s="129">
        <v>1</v>
      </c>
      <c r="AQ8" s="166">
        <f t="shared" si="11"/>
        <v>51.491379310344826</v>
      </c>
      <c r="AR8" s="129">
        <v>1</v>
      </c>
      <c r="AS8" s="166">
        <f t="shared" si="12"/>
        <v>51.491379310344826</v>
      </c>
      <c r="AT8" s="129">
        <v>1</v>
      </c>
      <c r="AU8" s="166">
        <f t="shared" si="13"/>
        <v>51.491379310344826</v>
      </c>
      <c r="AV8" s="129">
        <v>1</v>
      </c>
      <c r="AW8" s="166">
        <f t="shared" si="14"/>
        <v>51.491379310344826</v>
      </c>
      <c r="AX8" s="129">
        <v>1</v>
      </c>
      <c r="AY8" s="166">
        <f t="shared" si="15"/>
        <v>51.491379310344826</v>
      </c>
      <c r="AZ8" s="129">
        <v>1</v>
      </c>
      <c r="BA8" s="166">
        <f t="shared" si="16"/>
        <v>51.491379310344826</v>
      </c>
      <c r="BB8" s="129">
        <v>1</v>
      </c>
      <c r="BC8" s="166">
        <f t="shared" si="17"/>
        <v>51.491379310344826</v>
      </c>
    </row>
    <row r="9" spans="2:55" s="10" customFormat="1" ht="25.5" x14ac:dyDescent="0.2">
      <c r="B9" s="131">
        <v>6</v>
      </c>
      <c r="C9" s="107">
        <v>211011</v>
      </c>
      <c r="D9" s="101">
        <v>21110084</v>
      </c>
      <c r="E9" s="102" t="s">
        <v>119</v>
      </c>
      <c r="F9" s="108" t="s">
        <v>346</v>
      </c>
      <c r="G9" s="108" t="s">
        <v>347</v>
      </c>
      <c r="H9" s="109" t="s">
        <v>18</v>
      </c>
      <c r="I9" s="125"/>
      <c r="J9" s="109" t="s">
        <v>19</v>
      </c>
      <c r="K9" s="111">
        <f t="shared" si="0"/>
        <v>78</v>
      </c>
      <c r="L9" s="104" t="s">
        <v>20</v>
      </c>
      <c r="M9" s="106">
        <v>31.603448275862068</v>
      </c>
      <c r="N9" s="110">
        <f t="shared" si="1"/>
        <v>2465.0689655172414</v>
      </c>
      <c r="O9" s="112" t="s">
        <v>139</v>
      </c>
      <c r="P9" s="113">
        <f t="shared" si="18"/>
        <v>19</v>
      </c>
      <c r="Q9" s="114">
        <f t="shared" si="19"/>
        <v>600.4655172413793</v>
      </c>
      <c r="R9" s="113">
        <f t="shared" si="20"/>
        <v>20</v>
      </c>
      <c r="S9" s="115">
        <f t="shared" si="21"/>
        <v>632.06896551724139</v>
      </c>
      <c r="T9" s="113">
        <f t="shared" ref="T9" si="31">T263+T503+T743+T983+T1223+T1463+T1703</f>
        <v>20</v>
      </c>
      <c r="U9" s="116">
        <f t="shared" si="23"/>
        <v>632.06896551724139</v>
      </c>
      <c r="V9" s="113">
        <f t="shared" ref="V9" si="32">V263+V503+V743+V983+V1223+V1463+V1703</f>
        <v>19</v>
      </c>
      <c r="W9" s="117">
        <f t="shared" si="3"/>
        <v>600.4655172413793</v>
      </c>
      <c r="X9" s="118">
        <f t="shared" si="4"/>
        <v>2465.0689655172414</v>
      </c>
      <c r="Y9" s="119" t="b">
        <f t="shared" si="5"/>
        <v>1</v>
      </c>
      <c r="Z9" s="125"/>
      <c r="AA9" s="126"/>
      <c r="AB9" s="109" t="s">
        <v>22</v>
      </c>
      <c r="AC9" s="108" t="s">
        <v>23</v>
      </c>
      <c r="AD9" s="127"/>
      <c r="AE9" s="128"/>
      <c r="AF9" s="123">
        <v>0</v>
      </c>
      <c r="AG9" s="166">
        <f t="shared" si="6"/>
        <v>0</v>
      </c>
      <c r="AH9" s="123">
        <v>0</v>
      </c>
      <c r="AI9" s="166">
        <f t="shared" si="7"/>
        <v>0</v>
      </c>
      <c r="AJ9" s="129">
        <v>0</v>
      </c>
      <c r="AK9" s="166">
        <f t="shared" si="8"/>
        <v>0</v>
      </c>
      <c r="AL9" s="129">
        <v>0</v>
      </c>
      <c r="AM9" s="166">
        <f t="shared" si="9"/>
        <v>0</v>
      </c>
      <c r="AN9" s="129">
        <v>0</v>
      </c>
      <c r="AO9" s="166">
        <f t="shared" si="10"/>
        <v>0</v>
      </c>
      <c r="AP9" s="129">
        <v>0</v>
      </c>
      <c r="AQ9" s="166">
        <f t="shared" si="11"/>
        <v>0</v>
      </c>
      <c r="AR9" s="129">
        <v>0</v>
      </c>
      <c r="AS9" s="166">
        <f t="shared" si="12"/>
        <v>0</v>
      </c>
      <c r="AT9" s="129">
        <v>0</v>
      </c>
      <c r="AU9" s="166">
        <f t="shared" si="13"/>
        <v>0</v>
      </c>
      <c r="AV9" s="129">
        <v>0</v>
      </c>
      <c r="AW9" s="166">
        <f t="shared" si="14"/>
        <v>0</v>
      </c>
      <c r="AX9" s="129">
        <v>0</v>
      </c>
      <c r="AY9" s="166">
        <f t="shared" si="15"/>
        <v>0</v>
      </c>
      <c r="AZ9" s="129">
        <v>0</v>
      </c>
      <c r="BA9" s="166">
        <f t="shared" si="16"/>
        <v>0</v>
      </c>
      <c r="BB9" s="129">
        <v>0</v>
      </c>
      <c r="BC9" s="166">
        <f t="shared" si="17"/>
        <v>0</v>
      </c>
    </row>
    <row r="10" spans="2:55" s="10" customFormat="1" ht="22.5" x14ac:dyDescent="0.2">
      <c r="B10" s="131">
        <v>7</v>
      </c>
      <c r="C10" s="107">
        <v>211011</v>
      </c>
      <c r="D10" s="101">
        <v>21110087</v>
      </c>
      <c r="E10" s="102" t="s">
        <v>141</v>
      </c>
      <c r="F10" s="108" t="s">
        <v>346</v>
      </c>
      <c r="G10" s="108" t="s">
        <v>347</v>
      </c>
      <c r="H10" s="109" t="s">
        <v>18</v>
      </c>
      <c r="I10" s="125"/>
      <c r="J10" s="109" t="s">
        <v>19</v>
      </c>
      <c r="K10" s="111">
        <f t="shared" si="0"/>
        <v>43</v>
      </c>
      <c r="L10" s="104" t="s">
        <v>20</v>
      </c>
      <c r="M10" s="106">
        <v>47.474137931034484</v>
      </c>
      <c r="N10" s="110">
        <f t="shared" si="1"/>
        <v>2041.3879310344828</v>
      </c>
      <c r="O10" s="112" t="s">
        <v>139</v>
      </c>
      <c r="P10" s="113">
        <f t="shared" si="18"/>
        <v>9</v>
      </c>
      <c r="Q10" s="114">
        <f t="shared" si="19"/>
        <v>427.26724137931035</v>
      </c>
      <c r="R10" s="113">
        <f t="shared" si="20"/>
        <v>12</v>
      </c>
      <c r="S10" s="115">
        <f t="shared" si="21"/>
        <v>569.68965517241384</v>
      </c>
      <c r="T10" s="113">
        <f t="shared" ref="T10" si="33">T264+T504+T744+T984+T1224+T1464+T1704</f>
        <v>12</v>
      </c>
      <c r="U10" s="116">
        <f t="shared" si="23"/>
        <v>569.68965517241384</v>
      </c>
      <c r="V10" s="113">
        <f t="shared" ref="V10" si="34">V264+V504+V744+V984+V1224+V1464+V1704</f>
        <v>10</v>
      </c>
      <c r="W10" s="117">
        <f t="shared" si="3"/>
        <v>474.74137931034483</v>
      </c>
      <c r="X10" s="118">
        <f t="shared" si="4"/>
        <v>2041.387931034483</v>
      </c>
      <c r="Y10" s="119" t="b">
        <f t="shared" si="5"/>
        <v>1</v>
      </c>
      <c r="Z10" s="125"/>
      <c r="AA10" s="126"/>
      <c r="AB10" s="109" t="s">
        <v>22</v>
      </c>
      <c r="AC10" s="108" t="s">
        <v>23</v>
      </c>
      <c r="AD10" s="127"/>
      <c r="AE10" s="128"/>
      <c r="AF10" s="123">
        <v>0</v>
      </c>
      <c r="AG10" s="166">
        <f t="shared" si="6"/>
        <v>0</v>
      </c>
      <c r="AH10" s="123">
        <v>0</v>
      </c>
      <c r="AI10" s="166">
        <f t="shared" si="7"/>
        <v>0</v>
      </c>
      <c r="AJ10" s="129">
        <v>0</v>
      </c>
      <c r="AK10" s="166">
        <f t="shared" si="8"/>
        <v>0</v>
      </c>
      <c r="AL10" s="129">
        <v>0</v>
      </c>
      <c r="AM10" s="166">
        <f t="shared" si="9"/>
        <v>0</v>
      </c>
      <c r="AN10" s="129">
        <v>0</v>
      </c>
      <c r="AO10" s="166">
        <f t="shared" si="10"/>
        <v>0</v>
      </c>
      <c r="AP10" s="129">
        <v>0</v>
      </c>
      <c r="AQ10" s="166">
        <f t="shared" si="11"/>
        <v>0</v>
      </c>
      <c r="AR10" s="129">
        <v>0</v>
      </c>
      <c r="AS10" s="166">
        <f t="shared" si="12"/>
        <v>0</v>
      </c>
      <c r="AT10" s="129">
        <v>0</v>
      </c>
      <c r="AU10" s="166">
        <f t="shared" si="13"/>
        <v>0</v>
      </c>
      <c r="AV10" s="129">
        <v>0</v>
      </c>
      <c r="AW10" s="166">
        <f t="shared" si="14"/>
        <v>0</v>
      </c>
      <c r="AX10" s="129">
        <v>0</v>
      </c>
      <c r="AY10" s="166">
        <f t="shared" si="15"/>
        <v>0</v>
      </c>
      <c r="AZ10" s="129">
        <v>0</v>
      </c>
      <c r="BA10" s="166">
        <f t="shared" si="16"/>
        <v>0</v>
      </c>
      <c r="BB10" s="129">
        <v>0</v>
      </c>
      <c r="BC10" s="166">
        <f t="shared" si="17"/>
        <v>0</v>
      </c>
    </row>
    <row r="11" spans="2:55" s="1" customFormat="1" ht="22.5" x14ac:dyDescent="0.2">
      <c r="B11" s="131">
        <v>8</v>
      </c>
      <c r="C11" s="107">
        <v>211011</v>
      </c>
      <c r="D11" s="101">
        <v>21110090</v>
      </c>
      <c r="E11" s="102" t="s">
        <v>142</v>
      </c>
      <c r="F11" s="108" t="s">
        <v>346</v>
      </c>
      <c r="G11" s="108" t="s">
        <v>347</v>
      </c>
      <c r="H11" s="109" t="s">
        <v>18</v>
      </c>
      <c r="I11" s="125"/>
      <c r="J11" s="109" t="s">
        <v>19</v>
      </c>
      <c r="K11" s="111">
        <f t="shared" si="0"/>
        <v>57</v>
      </c>
      <c r="L11" s="104" t="s">
        <v>20</v>
      </c>
      <c r="M11" s="106">
        <v>61.75</v>
      </c>
      <c r="N11" s="110">
        <f t="shared" si="1"/>
        <v>3519.75</v>
      </c>
      <c r="O11" s="112" t="s">
        <v>139</v>
      </c>
      <c r="P11" s="113">
        <f t="shared" si="18"/>
        <v>13</v>
      </c>
      <c r="Q11" s="114">
        <f t="shared" si="19"/>
        <v>802.75</v>
      </c>
      <c r="R11" s="113">
        <f t="shared" si="20"/>
        <v>16</v>
      </c>
      <c r="S11" s="115">
        <f t="shared" si="21"/>
        <v>988</v>
      </c>
      <c r="T11" s="113">
        <f t="shared" ref="T11" si="35">T265+T505+T745+T985+T1225+T1465+T1705</f>
        <v>15</v>
      </c>
      <c r="U11" s="116">
        <f t="shared" si="23"/>
        <v>926.25</v>
      </c>
      <c r="V11" s="113">
        <f t="shared" ref="V11" si="36">V265+V505+V745+V985+V1225+V1465+V1705</f>
        <v>13</v>
      </c>
      <c r="W11" s="117">
        <f t="shared" si="3"/>
        <v>802.75</v>
      </c>
      <c r="X11" s="118">
        <f t="shared" si="4"/>
        <v>3519.75</v>
      </c>
      <c r="Y11" s="119" t="b">
        <f t="shared" si="5"/>
        <v>1</v>
      </c>
      <c r="Z11" s="125"/>
      <c r="AA11" s="126"/>
      <c r="AB11" s="109" t="s">
        <v>22</v>
      </c>
      <c r="AC11" s="108" t="s">
        <v>23</v>
      </c>
      <c r="AD11" s="127"/>
      <c r="AE11" s="128"/>
      <c r="AF11" s="123">
        <v>0</v>
      </c>
      <c r="AG11" s="166">
        <f t="shared" si="6"/>
        <v>0</v>
      </c>
      <c r="AH11" s="123">
        <v>0</v>
      </c>
      <c r="AI11" s="166">
        <f t="shared" si="7"/>
        <v>0</v>
      </c>
      <c r="AJ11" s="129">
        <v>0</v>
      </c>
      <c r="AK11" s="166">
        <f t="shared" si="8"/>
        <v>0</v>
      </c>
      <c r="AL11" s="129">
        <v>0</v>
      </c>
      <c r="AM11" s="166">
        <f t="shared" si="9"/>
        <v>0</v>
      </c>
      <c r="AN11" s="129">
        <v>0</v>
      </c>
      <c r="AO11" s="166">
        <f t="shared" si="10"/>
        <v>0</v>
      </c>
      <c r="AP11" s="129">
        <v>0</v>
      </c>
      <c r="AQ11" s="166">
        <f t="shared" si="11"/>
        <v>0</v>
      </c>
      <c r="AR11" s="129">
        <v>0</v>
      </c>
      <c r="AS11" s="166">
        <f t="shared" si="12"/>
        <v>0</v>
      </c>
      <c r="AT11" s="129">
        <v>0</v>
      </c>
      <c r="AU11" s="166">
        <f t="shared" si="13"/>
        <v>0</v>
      </c>
      <c r="AV11" s="129">
        <v>0</v>
      </c>
      <c r="AW11" s="166">
        <f t="shared" si="14"/>
        <v>0</v>
      </c>
      <c r="AX11" s="129">
        <v>0</v>
      </c>
      <c r="AY11" s="166">
        <f t="shared" si="15"/>
        <v>0</v>
      </c>
      <c r="AZ11" s="129">
        <v>0</v>
      </c>
      <c r="BA11" s="166">
        <f t="shared" si="16"/>
        <v>0</v>
      </c>
      <c r="BB11" s="129">
        <v>0</v>
      </c>
      <c r="BC11" s="166">
        <f t="shared" si="17"/>
        <v>0</v>
      </c>
    </row>
    <row r="12" spans="2:55" s="10" customFormat="1" ht="22.5" x14ac:dyDescent="0.2">
      <c r="B12" s="131">
        <v>9</v>
      </c>
      <c r="C12" s="107">
        <v>211011</v>
      </c>
      <c r="D12" s="101">
        <v>21110092</v>
      </c>
      <c r="E12" s="102" t="s">
        <v>143</v>
      </c>
      <c r="F12" s="108" t="s">
        <v>346</v>
      </c>
      <c r="G12" s="108" t="s">
        <v>347</v>
      </c>
      <c r="H12" s="109" t="s">
        <v>18</v>
      </c>
      <c r="I12" s="125"/>
      <c r="J12" s="109" t="s">
        <v>19</v>
      </c>
      <c r="K12" s="111">
        <f t="shared" si="0"/>
        <v>61</v>
      </c>
      <c r="L12" s="104" t="s">
        <v>20</v>
      </c>
      <c r="M12" s="106">
        <v>80.08620689655173</v>
      </c>
      <c r="N12" s="110">
        <f t="shared" si="1"/>
        <v>4885.2586206896558</v>
      </c>
      <c r="O12" s="112" t="s">
        <v>139</v>
      </c>
      <c r="P12" s="113">
        <f t="shared" si="18"/>
        <v>14</v>
      </c>
      <c r="Q12" s="114">
        <f t="shared" si="19"/>
        <v>1121.2068965517242</v>
      </c>
      <c r="R12" s="113">
        <f t="shared" si="20"/>
        <v>17</v>
      </c>
      <c r="S12" s="115">
        <f t="shared" si="21"/>
        <v>1361.4655172413793</v>
      </c>
      <c r="T12" s="113">
        <f t="shared" ref="T12" si="37">T266+T506+T746+T986+T1226+T1466+T1706</f>
        <v>16</v>
      </c>
      <c r="U12" s="116">
        <f t="shared" si="23"/>
        <v>1281.3793103448277</v>
      </c>
      <c r="V12" s="113">
        <f t="shared" ref="V12" si="38">V266+V506+V746+V986+V1226+V1466+V1706</f>
        <v>14</v>
      </c>
      <c r="W12" s="117">
        <f t="shared" si="3"/>
        <v>1121.2068965517242</v>
      </c>
      <c r="X12" s="118">
        <f t="shared" si="4"/>
        <v>4885.2586206896558</v>
      </c>
      <c r="Y12" s="119" t="b">
        <f t="shared" si="5"/>
        <v>1</v>
      </c>
      <c r="Z12" s="125"/>
      <c r="AA12" s="126"/>
      <c r="AB12" s="109" t="s">
        <v>22</v>
      </c>
      <c r="AC12" s="108" t="s">
        <v>23</v>
      </c>
      <c r="AD12" s="127"/>
      <c r="AE12" s="128"/>
      <c r="AF12" s="123">
        <v>0</v>
      </c>
      <c r="AG12" s="166">
        <f t="shared" si="6"/>
        <v>0</v>
      </c>
      <c r="AH12" s="123">
        <v>0</v>
      </c>
      <c r="AI12" s="166">
        <f t="shared" si="7"/>
        <v>0</v>
      </c>
      <c r="AJ12" s="129">
        <v>0</v>
      </c>
      <c r="AK12" s="166">
        <f t="shared" si="8"/>
        <v>0</v>
      </c>
      <c r="AL12" s="129">
        <v>0</v>
      </c>
      <c r="AM12" s="166">
        <f t="shared" si="9"/>
        <v>0</v>
      </c>
      <c r="AN12" s="129">
        <v>0</v>
      </c>
      <c r="AO12" s="166">
        <f t="shared" si="10"/>
        <v>0</v>
      </c>
      <c r="AP12" s="129">
        <v>0</v>
      </c>
      <c r="AQ12" s="166">
        <f t="shared" si="11"/>
        <v>0</v>
      </c>
      <c r="AR12" s="129">
        <v>0</v>
      </c>
      <c r="AS12" s="166">
        <f t="shared" si="12"/>
        <v>0</v>
      </c>
      <c r="AT12" s="129">
        <v>0</v>
      </c>
      <c r="AU12" s="166">
        <f t="shared" si="13"/>
        <v>0</v>
      </c>
      <c r="AV12" s="129">
        <v>0</v>
      </c>
      <c r="AW12" s="166">
        <f t="shared" si="14"/>
        <v>0</v>
      </c>
      <c r="AX12" s="129">
        <v>0</v>
      </c>
      <c r="AY12" s="166">
        <f t="shared" si="15"/>
        <v>0</v>
      </c>
      <c r="AZ12" s="129">
        <v>0</v>
      </c>
      <c r="BA12" s="166">
        <f t="shared" si="16"/>
        <v>0</v>
      </c>
      <c r="BB12" s="129">
        <v>0</v>
      </c>
      <c r="BC12" s="166">
        <f t="shared" si="17"/>
        <v>0</v>
      </c>
    </row>
    <row r="13" spans="2:55" s="10" customFormat="1" ht="22.5" x14ac:dyDescent="0.2">
      <c r="B13" s="131">
        <v>10</v>
      </c>
      <c r="C13" s="107">
        <v>211011</v>
      </c>
      <c r="D13" s="101">
        <v>21110094</v>
      </c>
      <c r="E13" s="102" t="s">
        <v>144</v>
      </c>
      <c r="F13" s="108" t="s">
        <v>346</v>
      </c>
      <c r="G13" s="108" t="s">
        <v>347</v>
      </c>
      <c r="H13" s="109" t="s">
        <v>18</v>
      </c>
      <c r="I13" s="125"/>
      <c r="J13" s="109" t="s">
        <v>19</v>
      </c>
      <c r="K13" s="111">
        <f t="shared" si="0"/>
        <v>43</v>
      </c>
      <c r="L13" s="104" t="s">
        <v>20</v>
      </c>
      <c r="M13" s="106">
        <v>170.19827586206898</v>
      </c>
      <c r="N13" s="110">
        <f t="shared" si="1"/>
        <v>7318.5258620689665</v>
      </c>
      <c r="O13" s="112" t="s">
        <v>139</v>
      </c>
      <c r="P13" s="113">
        <f t="shared" si="18"/>
        <v>9</v>
      </c>
      <c r="Q13" s="114">
        <f t="shared" si="19"/>
        <v>1531.7844827586209</v>
      </c>
      <c r="R13" s="113">
        <f t="shared" si="20"/>
        <v>12</v>
      </c>
      <c r="S13" s="115">
        <f t="shared" si="21"/>
        <v>2042.3793103448279</v>
      </c>
      <c r="T13" s="113">
        <f t="shared" ref="T13" si="39">T267+T507+T747+T987+T1227+T1467+T1707</f>
        <v>12</v>
      </c>
      <c r="U13" s="116">
        <f t="shared" si="23"/>
        <v>2042.3793103448279</v>
      </c>
      <c r="V13" s="113">
        <f t="shared" ref="V13" si="40">V267+V507+V747+V987+V1227+V1467+V1707</f>
        <v>10</v>
      </c>
      <c r="W13" s="117">
        <f t="shared" si="3"/>
        <v>1701.9827586206898</v>
      </c>
      <c r="X13" s="118">
        <f t="shared" si="4"/>
        <v>7318.5258620689674</v>
      </c>
      <c r="Y13" s="119" t="b">
        <f t="shared" si="5"/>
        <v>1</v>
      </c>
      <c r="Z13" s="125"/>
      <c r="AA13" s="126"/>
      <c r="AB13" s="109" t="s">
        <v>22</v>
      </c>
      <c r="AC13" s="108" t="s">
        <v>23</v>
      </c>
      <c r="AD13" s="127"/>
      <c r="AE13" s="128"/>
      <c r="AF13" s="123">
        <v>0</v>
      </c>
      <c r="AG13" s="166">
        <f t="shared" si="6"/>
        <v>0</v>
      </c>
      <c r="AH13" s="123">
        <v>0</v>
      </c>
      <c r="AI13" s="166">
        <f t="shared" si="7"/>
        <v>0</v>
      </c>
      <c r="AJ13" s="129">
        <v>0</v>
      </c>
      <c r="AK13" s="166">
        <f t="shared" si="8"/>
        <v>0</v>
      </c>
      <c r="AL13" s="129">
        <v>0</v>
      </c>
      <c r="AM13" s="166">
        <f t="shared" si="9"/>
        <v>0</v>
      </c>
      <c r="AN13" s="129">
        <v>0</v>
      </c>
      <c r="AO13" s="166">
        <f t="shared" si="10"/>
        <v>0</v>
      </c>
      <c r="AP13" s="129">
        <v>0</v>
      </c>
      <c r="AQ13" s="166">
        <f t="shared" si="11"/>
        <v>0</v>
      </c>
      <c r="AR13" s="129">
        <v>0</v>
      </c>
      <c r="AS13" s="166">
        <f t="shared" si="12"/>
        <v>0</v>
      </c>
      <c r="AT13" s="129">
        <v>0</v>
      </c>
      <c r="AU13" s="166">
        <f t="shared" si="13"/>
        <v>0</v>
      </c>
      <c r="AV13" s="129">
        <v>0</v>
      </c>
      <c r="AW13" s="166">
        <f t="shared" si="14"/>
        <v>0</v>
      </c>
      <c r="AX13" s="129">
        <v>0</v>
      </c>
      <c r="AY13" s="166">
        <f t="shared" si="15"/>
        <v>0</v>
      </c>
      <c r="AZ13" s="129">
        <v>0</v>
      </c>
      <c r="BA13" s="166">
        <f t="shared" si="16"/>
        <v>0</v>
      </c>
      <c r="BB13" s="129">
        <v>0</v>
      </c>
      <c r="BC13" s="166">
        <f t="shared" si="17"/>
        <v>0</v>
      </c>
    </row>
    <row r="14" spans="2:55" s="1" customFormat="1" ht="25.5" x14ac:dyDescent="0.2">
      <c r="B14" s="131">
        <v>11</v>
      </c>
      <c r="C14" s="107">
        <v>211011</v>
      </c>
      <c r="D14" s="101">
        <v>21110140</v>
      </c>
      <c r="E14" s="102" t="s">
        <v>120</v>
      </c>
      <c r="F14" s="108" t="s">
        <v>346</v>
      </c>
      <c r="G14" s="108" t="s">
        <v>347</v>
      </c>
      <c r="H14" s="109" t="s">
        <v>18</v>
      </c>
      <c r="I14" s="125"/>
      <c r="J14" s="109" t="s">
        <v>19</v>
      </c>
      <c r="K14" s="111">
        <f t="shared" si="0"/>
        <v>344</v>
      </c>
      <c r="L14" s="104" t="s">
        <v>20</v>
      </c>
      <c r="M14" s="106">
        <v>16.491379310344829</v>
      </c>
      <c r="N14" s="110">
        <f t="shared" si="1"/>
        <v>5673.0344827586214</v>
      </c>
      <c r="O14" s="112" t="s">
        <v>139</v>
      </c>
      <c r="P14" s="113">
        <f t="shared" si="18"/>
        <v>85</v>
      </c>
      <c r="Q14" s="114">
        <f t="shared" si="19"/>
        <v>1401.7672413793105</v>
      </c>
      <c r="R14" s="113">
        <f t="shared" si="20"/>
        <v>89</v>
      </c>
      <c r="S14" s="115">
        <f t="shared" si="21"/>
        <v>1467.7327586206898</v>
      </c>
      <c r="T14" s="113">
        <f t="shared" ref="T14" si="41">T268+T508+T748+T988+T1228+T1468+T1708</f>
        <v>85</v>
      </c>
      <c r="U14" s="116">
        <f t="shared" si="23"/>
        <v>1401.7672413793105</v>
      </c>
      <c r="V14" s="113">
        <f t="shared" ref="V14" si="42">V268+V508+V748+V988+V1228+V1468+V1708</f>
        <v>85</v>
      </c>
      <c r="W14" s="117">
        <f t="shared" si="3"/>
        <v>1401.7672413793105</v>
      </c>
      <c r="X14" s="118">
        <f t="shared" si="4"/>
        <v>5673.0344827586214</v>
      </c>
      <c r="Y14" s="119" t="b">
        <f t="shared" si="5"/>
        <v>1</v>
      </c>
      <c r="Z14" s="125"/>
      <c r="AA14" s="126"/>
      <c r="AB14" s="109" t="s">
        <v>22</v>
      </c>
      <c r="AC14" s="108" t="s">
        <v>23</v>
      </c>
      <c r="AD14" s="127"/>
      <c r="AE14" s="128"/>
      <c r="AF14" s="123">
        <v>0</v>
      </c>
      <c r="AG14" s="166">
        <f t="shared" si="6"/>
        <v>0</v>
      </c>
      <c r="AH14" s="123">
        <v>0</v>
      </c>
      <c r="AI14" s="166">
        <f t="shared" si="7"/>
        <v>0</v>
      </c>
      <c r="AJ14" s="129">
        <v>3</v>
      </c>
      <c r="AK14" s="166">
        <f t="shared" si="8"/>
        <v>49.474137931034491</v>
      </c>
      <c r="AL14" s="129">
        <v>3</v>
      </c>
      <c r="AM14" s="166">
        <f t="shared" si="9"/>
        <v>49.474137931034491</v>
      </c>
      <c r="AN14" s="129">
        <v>3</v>
      </c>
      <c r="AO14" s="166">
        <f t="shared" si="10"/>
        <v>49.474137931034491</v>
      </c>
      <c r="AP14" s="129">
        <v>3</v>
      </c>
      <c r="AQ14" s="166">
        <f t="shared" si="11"/>
        <v>49.474137931034491</v>
      </c>
      <c r="AR14" s="129">
        <v>3</v>
      </c>
      <c r="AS14" s="166">
        <f t="shared" si="12"/>
        <v>49.474137931034491</v>
      </c>
      <c r="AT14" s="129">
        <v>3</v>
      </c>
      <c r="AU14" s="166">
        <f t="shared" si="13"/>
        <v>49.474137931034491</v>
      </c>
      <c r="AV14" s="129">
        <v>3</v>
      </c>
      <c r="AW14" s="166">
        <f t="shared" si="14"/>
        <v>49.474137931034491</v>
      </c>
      <c r="AX14" s="129">
        <v>3</v>
      </c>
      <c r="AY14" s="166">
        <f t="shared" si="15"/>
        <v>49.474137931034491</v>
      </c>
      <c r="AZ14" s="129">
        <v>3</v>
      </c>
      <c r="BA14" s="166">
        <f t="shared" si="16"/>
        <v>49.474137931034491</v>
      </c>
      <c r="BB14" s="129">
        <v>3</v>
      </c>
      <c r="BC14" s="166">
        <f t="shared" si="17"/>
        <v>49.474137931034491</v>
      </c>
    </row>
    <row r="15" spans="2:55" s="10" customFormat="1" ht="25.5" x14ac:dyDescent="0.2">
      <c r="B15" s="131">
        <v>12</v>
      </c>
      <c r="C15" s="107">
        <v>211011</v>
      </c>
      <c r="D15" s="101">
        <v>21110142</v>
      </c>
      <c r="E15" s="102" t="s">
        <v>121</v>
      </c>
      <c r="F15" s="108" t="s">
        <v>346</v>
      </c>
      <c r="G15" s="108" t="s">
        <v>347</v>
      </c>
      <c r="H15" s="109" t="s">
        <v>18</v>
      </c>
      <c r="I15" s="125"/>
      <c r="J15" s="109" t="s">
        <v>19</v>
      </c>
      <c r="K15" s="111">
        <f t="shared" si="0"/>
        <v>88</v>
      </c>
      <c r="L15" s="104" t="s">
        <v>20</v>
      </c>
      <c r="M15" s="106">
        <v>15.629310344827587</v>
      </c>
      <c r="N15" s="110">
        <f t="shared" si="1"/>
        <v>1375.3793103448277</v>
      </c>
      <c r="O15" s="112" t="s">
        <v>139</v>
      </c>
      <c r="P15" s="113">
        <f t="shared" si="18"/>
        <v>22</v>
      </c>
      <c r="Q15" s="114">
        <f t="shared" si="19"/>
        <v>343.84482758620692</v>
      </c>
      <c r="R15" s="113">
        <f t="shared" si="20"/>
        <v>22</v>
      </c>
      <c r="S15" s="115">
        <f t="shared" si="21"/>
        <v>343.84482758620692</v>
      </c>
      <c r="T15" s="113">
        <f t="shared" ref="T15" si="43">T269+T509+T749+T989+T1229+T1469+T1709</f>
        <v>22</v>
      </c>
      <c r="U15" s="116">
        <f t="shared" si="23"/>
        <v>343.84482758620692</v>
      </c>
      <c r="V15" s="113">
        <f t="shared" ref="V15" si="44">V269+V509+V749+V989+V1229+V1469+V1709</f>
        <v>22</v>
      </c>
      <c r="W15" s="117">
        <f t="shared" si="3"/>
        <v>343.84482758620692</v>
      </c>
      <c r="X15" s="118">
        <f t="shared" si="4"/>
        <v>1375.3793103448277</v>
      </c>
      <c r="Y15" s="119" t="b">
        <f t="shared" si="5"/>
        <v>1</v>
      </c>
      <c r="Z15" s="125"/>
      <c r="AA15" s="126"/>
      <c r="AB15" s="109" t="s">
        <v>22</v>
      </c>
      <c r="AC15" s="108" t="s">
        <v>23</v>
      </c>
      <c r="AD15" s="127"/>
      <c r="AE15" s="128"/>
      <c r="AF15" s="123">
        <v>0</v>
      </c>
      <c r="AG15" s="166">
        <f t="shared" si="6"/>
        <v>0</v>
      </c>
      <c r="AH15" s="123">
        <v>12</v>
      </c>
      <c r="AI15" s="166">
        <f t="shared" si="7"/>
        <v>187.55172413793105</v>
      </c>
      <c r="AJ15" s="129">
        <v>1</v>
      </c>
      <c r="AK15" s="166">
        <f t="shared" si="8"/>
        <v>15.629310344827587</v>
      </c>
      <c r="AL15" s="129">
        <v>1</v>
      </c>
      <c r="AM15" s="166">
        <f t="shared" si="9"/>
        <v>15.629310344827587</v>
      </c>
      <c r="AN15" s="129">
        <v>1</v>
      </c>
      <c r="AO15" s="166">
        <f t="shared" si="10"/>
        <v>15.629310344827587</v>
      </c>
      <c r="AP15" s="129">
        <v>1</v>
      </c>
      <c r="AQ15" s="166">
        <f t="shared" si="11"/>
        <v>15.629310344827587</v>
      </c>
      <c r="AR15" s="129">
        <v>1</v>
      </c>
      <c r="AS15" s="166">
        <f t="shared" si="12"/>
        <v>15.629310344827587</v>
      </c>
      <c r="AT15" s="129">
        <v>1</v>
      </c>
      <c r="AU15" s="166">
        <f t="shared" si="13"/>
        <v>15.629310344827587</v>
      </c>
      <c r="AV15" s="129">
        <v>1</v>
      </c>
      <c r="AW15" s="166">
        <f t="shared" si="14"/>
        <v>15.629310344827587</v>
      </c>
      <c r="AX15" s="129">
        <v>1</v>
      </c>
      <c r="AY15" s="166">
        <f t="shared" si="15"/>
        <v>15.629310344827587</v>
      </c>
      <c r="AZ15" s="129">
        <v>1</v>
      </c>
      <c r="BA15" s="166">
        <f t="shared" si="16"/>
        <v>15.629310344827587</v>
      </c>
      <c r="BB15" s="129">
        <v>1</v>
      </c>
      <c r="BC15" s="166">
        <f t="shared" si="17"/>
        <v>15.629310344827587</v>
      </c>
    </row>
    <row r="16" spans="2:55" s="1" customFormat="1" ht="38.25" x14ac:dyDescent="0.2">
      <c r="B16" s="131">
        <v>13</v>
      </c>
      <c r="C16" s="107">
        <v>211011</v>
      </c>
      <c r="D16" s="101">
        <v>21110883</v>
      </c>
      <c r="E16" s="102" t="s">
        <v>358</v>
      </c>
      <c r="F16" s="108" t="s">
        <v>346</v>
      </c>
      <c r="G16" s="108" t="s">
        <v>347</v>
      </c>
      <c r="H16" s="109" t="s">
        <v>18</v>
      </c>
      <c r="I16" s="125"/>
      <c r="J16" s="109" t="s">
        <v>19</v>
      </c>
      <c r="K16" s="111">
        <f t="shared" si="0"/>
        <v>108</v>
      </c>
      <c r="L16" s="104" t="s">
        <v>138</v>
      </c>
      <c r="M16" s="106">
        <v>5.431034482758621</v>
      </c>
      <c r="N16" s="110">
        <f t="shared" si="1"/>
        <v>586.55172413793105</v>
      </c>
      <c r="O16" s="112" t="s">
        <v>139</v>
      </c>
      <c r="P16" s="113">
        <f t="shared" si="18"/>
        <v>27</v>
      </c>
      <c r="Q16" s="114">
        <f t="shared" si="19"/>
        <v>146.63793103448276</v>
      </c>
      <c r="R16" s="113">
        <f t="shared" si="20"/>
        <v>27</v>
      </c>
      <c r="S16" s="115">
        <f t="shared" si="21"/>
        <v>146.63793103448276</v>
      </c>
      <c r="T16" s="113">
        <f t="shared" ref="T16" si="45">T270+T510+T750+T990+T1230+T1470+T1710</f>
        <v>27</v>
      </c>
      <c r="U16" s="116">
        <f t="shared" si="23"/>
        <v>146.63793103448276</v>
      </c>
      <c r="V16" s="113">
        <f t="shared" ref="V16" si="46">V270+V510+V750+V990+V1230+V1470+V1710</f>
        <v>27</v>
      </c>
      <c r="W16" s="117">
        <f t="shared" si="3"/>
        <v>146.63793103448276</v>
      </c>
      <c r="X16" s="118">
        <f t="shared" si="4"/>
        <v>586.55172413793105</v>
      </c>
      <c r="Y16" s="119" t="b">
        <f t="shared" si="5"/>
        <v>1</v>
      </c>
      <c r="Z16" s="125"/>
      <c r="AA16" s="126"/>
      <c r="AB16" s="109" t="s">
        <v>22</v>
      </c>
      <c r="AC16" s="108" t="s">
        <v>23</v>
      </c>
      <c r="AD16" s="127"/>
      <c r="AE16" s="128"/>
      <c r="AF16" s="123">
        <v>0</v>
      </c>
      <c r="AG16" s="166">
        <f t="shared" si="6"/>
        <v>0</v>
      </c>
      <c r="AH16" s="123">
        <v>30</v>
      </c>
      <c r="AI16" s="166">
        <f t="shared" si="7"/>
        <v>162.93103448275863</v>
      </c>
      <c r="AJ16" s="129">
        <v>1</v>
      </c>
      <c r="AK16" s="166">
        <f t="shared" si="8"/>
        <v>5.431034482758621</v>
      </c>
      <c r="AL16" s="129">
        <v>1</v>
      </c>
      <c r="AM16" s="166">
        <f t="shared" si="9"/>
        <v>5.431034482758621</v>
      </c>
      <c r="AN16" s="129">
        <v>1</v>
      </c>
      <c r="AO16" s="166">
        <f t="shared" si="10"/>
        <v>5.431034482758621</v>
      </c>
      <c r="AP16" s="129">
        <v>1</v>
      </c>
      <c r="AQ16" s="166">
        <f t="shared" si="11"/>
        <v>5.431034482758621</v>
      </c>
      <c r="AR16" s="129">
        <v>1</v>
      </c>
      <c r="AS16" s="166">
        <f t="shared" si="12"/>
        <v>5.431034482758621</v>
      </c>
      <c r="AT16" s="129">
        <v>1</v>
      </c>
      <c r="AU16" s="166">
        <f t="shared" si="13"/>
        <v>5.431034482758621</v>
      </c>
      <c r="AV16" s="129">
        <v>1</v>
      </c>
      <c r="AW16" s="166">
        <f t="shared" si="14"/>
        <v>5.431034482758621</v>
      </c>
      <c r="AX16" s="129">
        <v>1</v>
      </c>
      <c r="AY16" s="166">
        <f t="shared" si="15"/>
        <v>5.431034482758621</v>
      </c>
      <c r="AZ16" s="129">
        <v>1</v>
      </c>
      <c r="BA16" s="166">
        <f t="shared" si="16"/>
        <v>5.431034482758621</v>
      </c>
      <c r="BB16" s="129">
        <v>1</v>
      </c>
      <c r="BC16" s="166">
        <f t="shared" si="17"/>
        <v>5.431034482758621</v>
      </c>
    </row>
    <row r="17" spans="2:55" s="10" customFormat="1" ht="25.5" x14ac:dyDescent="0.2">
      <c r="B17" s="131">
        <v>14</v>
      </c>
      <c r="C17" s="107">
        <v>211011</v>
      </c>
      <c r="D17" s="101">
        <v>21110165</v>
      </c>
      <c r="E17" s="102" t="s">
        <v>122</v>
      </c>
      <c r="F17" s="108" t="s">
        <v>346</v>
      </c>
      <c r="G17" s="108" t="s">
        <v>347</v>
      </c>
      <c r="H17" s="109" t="s">
        <v>18</v>
      </c>
      <c r="I17" s="125"/>
      <c r="J17" s="109" t="s">
        <v>19</v>
      </c>
      <c r="K17" s="111">
        <f t="shared" si="0"/>
        <v>76</v>
      </c>
      <c r="L17" s="104" t="s">
        <v>138</v>
      </c>
      <c r="M17" s="106">
        <v>9.8189655172413808</v>
      </c>
      <c r="N17" s="110">
        <f t="shared" si="1"/>
        <v>746.24137931034488</v>
      </c>
      <c r="O17" s="112" t="s">
        <v>139</v>
      </c>
      <c r="P17" s="113">
        <f t="shared" si="18"/>
        <v>18</v>
      </c>
      <c r="Q17" s="114">
        <f t="shared" si="19"/>
        <v>176.74137931034485</v>
      </c>
      <c r="R17" s="113">
        <f t="shared" si="20"/>
        <v>18</v>
      </c>
      <c r="S17" s="115">
        <f t="shared" si="21"/>
        <v>176.74137931034485</v>
      </c>
      <c r="T17" s="113">
        <f t="shared" ref="T17" si="47">T271+T511+T751+T991+T1231+T1471+T1711</f>
        <v>20</v>
      </c>
      <c r="U17" s="116">
        <f t="shared" si="23"/>
        <v>196.37931034482762</v>
      </c>
      <c r="V17" s="113">
        <f t="shared" ref="V17" si="48">V271+V511+V751+V991+V1231+V1471+V1711</f>
        <v>20</v>
      </c>
      <c r="W17" s="117">
        <f t="shared" si="3"/>
        <v>196.37931034482762</v>
      </c>
      <c r="X17" s="118">
        <f t="shared" si="4"/>
        <v>746.24137931034488</v>
      </c>
      <c r="Y17" s="119" t="b">
        <f t="shared" si="5"/>
        <v>1</v>
      </c>
      <c r="Z17" s="125"/>
      <c r="AA17" s="126"/>
      <c r="AB17" s="109" t="s">
        <v>22</v>
      </c>
      <c r="AC17" s="108" t="s">
        <v>23</v>
      </c>
      <c r="AD17" s="127"/>
      <c r="AE17" s="128"/>
      <c r="AF17" s="123">
        <v>0</v>
      </c>
      <c r="AG17" s="166">
        <f t="shared" si="6"/>
        <v>0</v>
      </c>
      <c r="AH17" s="123">
        <v>0</v>
      </c>
      <c r="AI17" s="166">
        <f t="shared" si="7"/>
        <v>0</v>
      </c>
      <c r="AJ17" s="129">
        <v>1</v>
      </c>
      <c r="AK17" s="166">
        <f t="shared" si="8"/>
        <v>9.8189655172413808</v>
      </c>
      <c r="AL17" s="129">
        <v>1</v>
      </c>
      <c r="AM17" s="166">
        <f t="shared" si="9"/>
        <v>9.8189655172413808</v>
      </c>
      <c r="AN17" s="129">
        <v>1</v>
      </c>
      <c r="AO17" s="166">
        <f t="shared" si="10"/>
        <v>9.8189655172413808</v>
      </c>
      <c r="AP17" s="129">
        <v>1</v>
      </c>
      <c r="AQ17" s="166">
        <f t="shared" si="11"/>
        <v>9.8189655172413808</v>
      </c>
      <c r="AR17" s="129">
        <v>1</v>
      </c>
      <c r="AS17" s="166">
        <f t="shared" si="12"/>
        <v>9.8189655172413808</v>
      </c>
      <c r="AT17" s="129">
        <v>1</v>
      </c>
      <c r="AU17" s="166">
        <f t="shared" si="13"/>
        <v>9.8189655172413808</v>
      </c>
      <c r="AV17" s="129">
        <v>1</v>
      </c>
      <c r="AW17" s="166">
        <f t="shared" si="14"/>
        <v>9.8189655172413808</v>
      </c>
      <c r="AX17" s="129">
        <v>1</v>
      </c>
      <c r="AY17" s="166">
        <f t="shared" si="15"/>
        <v>9.8189655172413808</v>
      </c>
      <c r="AZ17" s="129">
        <v>1</v>
      </c>
      <c r="BA17" s="166">
        <f t="shared" si="16"/>
        <v>9.8189655172413808</v>
      </c>
      <c r="BB17" s="129">
        <v>1</v>
      </c>
      <c r="BC17" s="166">
        <f t="shared" si="17"/>
        <v>9.8189655172413808</v>
      </c>
    </row>
    <row r="18" spans="2:55" s="10" customFormat="1" ht="25.5" x14ac:dyDescent="0.2">
      <c r="B18" s="131">
        <v>15</v>
      </c>
      <c r="C18" s="107">
        <v>211011</v>
      </c>
      <c r="D18" s="101">
        <v>21110166</v>
      </c>
      <c r="E18" s="102" t="s">
        <v>123</v>
      </c>
      <c r="F18" s="108" t="s">
        <v>346</v>
      </c>
      <c r="G18" s="108" t="s">
        <v>347</v>
      </c>
      <c r="H18" s="109" t="s">
        <v>18</v>
      </c>
      <c r="I18" s="125"/>
      <c r="J18" s="109" t="s">
        <v>19</v>
      </c>
      <c r="K18" s="111">
        <f t="shared" si="0"/>
        <v>73</v>
      </c>
      <c r="L18" s="104" t="s">
        <v>138</v>
      </c>
      <c r="M18" s="106">
        <v>63.663793103448278</v>
      </c>
      <c r="N18" s="110">
        <f t="shared" si="1"/>
        <v>4647.4568965517246</v>
      </c>
      <c r="O18" s="112" t="s">
        <v>139</v>
      </c>
      <c r="P18" s="113">
        <f t="shared" si="18"/>
        <v>17</v>
      </c>
      <c r="Q18" s="114">
        <f t="shared" si="19"/>
        <v>1082.2844827586207</v>
      </c>
      <c r="R18" s="113">
        <f t="shared" si="20"/>
        <v>18</v>
      </c>
      <c r="S18" s="115">
        <f t="shared" si="21"/>
        <v>1145.9482758620691</v>
      </c>
      <c r="T18" s="113">
        <f t="shared" ref="T18" si="49">T272+T512+T752+T992+T1232+T1472+T1712</f>
        <v>19</v>
      </c>
      <c r="U18" s="116">
        <f t="shared" si="23"/>
        <v>1209.6120689655172</v>
      </c>
      <c r="V18" s="113">
        <f t="shared" ref="V18" si="50">V272+V512+V752+V992+V1232+V1472+V1712</f>
        <v>19</v>
      </c>
      <c r="W18" s="117">
        <f t="shared" si="3"/>
        <v>1209.6120689655172</v>
      </c>
      <c r="X18" s="118">
        <f t="shared" si="4"/>
        <v>4647.4568965517246</v>
      </c>
      <c r="Y18" s="119" t="b">
        <f t="shared" si="5"/>
        <v>1</v>
      </c>
      <c r="Z18" s="125"/>
      <c r="AA18" s="126"/>
      <c r="AB18" s="109" t="s">
        <v>22</v>
      </c>
      <c r="AC18" s="108" t="s">
        <v>23</v>
      </c>
      <c r="AD18" s="127"/>
      <c r="AE18" s="128"/>
      <c r="AF18" s="123">
        <v>0</v>
      </c>
      <c r="AG18" s="166">
        <f t="shared" si="6"/>
        <v>0</v>
      </c>
      <c r="AH18" s="123">
        <v>0</v>
      </c>
      <c r="AI18" s="166">
        <f t="shared" si="7"/>
        <v>0</v>
      </c>
      <c r="AJ18" s="129">
        <v>1</v>
      </c>
      <c r="AK18" s="166">
        <f t="shared" si="8"/>
        <v>63.663793103448278</v>
      </c>
      <c r="AL18" s="129">
        <v>1</v>
      </c>
      <c r="AM18" s="166">
        <f t="shared" si="9"/>
        <v>63.663793103448278</v>
      </c>
      <c r="AN18" s="129">
        <v>1</v>
      </c>
      <c r="AO18" s="166">
        <f t="shared" si="10"/>
        <v>63.663793103448278</v>
      </c>
      <c r="AP18" s="129">
        <v>1</v>
      </c>
      <c r="AQ18" s="166">
        <f t="shared" si="11"/>
        <v>63.663793103448278</v>
      </c>
      <c r="AR18" s="129">
        <v>1</v>
      </c>
      <c r="AS18" s="166">
        <f t="shared" si="12"/>
        <v>63.663793103448278</v>
      </c>
      <c r="AT18" s="129">
        <v>1</v>
      </c>
      <c r="AU18" s="166">
        <f t="shared" si="13"/>
        <v>63.663793103448278</v>
      </c>
      <c r="AV18" s="129">
        <v>1</v>
      </c>
      <c r="AW18" s="166">
        <f t="shared" si="14"/>
        <v>63.663793103448278</v>
      </c>
      <c r="AX18" s="129">
        <v>1</v>
      </c>
      <c r="AY18" s="166">
        <f t="shared" si="15"/>
        <v>63.663793103448278</v>
      </c>
      <c r="AZ18" s="129">
        <v>1</v>
      </c>
      <c r="BA18" s="166">
        <f t="shared" si="16"/>
        <v>63.663793103448278</v>
      </c>
      <c r="BB18" s="129">
        <v>1</v>
      </c>
      <c r="BC18" s="166">
        <f t="shared" si="17"/>
        <v>63.663793103448278</v>
      </c>
    </row>
    <row r="19" spans="2:55" s="1" customFormat="1" ht="38.25" x14ac:dyDescent="0.2">
      <c r="B19" s="131">
        <v>16</v>
      </c>
      <c r="C19" s="107">
        <v>211011</v>
      </c>
      <c r="D19" s="101">
        <v>21110167</v>
      </c>
      <c r="E19" s="102" t="s">
        <v>124</v>
      </c>
      <c r="F19" s="108" t="s">
        <v>346</v>
      </c>
      <c r="G19" s="108" t="s">
        <v>347</v>
      </c>
      <c r="H19" s="109" t="s">
        <v>18</v>
      </c>
      <c r="I19" s="125"/>
      <c r="J19" s="109" t="s">
        <v>19</v>
      </c>
      <c r="K19" s="111">
        <f t="shared" si="0"/>
        <v>76</v>
      </c>
      <c r="L19" s="104" t="s">
        <v>138</v>
      </c>
      <c r="M19" s="106">
        <v>29.25</v>
      </c>
      <c r="N19" s="110">
        <f t="shared" si="1"/>
        <v>2223</v>
      </c>
      <c r="O19" s="112" t="s">
        <v>139</v>
      </c>
      <c r="P19" s="113">
        <f t="shared" si="18"/>
        <v>18</v>
      </c>
      <c r="Q19" s="114">
        <f t="shared" si="19"/>
        <v>526.5</v>
      </c>
      <c r="R19" s="113">
        <f t="shared" si="20"/>
        <v>18</v>
      </c>
      <c r="S19" s="115">
        <f t="shared" si="21"/>
        <v>526.5</v>
      </c>
      <c r="T19" s="113">
        <f t="shared" ref="T19" si="51">T273+T513+T753+T993+T1233+T1473+T1713</f>
        <v>20</v>
      </c>
      <c r="U19" s="116">
        <f t="shared" si="23"/>
        <v>585</v>
      </c>
      <c r="V19" s="113">
        <f t="shared" ref="V19" si="52">V273+V513+V753+V993+V1233+V1473+V1713</f>
        <v>20</v>
      </c>
      <c r="W19" s="117">
        <f t="shared" si="3"/>
        <v>585</v>
      </c>
      <c r="X19" s="118">
        <f t="shared" si="4"/>
        <v>2223</v>
      </c>
      <c r="Y19" s="119" t="b">
        <f t="shared" si="5"/>
        <v>1</v>
      </c>
      <c r="Z19" s="125"/>
      <c r="AA19" s="126"/>
      <c r="AB19" s="109" t="s">
        <v>22</v>
      </c>
      <c r="AC19" s="108" t="s">
        <v>23</v>
      </c>
      <c r="AD19" s="127"/>
      <c r="AE19" s="128"/>
      <c r="AF19" s="123">
        <v>0</v>
      </c>
      <c r="AG19" s="166">
        <f t="shared" si="6"/>
        <v>0</v>
      </c>
      <c r="AH19" s="123">
        <v>0</v>
      </c>
      <c r="AI19" s="166">
        <f t="shared" si="7"/>
        <v>0</v>
      </c>
      <c r="AJ19" s="129">
        <v>1</v>
      </c>
      <c r="AK19" s="166">
        <f t="shared" si="8"/>
        <v>29.25</v>
      </c>
      <c r="AL19" s="129">
        <v>1</v>
      </c>
      <c r="AM19" s="166">
        <f t="shared" si="9"/>
        <v>29.25</v>
      </c>
      <c r="AN19" s="129">
        <v>1</v>
      </c>
      <c r="AO19" s="166">
        <f t="shared" si="10"/>
        <v>29.25</v>
      </c>
      <c r="AP19" s="129">
        <v>1</v>
      </c>
      <c r="AQ19" s="166">
        <f t="shared" si="11"/>
        <v>29.25</v>
      </c>
      <c r="AR19" s="129">
        <v>1</v>
      </c>
      <c r="AS19" s="166">
        <f t="shared" si="12"/>
        <v>29.25</v>
      </c>
      <c r="AT19" s="129">
        <v>1</v>
      </c>
      <c r="AU19" s="166">
        <f t="shared" si="13"/>
        <v>29.25</v>
      </c>
      <c r="AV19" s="129">
        <v>1</v>
      </c>
      <c r="AW19" s="166">
        <f t="shared" si="14"/>
        <v>29.25</v>
      </c>
      <c r="AX19" s="129">
        <v>1</v>
      </c>
      <c r="AY19" s="166">
        <f t="shared" si="15"/>
        <v>29.25</v>
      </c>
      <c r="AZ19" s="129">
        <v>1</v>
      </c>
      <c r="BA19" s="166">
        <f t="shared" si="16"/>
        <v>29.25</v>
      </c>
      <c r="BB19" s="129">
        <v>1</v>
      </c>
      <c r="BC19" s="166">
        <f t="shared" si="17"/>
        <v>29.25</v>
      </c>
    </row>
    <row r="20" spans="2:55" s="10" customFormat="1" ht="25.5" x14ac:dyDescent="0.2">
      <c r="B20" s="131">
        <v>17</v>
      </c>
      <c r="C20" s="107">
        <v>211011</v>
      </c>
      <c r="D20" s="101">
        <v>21110168</v>
      </c>
      <c r="E20" s="102" t="s">
        <v>125</v>
      </c>
      <c r="F20" s="108" t="s">
        <v>346</v>
      </c>
      <c r="G20" s="108" t="s">
        <v>347</v>
      </c>
      <c r="H20" s="109" t="s">
        <v>18</v>
      </c>
      <c r="I20" s="125"/>
      <c r="J20" s="109" t="s">
        <v>19</v>
      </c>
      <c r="K20" s="111">
        <f t="shared" si="0"/>
        <v>108</v>
      </c>
      <c r="L20" s="104" t="s">
        <v>138</v>
      </c>
      <c r="M20" s="106">
        <v>14.482758620689657</v>
      </c>
      <c r="N20" s="110">
        <f t="shared" si="1"/>
        <v>1564.137931034483</v>
      </c>
      <c r="O20" s="112" t="s">
        <v>139</v>
      </c>
      <c r="P20" s="113">
        <f t="shared" si="18"/>
        <v>27</v>
      </c>
      <c r="Q20" s="114">
        <f t="shared" si="19"/>
        <v>391.03448275862075</v>
      </c>
      <c r="R20" s="113">
        <f t="shared" si="20"/>
        <v>27</v>
      </c>
      <c r="S20" s="115">
        <f t="shared" si="21"/>
        <v>391.03448275862075</v>
      </c>
      <c r="T20" s="113">
        <f t="shared" ref="T20" si="53">T274+T514+T754+T994+T1234+T1474+T1714</f>
        <v>27</v>
      </c>
      <c r="U20" s="116">
        <f t="shared" si="23"/>
        <v>391.03448275862075</v>
      </c>
      <c r="V20" s="113">
        <f t="shared" ref="V20" si="54">V274+V514+V754+V994+V1234+V1474+V1714</f>
        <v>27</v>
      </c>
      <c r="W20" s="117">
        <f t="shared" si="3"/>
        <v>391.03448275862075</v>
      </c>
      <c r="X20" s="118">
        <f t="shared" si="4"/>
        <v>1564.137931034483</v>
      </c>
      <c r="Y20" s="119" t="b">
        <f t="shared" si="5"/>
        <v>1</v>
      </c>
      <c r="Z20" s="125"/>
      <c r="AA20" s="126"/>
      <c r="AB20" s="109" t="s">
        <v>22</v>
      </c>
      <c r="AC20" s="108" t="s">
        <v>23</v>
      </c>
      <c r="AD20" s="127"/>
      <c r="AE20" s="128"/>
      <c r="AF20" s="123">
        <v>0</v>
      </c>
      <c r="AG20" s="166">
        <f t="shared" si="6"/>
        <v>0</v>
      </c>
      <c r="AH20" s="123">
        <v>0</v>
      </c>
      <c r="AI20" s="166">
        <f t="shared" si="7"/>
        <v>0</v>
      </c>
      <c r="AJ20" s="129">
        <v>1</v>
      </c>
      <c r="AK20" s="166">
        <f t="shared" si="8"/>
        <v>14.482758620689657</v>
      </c>
      <c r="AL20" s="129">
        <v>1</v>
      </c>
      <c r="AM20" s="166">
        <f t="shared" si="9"/>
        <v>14.482758620689657</v>
      </c>
      <c r="AN20" s="129">
        <v>1</v>
      </c>
      <c r="AO20" s="166">
        <f t="shared" si="10"/>
        <v>14.482758620689657</v>
      </c>
      <c r="AP20" s="129">
        <v>1</v>
      </c>
      <c r="AQ20" s="166">
        <f t="shared" si="11"/>
        <v>14.482758620689657</v>
      </c>
      <c r="AR20" s="129">
        <v>1</v>
      </c>
      <c r="AS20" s="166">
        <f t="shared" si="12"/>
        <v>14.482758620689657</v>
      </c>
      <c r="AT20" s="129">
        <v>1</v>
      </c>
      <c r="AU20" s="166">
        <f t="shared" si="13"/>
        <v>14.482758620689657</v>
      </c>
      <c r="AV20" s="129">
        <v>1</v>
      </c>
      <c r="AW20" s="166">
        <f t="shared" si="14"/>
        <v>14.482758620689657</v>
      </c>
      <c r="AX20" s="129">
        <v>1</v>
      </c>
      <c r="AY20" s="166">
        <f t="shared" si="15"/>
        <v>14.482758620689657</v>
      </c>
      <c r="AZ20" s="129">
        <v>1</v>
      </c>
      <c r="BA20" s="166">
        <f t="shared" si="16"/>
        <v>14.482758620689657</v>
      </c>
      <c r="BB20" s="129">
        <v>1</v>
      </c>
      <c r="BC20" s="166">
        <f t="shared" si="17"/>
        <v>14.482758620689657</v>
      </c>
    </row>
    <row r="21" spans="2:55" s="10" customFormat="1" ht="25.5" x14ac:dyDescent="0.2">
      <c r="B21" s="131">
        <v>18</v>
      </c>
      <c r="C21" s="107">
        <v>211011</v>
      </c>
      <c r="D21" s="101">
        <v>21110169</v>
      </c>
      <c r="E21" s="102" t="s">
        <v>126</v>
      </c>
      <c r="F21" s="108" t="s">
        <v>346</v>
      </c>
      <c r="G21" s="108" t="s">
        <v>347</v>
      </c>
      <c r="H21" s="109" t="s">
        <v>18</v>
      </c>
      <c r="I21" s="125"/>
      <c r="J21" s="109" t="s">
        <v>19</v>
      </c>
      <c r="K21" s="111">
        <f t="shared" si="0"/>
        <v>62</v>
      </c>
      <c r="L21" s="104" t="s">
        <v>138</v>
      </c>
      <c r="M21" s="106">
        <v>25.137931034482762</v>
      </c>
      <c r="N21" s="110">
        <f t="shared" si="1"/>
        <v>1558.5517241379312</v>
      </c>
      <c r="O21" s="112" t="s">
        <v>139</v>
      </c>
      <c r="P21" s="113">
        <f t="shared" si="18"/>
        <v>15</v>
      </c>
      <c r="Q21" s="114">
        <f t="shared" si="19"/>
        <v>377.06896551724139</v>
      </c>
      <c r="R21" s="113">
        <f t="shared" si="20"/>
        <v>16</v>
      </c>
      <c r="S21" s="115">
        <f t="shared" si="21"/>
        <v>402.20689655172418</v>
      </c>
      <c r="T21" s="113">
        <f t="shared" ref="T21" si="55">T275+T515+T755+T995+T1235+T1475+T1715</f>
        <v>16</v>
      </c>
      <c r="U21" s="116">
        <f t="shared" si="23"/>
        <v>402.20689655172418</v>
      </c>
      <c r="V21" s="113">
        <f t="shared" ref="V21" si="56">V275+V515+V755+V995+V1235+V1475+V1715</f>
        <v>15</v>
      </c>
      <c r="W21" s="117">
        <f t="shared" si="3"/>
        <v>377.06896551724139</v>
      </c>
      <c r="X21" s="118">
        <f t="shared" si="4"/>
        <v>1558.5517241379312</v>
      </c>
      <c r="Y21" s="119" t="b">
        <f t="shared" si="5"/>
        <v>1</v>
      </c>
      <c r="Z21" s="125"/>
      <c r="AA21" s="126"/>
      <c r="AB21" s="109" t="s">
        <v>22</v>
      </c>
      <c r="AC21" s="108" t="s">
        <v>23</v>
      </c>
      <c r="AD21" s="127"/>
      <c r="AE21" s="128"/>
      <c r="AF21" s="123">
        <v>0</v>
      </c>
      <c r="AG21" s="166">
        <f t="shared" si="6"/>
        <v>0</v>
      </c>
      <c r="AH21" s="123">
        <v>0</v>
      </c>
      <c r="AI21" s="166">
        <f t="shared" si="7"/>
        <v>0</v>
      </c>
      <c r="AJ21" s="129">
        <v>0</v>
      </c>
      <c r="AK21" s="166">
        <f t="shared" si="8"/>
        <v>0</v>
      </c>
      <c r="AL21" s="129">
        <v>0</v>
      </c>
      <c r="AM21" s="166">
        <f t="shared" si="9"/>
        <v>0</v>
      </c>
      <c r="AN21" s="129">
        <v>0</v>
      </c>
      <c r="AO21" s="166">
        <f t="shared" si="10"/>
        <v>0</v>
      </c>
      <c r="AP21" s="129">
        <v>0</v>
      </c>
      <c r="AQ21" s="166">
        <f t="shared" si="11"/>
        <v>0</v>
      </c>
      <c r="AR21" s="129">
        <v>0</v>
      </c>
      <c r="AS21" s="166">
        <f t="shared" si="12"/>
        <v>0</v>
      </c>
      <c r="AT21" s="129">
        <v>0</v>
      </c>
      <c r="AU21" s="166">
        <f t="shared" si="13"/>
        <v>0</v>
      </c>
      <c r="AV21" s="129">
        <v>0</v>
      </c>
      <c r="AW21" s="166">
        <f t="shared" si="14"/>
        <v>0</v>
      </c>
      <c r="AX21" s="129">
        <v>0</v>
      </c>
      <c r="AY21" s="166">
        <f t="shared" si="15"/>
        <v>0</v>
      </c>
      <c r="AZ21" s="129">
        <v>0</v>
      </c>
      <c r="BA21" s="166">
        <f t="shared" si="16"/>
        <v>0</v>
      </c>
      <c r="BB21" s="129">
        <v>0</v>
      </c>
      <c r="BC21" s="166">
        <f t="shared" si="17"/>
        <v>0</v>
      </c>
    </row>
    <row r="22" spans="2:55" s="10" customFormat="1" ht="25.5" x14ac:dyDescent="0.2">
      <c r="B22" s="131">
        <v>19</v>
      </c>
      <c r="C22" s="107">
        <v>211011</v>
      </c>
      <c r="D22" s="101">
        <v>21111142</v>
      </c>
      <c r="E22" s="102" t="s">
        <v>127</v>
      </c>
      <c r="F22" s="108" t="s">
        <v>346</v>
      </c>
      <c r="G22" s="108" t="s">
        <v>347</v>
      </c>
      <c r="H22" s="109" t="s">
        <v>18</v>
      </c>
      <c r="I22" s="125"/>
      <c r="J22" s="109" t="s">
        <v>19</v>
      </c>
      <c r="K22" s="111">
        <f t="shared" si="0"/>
        <v>84</v>
      </c>
      <c r="L22" s="104" t="s">
        <v>20</v>
      </c>
      <c r="M22" s="106">
        <v>36.422413793103452</v>
      </c>
      <c r="N22" s="110">
        <f t="shared" si="1"/>
        <v>3059.4827586206898</v>
      </c>
      <c r="O22" s="112" t="s">
        <v>139</v>
      </c>
      <c r="P22" s="113">
        <f t="shared" si="18"/>
        <v>21</v>
      </c>
      <c r="Q22" s="114">
        <f t="shared" si="19"/>
        <v>764.87068965517244</v>
      </c>
      <c r="R22" s="113">
        <f t="shared" si="20"/>
        <v>21</v>
      </c>
      <c r="S22" s="115">
        <f t="shared" si="21"/>
        <v>764.87068965517244</v>
      </c>
      <c r="T22" s="113">
        <f t="shared" ref="T22" si="57">T276+T516+T756+T996+T1236+T1476+T1716</f>
        <v>21</v>
      </c>
      <c r="U22" s="116">
        <f t="shared" si="23"/>
        <v>764.87068965517244</v>
      </c>
      <c r="V22" s="113">
        <f t="shared" ref="V22" si="58">V276+V516+V756+V996+V1236+V1476+V1716</f>
        <v>21</v>
      </c>
      <c r="W22" s="117">
        <f t="shared" si="3"/>
        <v>764.87068965517244</v>
      </c>
      <c r="X22" s="118">
        <f t="shared" si="4"/>
        <v>3059.4827586206898</v>
      </c>
      <c r="Y22" s="119" t="b">
        <f t="shared" si="5"/>
        <v>1</v>
      </c>
      <c r="Z22" s="125"/>
      <c r="AA22" s="126"/>
      <c r="AB22" s="109" t="s">
        <v>22</v>
      </c>
      <c r="AC22" s="108" t="s">
        <v>23</v>
      </c>
      <c r="AD22" s="127"/>
      <c r="AE22" s="128"/>
      <c r="AF22" s="123">
        <v>0</v>
      </c>
      <c r="AG22" s="166">
        <f t="shared" si="6"/>
        <v>0</v>
      </c>
      <c r="AH22" s="123">
        <v>10</v>
      </c>
      <c r="AI22" s="166">
        <f t="shared" si="7"/>
        <v>364.22413793103453</v>
      </c>
      <c r="AJ22" s="129">
        <v>1</v>
      </c>
      <c r="AK22" s="166">
        <f t="shared" si="8"/>
        <v>36.422413793103452</v>
      </c>
      <c r="AL22" s="129">
        <v>1</v>
      </c>
      <c r="AM22" s="166">
        <f t="shared" si="9"/>
        <v>36.422413793103452</v>
      </c>
      <c r="AN22" s="129">
        <v>1</v>
      </c>
      <c r="AO22" s="166">
        <f t="shared" si="10"/>
        <v>36.422413793103452</v>
      </c>
      <c r="AP22" s="129">
        <v>1</v>
      </c>
      <c r="AQ22" s="166">
        <f t="shared" si="11"/>
        <v>36.422413793103452</v>
      </c>
      <c r="AR22" s="129">
        <v>1</v>
      </c>
      <c r="AS22" s="166">
        <f t="shared" si="12"/>
        <v>36.422413793103452</v>
      </c>
      <c r="AT22" s="129">
        <v>1</v>
      </c>
      <c r="AU22" s="166">
        <f t="shared" si="13"/>
        <v>36.422413793103452</v>
      </c>
      <c r="AV22" s="129">
        <v>1</v>
      </c>
      <c r="AW22" s="166">
        <f t="shared" si="14"/>
        <v>36.422413793103452</v>
      </c>
      <c r="AX22" s="129">
        <v>1</v>
      </c>
      <c r="AY22" s="166">
        <f t="shared" si="15"/>
        <v>36.422413793103452</v>
      </c>
      <c r="AZ22" s="129">
        <v>1</v>
      </c>
      <c r="BA22" s="166">
        <f t="shared" si="16"/>
        <v>36.422413793103452</v>
      </c>
      <c r="BB22" s="129">
        <v>1</v>
      </c>
      <c r="BC22" s="166">
        <f t="shared" si="17"/>
        <v>36.422413793103452</v>
      </c>
    </row>
    <row r="23" spans="2:55" s="1" customFormat="1" ht="25.5" x14ac:dyDescent="0.2">
      <c r="B23" s="131">
        <v>20</v>
      </c>
      <c r="C23" s="107">
        <v>211011</v>
      </c>
      <c r="D23" s="101">
        <v>21110184</v>
      </c>
      <c r="E23" s="102" t="s">
        <v>128</v>
      </c>
      <c r="F23" s="108" t="s">
        <v>346</v>
      </c>
      <c r="G23" s="108" t="s">
        <v>347</v>
      </c>
      <c r="H23" s="109" t="s">
        <v>18</v>
      </c>
      <c r="I23" s="125"/>
      <c r="J23" s="109" t="s">
        <v>19</v>
      </c>
      <c r="K23" s="111">
        <f t="shared" si="0"/>
        <v>105</v>
      </c>
      <c r="L23" s="104" t="s">
        <v>20</v>
      </c>
      <c r="M23" s="106">
        <v>10.448275862068966</v>
      </c>
      <c r="N23" s="110">
        <f t="shared" si="1"/>
        <v>1097.0689655172414</v>
      </c>
      <c r="O23" s="112" t="s">
        <v>139</v>
      </c>
      <c r="P23" s="113">
        <f t="shared" si="18"/>
        <v>26</v>
      </c>
      <c r="Q23" s="114">
        <f t="shared" si="19"/>
        <v>271.65517241379314</v>
      </c>
      <c r="R23" s="113">
        <f t="shared" si="20"/>
        <v>27</v>
      </c>
      <c r="S23" s="115">
        <f t="shared" si="21"/>
        <v>282.10344827586209</v>
      </c>
      <c r="T23" s="113">
        <f t="shared" ref="T23" si="59">T277+T517+T757+T997+T1237+T1477+T1717</f>
        <v>26</v>
      </c>
      <c r="U23" s="116">
        <f t="shared" si="23"/>
        <v>271.65517241379314</v>
      </c>
      <c r="V23" s="113">
        <f t="shared" ref="V23" si="60">V277+V517+V757+V997+V1237+V1477+V1717</f>
        <v>26</v>
      </c>
      <c r="W23" s="117">
        <f t="shared" si="3"/>
        <v>271.65517241379314</v>
      </c>
      <c r="X23" s="118">
        <f t="shared" si="4"/>
        <v>1097.0689655172414</v>
      </c>
      <c r="Y23" s="119" t="b">
        <f t="shared" si="5"/>
        <v>1</v>
      </c>
      <c r="Z23" s="125"/>
      <c r="AA23" s="126"/>
      <c r="AB23" s="109" t="s">
        <v>22</v>
      </c>
      <c r="AC23" s="108" t="s">
        <v>23</v>
      </c>
      <c r="AD23" s="127"/>
      <c r="AE23" s="128"/>
      <c r="AF23" s="123">
        <v>0</v>
      </c>
      <c r="AG23" s="166">
        <f t="shared" si="6"/>
        <v>0</v>
      </c>
      <c r="AH23" s="123">
        <v>24</v>
      </c>
      <c r="AI23" s="166">
        <f t="shared" si="7"/>
        <v>250.75862068965517</v>
      </c>
      <c r="AJ23" s="129">
        <v>1</v>
      </c>
      <c r="AK23" s="166">
        <f t="shared" si="8"/>
        <v>10.448275862068966</v>
      </c>
      <c r="AL23" s="129">
        <v>1</v>
      </c>
      <c r="AM23" s="166">
        <f t="shared" si="9"/>
        <v>10.448275862068966</v>
      </c>
      <c r="AN23" s="129">
        <v>1</v>
      </c>
      <c r="AO23" s="166">
        <f t="shared" si="10"/>
        <v>10.448275862068966</v>
      </c>
      <c r="AP23" s="129">
        <v>1</v>
      </c>
      <c r="AQ23" s="166">
        <f t="shared" si="11"/>
        <v>10.448275862068966</v>
      </c>
      <c r="AR23" s="129">
        <v>1</v>
      </c>
      <c r="AS23" s="166">
        <f t="shared" si="12"/>
        <v>10.448275862068966</v>
      </c>
      <c r="AT23" s="129">
        <v>1</v>
      </c>
      <c r="AU23" s="166">
        <f t="shared" si="13"/>
        <v>10.448275862068966</v>
      </c>
      <c r="AV23" s="129">
        <v>1</v>
      </c>
      <c r="AW23" s="166">
        <f t="shared" si="14"/>
        <v>10.448275862068966</v>
      </c>
      <c r="AX23" s="129">
        <v>1</v>
      </c>
      <c r="AY23" s="166">
        <f t="shared" si="15"/>
        <v>10.448275862068966</v>
      </c>
      <c r="AZ23" s="129">
        <v>1</v>
      </c>
      <c r="BA23" s="166">
        <f t="shared" si="16"/>
        <v>10.448275862068966</v>
      </c>
      <c r="BB23" s="129">
        <v>1</v>
      </c>
      <c r="BC23" s="166">
        <f t="shared" si="17"/>
        <v>10.448275862068966</v>
      </c>
    </row>
    <row r="24" spans="2:55" s="10" customFormat="1" ht="38.25" x14ac:dyDescent="0.2">
      <c r="B24" s="131">
        <v>21</v>
      </c>
      <c r="C24" s="107">
        <v>211011</v>
      </c>
      <c r="D24" s="101">
        <v>21110195</v>
      </c>
      <c r="E24" s="102" t="s">
        <v>145</v>
      </c>
      <c r="F24" s="108" t="s">
        <v>346</v>
      </c>
      <c r="G24" s="108" t="s">
        <v>347</v>
      </c>
      <c r="H24" s="109" t="s">
        <v>18</v>
      </c>
      <c r="I24" s="125"/>
      <c r="J24" s="109" t="s">
        <v>19</v>
      </c>
      <c r="K24" s="111">
        <f t="shared" si="0"/>
        <v>92</v>
      </c>
      <c r="L24" s="104" t="s">
        <v>20</v>
      </c>
      <c r="M24" s="106">
        <v>20.422413793103452</v>
      </c>
      <c r="N24" s="110">
        <f t="shared" si="1"/>
        <v>1878.8620689655177</v>
      </c>
      <c r="O24" s="112" t="s">
        <v>139</v>
      </c>
      <c r="P24" s="113">
        <f t="shared" si="18"/>
        <v>21</v>
      </c>
      <c r="Q24" s="114">
        <f t="shared" si="19"/>
        <v>428.8706896551725</v>
      </c>
      <c r="R24" s="113">
        <f t="shared" si="20"/>
        <v>24</v>
      </c>
      <c r="S24" s="115">
        <f t="shared" si="21"/>
        <v>490.13793103448285</v>
      </c>
      <c r="T24" s="113">
        <f t="shared" ref="T24" si="61">T278+T518+T758+T998+T1238+T1478+T1718</f>
        <v>24</v>
      </c>
      <c r="U24" s="116">
        <f t="shared" si="23"/>
        <v>490.13793103448285</v>
      </c>
      <c r="V24" s="113">
        <f t="shared" ref="V24" si="62">V278+V518+V758+V998+V1238+V1478+V1718</f>
        <v>23</v>
      </c>
      <c r="W24" s="117">
        <f t="shared" si="3"/>
        <v>469.71551724137942</v>
      </c>
      <c r="X24" s="118">
        <f t="shared" si="4"/>
        <v>1878.8620689655177</v>
      </c>
      <c r="Y24" s="119" t="b">
        <f t="shared" si="5"/>
        <v>1</v>
      </c>
      <c r="Z24" s="125"/>
      <c r="AA24" s="126"/>
      <c r="AB24" s="109" t="s">
        <v>22</v>
      </c>
      <c r="AC24" s="108" t="s">
        <v>23</v>
      </c>
      <c r="AD24" s="127"/>
      <c r="AE24" s="128"/>
      <c r="AF24" s="123">
        <v>0</v>
      </c>
      <c r="AG24" s="166">
        <f t="shared" si="6"/>
        <v>0</v>
      </c>
      <c r="AH24" s="123">
        <v>0</v>
      </c>
      <c r="AI24" s="166">
        <f t="shared" si="7"/>
        <v>0</v>
      </c>
      <c r="AJ24" s="129">
        <v>0</v>
      </c>
      <c r="AK24" s="166">
        <f t="shared" si="8"/>
        <v>0</v>
      </c>
      <c r="AL24" s="129">
        <v>0</v>
      </c>
      <c r="AM24" s="166">
        <f t="shared" si="9"/>
        <v>0</v>
      </c>
      <c r="AN24" s="129">
        <v>0</v>
      </c>
      <c r="AO24" s="166">
        <f t="shared" si="10"/>
        <v>0</v>
      </c>
      <c r="AP24" s="129">
        <v>0</v>
      </c>
      <c r="AQ24" s="166">
        <f t="shared" si="11"/>
        <v>0</v>
      </c>
      <c r="AR24" s="129">
        <v>0</v>
      </c>
      <c r="AS24" s="166">
        <f t="shared" si="12"/>
        <v>0</v>
      </c>
      <c r="AT24" s="129">
        <v>0</v>
      </c>
      <c r="AU24" s="166">
        <f t="shared" si="13"/>
        <v>0</v>
      </c>
      <c r="AV24" s="129">
        <v>0</v>
      </c>
      <c r="AW24" s="166">
        <f t="shared" si="14"/>
        <v>0</v>
      </c>
      <c r="AX24" s="129">
        <v>0</v>
      </c>
      <c r="AY24" s="166">
        <f t="shared" si="15"/>
        <v>0</v>
      </c>
      <c r="AZ24" s="129">
        <v>0</v>
      </c>
      <c r="BA24" s="166">
        <f t="shared" si="16"/>
        <v>0</v>
      </c>
      <c r="BB24" s="129">
        <v>0</v>
      </c>
      <c r="BC24" s="166">
        <f t="shared" si="17"/>
        <v>0</v>
      </c>
    </row>
    <row r="25" spans="2:55" s="10" customFormat="1" ht="38.25" x14ac:dyDescent="0.2">
      <c r="B25" s="131">
        <v>22</v>
      </c>
      <c r="C25" s="107">
        <v>211011</v>
      </c>
      <c r="D25" s="101">
        <v>21110216</v>
      </c>
      <c r="E25" s="102" t="s">
        <v>357</v>
      </c>
      <c r="F25" s="108" t="s">
        <v>346</v>
      </c>
      <c r="G25" s="108" t="s">
        <v>347</v>
      </c>
      <c r="H25" s="109" t="s">
        <v>18</v>
      </c>
      <c r="I25" s="125"/>
      <c r="J25" s="109" t="s">
        <v>19</v>
      </c>
      <c r="K25" s="111">
        <f t="shared" si="0"/>
        <v>75</v>
      </c>
      <c r="L25" s="104" t="s">
        <v>20</v>
      </c>
      <c r="M25" s="106">
        <v>109.73275862068967</v>
      </c>
      <c r="N25" s="110">
        <f t="shared" si="1"/>
        <v>8229.9568965517246</v>
      </c>
      <c r="O25" s="112" t="s">
        <v>139</v>
      </c>
      <c r="P25" s="113">
        <f t="shared" si="18"/>
        <v>18</v>
      </c>
      <c r="Q25" s="114">
        <f t="shared" si="19"/>
        <v>1975.1896551724139</v>
      </c>
      <c r="R25" s="113">
        <f t="shared" si="20"/>
        <v>20</v>
      </c>
      <c r="S25" s="115">
        <f t="shared" si="21"/>
        <v>2194.6551724137935</v>
      </c>
      <c r="T25" s="113">
        <f t="shared" ref="T25" si="63">T279+T519+T759+T999+T1239+T1479+T1719</f>
        <v>19</v>
      </c>
      <c r="U25" s="116">
        <f t="shared" si="23"/>
        <v>2084.9224137931037</v>
      </c>
      <c r="V25" s="113">
        <f t="shared" ref="V25" si="64">V279+V519+V759+V999+V1239+V1479+V1719</f>
        <v>18</v>
      </c>
      <c r="W25" s="117">
        <f t="shared" si="3"/>
        <v>1975.1896551724139</v>
      </c>
      <c r="X25" s="118">
        <f t="shared" si="4"/>
        <v>8229.9568965517246</v>
      </c>
      <c r="Y25" s="119" t="b">
        <f t="shared" si="5"/>
        <v>1</v>
      </c>
      <c r="Z25" s="125"/>
      <c r="AA25" s="126"/>
      <c r="AB25" s="109" t="s">
        <v>22</v>
      </c>
      <c r="AC25" s="108" t="s">
        <v>23</v>
      </c>
      <c r="AD25" s="127"/>
      <c r="AE25" s="128"/>
      <c r="AF25" s="123">
        <v>0</v>
      </c>
      <c r="AG25" s="166">
        <f t="shared" si="6"/>
        <v>0</v>
      </c>
      <c r="AH25" s="123">
        <v>0</v>
      </c>
      <c r="AI25" s="166">
        <f t="shared" si="7"/>
        <v>0</v>
      </c>
      <c r="AJ25" s="129">
        <v>0</v>
      </c>
      <c r="AK25" s="166">
        <f t="shared" si="8"/>
        <v>0</v>
      </c>
      <c r="AL25" s="129">
        <v>0</v>
      </c>
      <c r="AM25" s="166">
        <f t="shared" si="9"/>
        <v>0</v>
      </c>
      <c r="AN25" s="129">
        <v>0</v>
      </c>
      <c r="AO25" s="166">
        <f t="shared" si="10"/>
        <v>0</v>
      </c>
      <c r="AP25" s="129">
        <v>0</v>
      </c>
      <c r="AQ25" s="166">
        <f t="shared" si="11"/>
        <v>0</v>
      </c>
      <c r="AR25" s="129">
        <v>0</v>
      </c>
      <c r="AS25" s="166">
        <f t="shared" si="12"/>
        <v>0</v>
      </c>
      <c r="AT25" s="129">
        <v>0</v>
      </c>
      <c r="AU25" s="166">
        <f t="shared" si="13"/>
        <v>0</v>
      </c>
      <c r="AV25" s="129">
        <v>0</v>
      </c>
      <c r="AW25" s="166">
        <f t="shared" si="14"/>
        <v>0</v>
      </c>
      <c r="AX25" s="129">
        <v>0</v>
      </c>
      <c r="AY25" s="166">
        <f t="shared" si="15"/>
        <v>0</v>
      </c>
      <c r="AZ25" s="129">
        <v>0</v>
      </c>
      <c r="BA25" s="166">
        <f t="shared" si="16"/>
        <v>0</v>
      </c>
      <c r="BB25" s="129">
        <v>0</v>
      </c>
      <c r="BC25" s="166">
        <f t="shared" si="17"/>
        <v>0</v>
      </c>
    </row>
    <row r="26" spans="2:55" s="10" customFormat="1" ht="25.5" x14ac:dyDescent="0.2">
      <c r="B26" s="131">
        <v>23</v>
      </c>
      <c r="C26" s="107">
        <v>211011</v>
      </c>
      <c r="D26" s="101">
        <v>21110229</v>
      </c>
      <c r="E26" s="102" t="s">
        <v>146</v>
      </c>
      <c r="F26" s="108" t="s">
        <v>346</v>
      </c>
      <c r="G26" s="108" t="s">
        <v>347</v>
      </c>
      <c r="H26" s="109" t="s">
        <v>18</v>
      </c>
      <c r="I26" s="125"/>
      <c r="J26" s="109" t="s">
        <v>19</v>
      </c>
      <c r="K26" s="111">
        <f t="shared" si="0"/>
        <v>64</v>
      </c>
      <c r="L26" s="104" t="s">
        <v>138</v>
      </c>
      <c r="M26" s="106">
        <v>24.793103448275865</v>
      </c>
      <c r="N26" s="110">
        <f t="shared" si="1"/>
        <v>1586.7586206896553</v>
      </c>
      <c r="O26" s="112" t="s">
        <v>139</v>
      </c>
      <c r="P26" s="113">
        <f t="shared" si="18"/>
        <v>13</v>
      </c>
      <c r="Q26" s="114">
        <f t="shared" si="19"/>
        <v>322.31034482758622</v>
      </c>
      <c r="R26" s="113">
        <f t="shared" si="20"/>
        <v>14</v>
      </c>
      <c r="S26" s="115">
        <f t="shared" si="21"/>
        <v>347.10344827586209</v>
      </c>
      <c r="T26" s="113">
        <f t="shared" ref="T26" si="65">T280+T520+T760+T1000+T1240+T1480+T1720</f>
        <v>19</v>
      </c>
      <c r="U26" s="116">
        <f t="shared" si="23"/>
        <v>471.06896551724145</v>
      </c>
      <c r="V26" s="113">
        <f t="shared" ref="V26" si="66">V280+V520+V760+V1000+V1240+V1480+V1720</f>
        <v>18</v>
      </c>
      <c r="W26" s="117">
        <f t="shared" si="3"/>
        <v>446.27586206896558</v>
      </c>
      <c r="X26" s="118">
        <f t="shared" si="4"/>
        <v>1586.7586206896553</v>
      </c>
      <c r="Y26" s="119" t="b">
        <f t="shared" si="5"/>
        <v>1</v>
      </c>
      <c r="Z26" s="125"/>
      <c r="AA26" s="126"/>
      <c r="AB26" s="109" t="s">
        <v>22</v>
      </c>
      <c r="AC26" s="108" t="s">
        <v>23</v>
      </c>
      <c r="AD26" s="127"/>
      <c r="AE26" s="128"/>
      <c r="AF26" s="123">
        <v>0</v>
      </c>
      <c r="AG26" s="166">
        <f t="shared" si="6"/>
        <v>0</v>
      </c>
      <c r="AH26" s="123">
        <v>0</v>
      </c>
      <c r="AI26" s="166">
        <f t="shared" si="7"/>
        <v>0</v>
      </c>
      <c r="AJ26" s="129">
        <v>0</v>
      </c>
      <c r="AK26" s="166">
        <f t="shared" si="8"/>
        <v>0</v>
      </c>
      <c r="AL26" s="129">
        <v>0</v>
      </c>
      <c r="AM26" s="166">
        <f t="shared" si="9"/>
        <v>0</v>
      </c>
      <c r="AN26" s="129">
        <v>0</v>
      </c>
      <c r="AO26" s="166">
        <f t="shared" si="10"/>
        <v>0</v>
      </c>
      <c r="AP26" s="129">
        <v>0</v>
      </c>
      <c r="AQ26" s="166">
        <f t="shared" si="11"/>
        <v>0</v>
      </c>
      <c r="AR26" s="129">
        <v>0</v>
      </c>
      <c r="AS26" s="166">
        <f t="shared" si="12"/>
        <v>0</v>
      </c>
      <c r="AT26" s="129">
        <v>0</v>
      </c>
      <c r="AU26" s="166">
        <f t="shared" si="13"/>
        <v>0</v>
      </c>
      <c r="AV26" s="129">
        <v>0</v>
      </c>
      <c r="AW26" s="166">
        <f t="shared" si="14"/>
        <v>0</v>
      </c>
      <c r="AX26" s="129">
        <v>0</v>
      </c>
      <c r="AY26" s="166">
        <f t="shared" si="15"/>
        <v>0</v>
      </c>
      <c r="AZ26" s="129">
        <v>0</v>
      </c>
      <c r="BA26" s="166">
        <f t="shared" si="16"/>
        <v>0</v>
      </c>
      <c r="BB26" s="129">
        <v>0</v>
      </c>
      <c r="BC26" s="166">
        <f t="shared" si="17"/>
        <v>0</v>
      </c>
    </row>
    <row r="27" spans="2:55" s="1" customFormat="1" ht="22.5" x14ac:dyDescent="0.2">
      <c r="B27" s="131">
        <v>24</v>
      </c>
      <c r="C27" s="107">
        <v>211011</v>
      </c>
      <c r="D27" s="101">
        <v>21110267</v>
      </c>
      <c r="E27" s="102" t="s">
        <v>147</v>
      </c>
      <c r="F27" s="108" t="s">
        <v>346</v>
      </c>
      <c r="G27" s="108" t="s">
        <v>347</v>
      </c>
      <c r="H27" s="109" t="s">
        <v>18</v>
      </c>
      <c r="I27" s="125"/>
      <c r="J27" s="109" t="s">
        <v>19</v>
      </c>
      <c r="K27" s="111">
        <f t="shared" si="0"/>
        <v>59</v>
      </c>
      <c r="L27" s="104" t="s">
        <v>138</v>
      </c>
      <c r="M27" s="106">
        <v>183.52586206896552</v>
      </c>
      <c r="N27" s="110">
        <f t="shared" si="1"/>
        <v>10828.025862068966</v>
      </c>
      <c r="O27" s="112" t="s">
        <v>139</v>
      </c>
      <c r="P27" s="113">
        <f t="shared" si="18"/>
        <v>14</v>
      </c>
      <c r="Q27" s="114">
        <f t="shared" si="19"/>
        <v>2569.3620689655172</v>
      </c>
      <c r="R27" s="113">
        <f t="shared" si="20"/>
        <v>16</v>
      </c>
      <c r="S27" s="115">
        <f t="shared" si="21"/>
        <v>2936.4137931034484</v>
      </c>
      <c r="T27" s="113">
        <f t="shared" ref="T27" si="67">T281+T521+T761+T1001+T1241+T1481+T1721</f>
        <v>15</v>
      </c>
      <c r="U27" s="116">
        <f t="shared" si="23"/>
        <v>2752.8879310344828</v>
      </c>
      <c r="V27" s="113">
        <f t="shared" ref="V27" si="68">V281+V521+V761+V1001+V1241+V1481+V1721</f>
        <v>14</v>
      </c>
      <c r="W27" s="117">
        <f t="shared" si="3"/>
        <v>2569.3620689655172</v>
      </c>
      <c r="X27" s="118">
        <f t="shared" si="4"/>
        <v>10828.025862068967</v>
      </c>
      <c r="Y27" s="119" t="b">
        <f t="shared" si="5"/>
        <v>1</v>
      </c>
      <c r="Z27" s="125"/>
      <c r="AA27" s="126"/>
      <c r="AB27" s="109" t="s">
        <v>22</v>
      </c>
      <c r="AC27" s="108" t="s">
        <v>23</v>
      </c>
      <c r="AD27" s="127"/>
      <c r="AE27" s="128"/>
      <c r="AF27" s="123">
        <v>0</v>
      </c>
      <c r="AG27" s="166">
        <f t="shared" si="6"/>
        <v>0</v>
      </c>
      <c r="AH27" s="123">
        <v>5</v>
      </c>
      <c r="AI27" s="166">
        <f t="shared" si="7"/>
        <v>917.62931034482767</v>
      </c>
      <c r="AJ27" s="129">
        <v>0</v>
      </c>
      <c r="AK27" s="166">
        <f t="shared" si="8"/>
        <v>0</v>
      </c>
      <c r="AL27" s="129">
        <v>0</v>
      </c>
      <c r="AM27" s="166">
        <f t="shared" si="9"/>
        <v>0</v>
      </c>
      <c r="AN27" s="129">
        <v>0</v>
      </c>
      <c r="AO27" s="166">
        <f t="shared" si="10"/>
        <v>0</v>
      </c>
      <c r="AP27" s="129">
        <v>0</v>
      </c>
      <c r="AQ27" s="166">
        <f t="shared" si="11"/>
        <v>0</v>
      </c>
      <c r="AR27" s="129">
        <v>0</v>
      </c>
      <c r="AS27" s="166">
        <f t="shared" si="12"/>
        <v>0</v>
      </c>
      <c r="AT27" s="129">
        <v>0</v>
      </c>
      <c r="AU27" s="166">
        <f t="shared" si="13"/>
        <v>0</v>
      </c>
      <c r="AV27" s="129">
        <v>0</v>
      </c>
      <c r="AW27" s="166">
        <f t="shared" si="14"/>
        <v>0</v>
      </c>
      <c r="AX27" s="129">
        <v>0</v>
      </c>
      <c r="AY27" s="166">
        <f t="shared" si="15"/>
        <v>0</v>
      </c>
      <c r="AZ27" s="129">
        <v>0</v>
      </c>
      <c r="BA27" s="166">
        <f t="shared" si="16"/>
        <v>0</v>
      </c>
      <c r="BB27" s="129">
        <v>0</v>
      </c>
      <c r="BC27" s="166">
        <f t="shared" si="17"/>
        <v>0</v>
      </c>
    </row>
    <row r="28" spans="2:55" s="10" customFormat="1" ht="12.75" customHeight="1" x14ac:dyDescent="0.2">
      <c r="B28" s="131">
        <v>25</v>
      </c>
      <c r="C28" s="107">
        <v>211011</v>
      </c>
      <c r="D28" s="101">
        <v>21110268</v>
      </c>
      <c r="E28" s="102" t="s">
        <v>148</v>
      </c>
      <c r="F28" s="108" t="s">
        <v>346</v>
      </c>
      <c r="G28" s="108" t="s">
        <v>347</v>
      </c>
      <c r="H28" s="109" t="s">
        <v>18</v>
      </c>
      <c r="I28" s="125"/>
      <c r="J28" s="109" t="s">
        <v>19</v>
      </c>
      <c r="K28" s="111">
        <f t="shared" si="0"/>
        <v>59</v>
      </c>
      <c r="L28" s="104" t="s">
        <v>138</v>
      </c>
      <c r="M28" s="106">
        <v>202.51724137931035</v>
      </c>
      <c r="N28" s="110">
        <f t="shared" si="1"/>
        <v>11948.51724137931</v>
      </c>
      <c r="O28" s="112" t="s">
        <v>139</v>
      </c>
      <c r="P28" s="113">
        <f t="shared" si="18"/>
        <v>14</v>
      </c>
      <c r="Q28" s="114">
        <f t="shared" si="19"/>
        <v>2835.2413793103451</v>
      </c>
      <c r="R28" s="113">
        <f t="shared" si="20"/>
        <v>16</v>
      </c>
      <c r="S28" s="115">
        <f t="shared" si="21"/>
        <v>3240.2758620689656</v>
      </c>
      <c r="T28" s="113">
        <f t="shared" ref="T28" si="69">T282+T522+T762+T1002+T1242+T1482+T1722</f>
        <v>15</v>
      </c>
      <c r="U28" s="116">
        <f t="shared" si="23"/>
        <v>3037.7586206896553</v>
      </c>
      <c r="V28" s="113">
        <f t="shared" ref="V28" si="70">V282+V522+V762+V1002+V1242+V1482+V1722</f>
        <v>14</v>
      </c>
      <c r="W28" s="117">
        <f t="shared" si="3"/>
        <v>2835.2413793103451</v>
      </c>
      <c r="X28" s="118">
        <f t="shared" si="4"/>
        <v>11948.517241379312</v>
      </c>
      <c r="Y28" s="119" t="b">
        <f t="shared" si="5"/>
        <v>1</v>
      </c>
      <c r="Z28" s="125"/>
      <c r="AA28" s="126"/>
      <c r="AB28" s="109" t="s">
        <v>22</v>
      </c>
      <c r="AC28" s="108" t="s">
        <v>23</v>
      </c>
      <c r="AD28" s="127"/>
      <c r="AE28" s="128"/>
      <c r="AF28" s="123">
        <v>0</v>
      </c>
      <c r="AG28" s="166">
        <f t="shared" si="6"/>
        <v>0</v>
      </c>
      <c r="AH28" s="123">
        <v>0</v>
      </c>
      <c r="AI28" s="166">
        <f t="shared" si="7"/>
        <v>0</v>
      </c>
      <c r="AJ28" s="129">
        <v>0</v>
      </c>
      <c r="AK28" s="166">
        <f t="shared" si="8"/>
        <v>0</v>
      </c>
      <c r="AL28" s="129">
        <v>0</v>
      </c>
      <c r="AM28" s="166">
        <f t="shared" si="9"/>
        <v>0</v>
      </c>
      <c r="AN28" s="129">
        <v>0</v>
      </c>
      <c r="AO28" s="166">
        <f t="shared" si="10"/>
        <v>0</v>
      </c>
      <c r="AP28" s="129">
        <v>0</v>
      </c>
      <c r="AQ28" s="166">
        <f t="shared" si="11"/>
        <v>0</v>
      </c>
      <c r="AR28" s="129">
        <v>0</v>
      </c>
      <c r="AS28" s="166">
        <f t="shared" si="12"/>
        <v>0</v>
      </c>
      <c r="AT28" s="129">
        <v>0</v>
      </c>
      <c r="AU28" s="166">
        <f t="shared" si="13"/>
        <v>0</v>
      </c>
      <c r="AV28" s="129">
        <v>0</v>
      </c>
      <c r="AW28" s="166">
        <f t="shared" si="14"/>
        <v>0</v>
      </c>
      <c r="AX28" s="129">
        <v>0</v>
      </c>
      <c r="AY28" s="166">
        <f t="shared" si="15"/>
        <v>0</v>
      </c>
      <c r="AZ28" s="129">
        <v>0</v>
      </c>
      <c r="BA28" s="166">
        <f t="shared" si="16"/>
        <v>0</v>
      </c>
      <c r="BB28" s="129">
        <v>0</v>
      </c>
      <c r="BC28" s="166">
        <f t="shared" si="17"/>
        <v>0</v>
      </c>
    </row>
    <row r="29" spans="2:55" s="10" customFormat="1" ht="22.5" x14ac:dyDescent="0.2">
      <c r="B29" s="131">
        <v>26</v>
      </c>
      <c r="C29" s="107">
        <v>211011</v>
      </c>
      <c r="D29" s="101">
        <v>21110309</v>
      </c>
      <c r="E29" s="102" t="s">
        <v>149</v>
      </c>
      <c r="F29" s="108" t="s">
        <v>346</v>
      </c>
      <c r="G29" s="108" t="s">
        <v>347</v>
      </c>
      <c r="H29" s="109" t="s">
        <v>18</v>
      </c>
      <c r="I29" s="125"/>
      <c r="J29" s="109" t="s">
        <v>19</v>
      </c>
      <c r="K29" s="111">
        <f t="shared" si="0"/>
        <v>78</v>
      </c>
      <c r="L29" s="104" t="s">
        <v>138</v>
      </c>
      <c r="M29" s="106">
        <v>18.474137931034484</v>
      </c>
      <c r="N29" s="110">
        <f t="shared" si="1"/>
        <v>1440.9827586206898</v>
      </c>
      <c r="O29" s="112" t="s">
        <v>139</v>
      </c>
      <c r="P29" s="113">
        <f t="shared" si="18"/>
        <v>19</v>
      </c>
      <c r="Q29" s="114">
        <f t="shared" si="19"/>
        <v>351.00862068965517</v>
      </c>
      <c r="R29" s="113">
        <f t="shared" si="20"/>
        <v>20</v>
      </c>
      <c r="S29" s="115">
        <f t="shared" si="21"/>
        <v>369.48275862068965</v>
      </c>
      <c r="T29" s="113">
        <f t="shared" ref="T29" si="71">T283+T523+T763+T1003+T1243+T1483+T1723</f>
        <v>20</v>
      </c>
      <c r="U29" s="116">
        <f t="shared" si="23"/>
        <v>369.48275862068965</v>
      </c>
      <c r="V29" s="113">
        <f t="shared" ref="V29" si="72">V283+V523+V763+V1003+V1243+V1483+V1723</f>
        <v>19</v>
      </c>
      <c r="W29" s="117">
        <f t="shared" si="3"/>
        <v>351.00862068965517</v>
      </c>
      <c r="X29" s="118">
        <f t="shared" si="4"/>
        <v>1440.9827586206895</v>
      </c>
      <c r="Y29" s="119" t="b">
        <f t="shared" si="5"/>
        <v>1</v>
      </c>
      <c r="Z29" s="125"/>
      <c r="AA29" s="126"/>
      <c r="AB29" s="109" t="s">
        <v>22</v>
      </c>
      <c r="AC29" s="108" t="s">
        <v>23</v>
      </c>
      <c r="AD29" s="127"/>
      <c r="AE29" s="128"/>
      <c r="AF29" s="123">
        <v>0</v>
      </c>
      <c r="AG29" s="166">
        <f t="shared" si="6"/>
        <v>0</v>
      </c>
      <c r="AH29" s="123">
        <v>0</v>
      </c>
      <c r="AI29" s="166">
        <f t="shared" si="7"/>
        <v>0</v>
      </c>
      <c r="AJ29" s="129">
        <v>0</v>
      </c>
      <c r="AK29" s="166">
        <f t="shared" si="8"/>
        <v>0</v>
      </c>
      <c r="AL29" s="129">
        <v>0</v>
      </c>
      <c r="AM29" s="166">
        <f t="shared" si="9"/>
        <v>0</v>
      </c>
      <c r="AN29" s="129">
        <v>0</v>
      </c>
      <c r="AO29" s="166">
        <f t="shared" si="10"/>
        <v>0</v>
      </c>
      <c r="AP29" s="129">
        <v>0</v>
      </c>
      <c r="AQ29" s="166">
        <f t="shared" si="11"/>
        <v>0</v>
      </c>
      <c r="AR29" s="129">
        <v>0</v>
      </c>
      <c r="AS29" s="166">
        <f t="shared" si="12"/>
        <v>0</v>
      </c>
      <c r="AT29" s="129">
        <v>0</v>
      </c>
      <c r="AU29" s="166">
        <f t="shared" si="13"/>
        <v>0</v>
      </c>
      <c r="AV29" s="129">
        <v>0</v>
      </c>
      <c r="AW29" s="166">
        <f t="shared" si="14"/>
        <v>0</v>
      </c>
      <c r="AX29" s="129">
        <v>0</v>
      </c>
      <c r="AY29" s="166">
        <f t="shared" si="15"/>
        <v>0</v>
      </c>
      <c r="AZ29" s="129">
        <v>0</v>
      </c>
      <c r="BA29" s="166">
        <f t="shared" si="16"/>
        <v>0</v>
      </c>
      <c r="BB29" s="129">
        <v>0</v>
      </c>
      <c r="BC29" s="166">
        <f t="shared" si="17"/>
        <v>0</v>
      </c>
    </row>
    <row r="30" spans="2:55" s="1" customFormat="1" ht="22.5" x14ac:dyDescent="0.2">
      <c r="B30" s="131">
        <v>27</v>
      </c>
      <c r="C30" s="107">
        <v>211011</v>
      </c>
      <c r="D30" s="101">
        <v>21110317</v>
      </c>
      <c r="E30" s="102" t="s">
        <v>150</v>
      </c>
      <c r="F30" s="108" t="s">
        <v>346</v>
      </c>
      <c r="G30" s="108" t="s">
        <v>347</v>
      </c>
      <c r="H30" s="109" t="s">
        <v>18</v>
      </c>
      <c r="I30" s="125"/>
      <c r="J30" s="109" t="s">
        <v>19</v>
      </c>
      <c r="K30" s="111">
        <f t="shared" si="0"/>
        <v>1495</v>
      </c>
      <c r="L30" s="104" t="s">
        <v>138</v>
      </c>
      <c r="M30" s="106">
        <v>74.724137931034491</v>
      </c>
      <c r="N30" s="110">
        <f t="shared" si="1"/>
        <v>111712.58620689657</v>
      </c>
      <c r="O30" s="112" t="s">
        <v>139</v>
      </c>
      <c r="P30" s="113">
        <f t="shared" si="18"/>
        <v>361</v>
      </c>
      <c r="Q30" s="114">
        <f t="shared" si="19"/>
        <v>26975.413793103453</v>
      </c>
      <c r="R30" s="113">
        <f t="shared" si="20"/>
        <v>400</v>
      </c>
      <c r="S30" s="115">
        <f t="shared" si="21"/>
        <v>29889.655172413797</v>
      </c>
      <c r="T30" s="113">
        <f t="shared" ref="T30" si="73">T284+T524+T764+T1004+T1244+T1484+T1724</f>
        <v>371</v>
      </c>
      <c r="U30" s="116">
        <f t="shared" si="23"/>
        <v>27722.655172413797</v>
      </c>
      <c r="V30" s="113">
        <f t="shared" ref="V30" si="74">V284+V524+V764+V1004+V1244+V1484+V1724</f>
        <v>363</v>
      </c>
      <c r="W30" s="117">
        <f t="shared" si="3"/>
        <v>27124.862068965522</v>
      </c>
      <c r="X30" s="118">
        <f t="shared" si="4"/>
        <v>111712.58620689657</v>
      </c>
      <c r="Y30" s="119" t="b">
        <f t="shared" si="5"/>
        <v>1</v>
      </c>
      <c r="Z30" s="125"/>
      <c r="AA30" s="126"/>
      <c r="AB30" s="109" t="s">
        <v>22</v>
      </c>
      <c r="AC30" s="108" t="s">
        <v>23</v>
      </c>
      <c r="AD30" s="127"/>
      <c r="AE30" s="128"/>
      <c r="AF30" s="123">
        <v>0</v>
      </c>
      <c r="AG30" s="166">
        <f t="shared" si="6"/>
        <v>0</v>
      </c>
      <c r="AH30" s="123">
        <v>0</v>
      </c>
      <c r="AI30" s="166">
        <f t="shared" si="7"/>
        <v>0</v>
      </c>
      <c r="AJ30" s="129">
        <v>8</v>
      </c>
      <c r="AK30" s="166">
        <f t="shared" si="8"/>
        <v>597.79310344827593</v>
      </c>
      <c r="AL30" s="129">
        <v>8</v>
      </c>
      <c r="AM30" s="166">
        <f t="shared" si="9"/>
        <v>597.79310344827593</v>
      </c>
      <c r="AN30" s="129">
        <v>8</v>
      </c>
      <c r="AO30" s="166">
        <f t="shared" si="10"/>
        <v>597.79310344827593</v>
      </c>
      <c r="AP30" s="129">
        <v>8</v>
      </c>
      <c r="AQ30" s="166">
        <f t="shared" si="11"/>
        <v>597.79310344827593</v>
      </c>
      <c r="AR30" s="129">
        <v>8</v>
      </c>
      <c r="AS30" s="166">
        <f t="shared" si="12"/>
        <v>597.79310344827593</v>
      </c>
      <c r="AT30" s="129">
        <v>8</v>
      </c>
      <c r="AU30" s="166">
        <f t="shared" si="13"/>
        <v>597.79310344827593</v>
      </c>
      <c r="AV30" s="129">
        <v>8</v>
      </c>
      <c r="AW30" s="166">
        <f t="shared" si="14"/>
        <v>597.79310344827593</v>
      </c>
      <c r="AX30" s="129">
        <v>8</v>
      </c>
      <c r="AY30" s="166">
        <f t="shared" si="15"/>
        <v>597.79310344827593</v>
      </c>
      <c r="AZ30" s="129">
        <v>8</v>
      </c>
      <c r="BA30" s="166">
        <f t="shared" si="16"/>
        <v>597.79310344827593</v>
      </c>
      <c r="BB30" s="129">
        <v>8</v>
      </c>
      <c r="BC30" s="166">
        <f t="shared" si="17"/>
        <v>597.79310344827593</v>
      </c>
    </row>
    <row r="31" spans="2:55" s="10" customFormat="1" ht="22.5" x14ac:dyDescent="0.2">
      <c r="B31" s="131">
        <v>28</v>
      </c>
      <c r="C31" s="107">
        <v>211011</v>
      </c>
      <c r="D31" s="101">
        <v>21110319</v>
      </c>
      <c r="E31" s="102" t="s">
        <v>151</v>
      </c>
      <c r="F31" s="108" t="s">
        <v>346</v>
      </c>
      <c r="G31" s="108" t="s">
        <v>347</v>
      </c>
      <c r="H31" s="109" t="s">
        <v>18</v>
      </c>
      <c r="I31" s="125"/>
      <c r="J31" s="109" t="s">
        <v>19</v>
      </c>
      <c r="K31" s="111">
        <f t="shared" si="0"/>
        <v>503</v>
      </c>
      <c r="L31" s="104" t="s">
        <v>138</v>
      </c>
      <c r="M31" s="106">
        <v>101.07758620689656</v>
      </c>
      <c r="N31" s="110">
        <f t="shared" si="1"/>
        <v>50842.025862068964</v>
      </c>
      <c r="O31" s="112" t="s">
        <v>139</v>
      </c>
      <c r="P31" s="113">
        <f t="shared" si="18"/>
        <v>125</v>
      </c>
      <c r="Q31" s="114">
        <f t="shared" si="19"/>
        <v>12634.698275862069</v>
      </c>
      <c r="R31" s="113">
        <f t="shared" si="20"/>
        <v>135</v>
      </c>
      <c r="S31" s="115">
        <f t="shared" si="21"/>
        <v>13645.474137931034</v>
      </c>
      <c r="T31" s="113">
        <f t="shared" ref="T31" si="75">T285+T525+T765+T1005+T1245+T1485+T1725</f>
        <v>124</v>
      </c>
      <c r="U31" s="116">
        <f t="shared" si="23"/>
        <v>12533.620689655172</v>
      </c>
      <c r="V31" s="113">
        <f t="shared" ref="V31" si="76">V285+V525+V765+V1005+V1245+V1485+V1725</f>
        <v>119</v>
      </c>
      <c r="W31" s="117">
        <f t="shared" si="3"/>
        <v>12028.23275862069</v>
      </c>
      <c r="X31" s="118">
        <f t="shared" si="4"/>
        <v>50842.025862068964</v>
      </c>
      <c r="Y31" s="119" t="b">
        <f t="shared" si="5"/>
        <v>1</v>
      </c>
      <c r="Z31" s="125"/>
      <c r="AA31" s="126"/>
      <c r="AB31" s="109" t="s">
        <v>22</v>
      </c>
      <c r="AC31" s="108" t="s">
        <v>23</v>
      </c>
      <c r="AD31" s="127"/>
      <c r="AE31" s="128"/>
      <c r="AF31" s="123">
        <v>0</v>
      </c>
      <c r="AG31" s="166">
        <f t="shared" si="6"/>
        <v>0</v>
      </c>
      <c r="AH31" s="123">
        <v>0</v>
      </c>
      <c r="AI31" s="166">
        <f t="shared" si="7"/>
        <v>0</v>
      </c>
      <c r="AJ31" s="129">
        <v>5</v>
      </c>
      <c r="AK31" s="166">
        <f t="shared" si="8"/>
        <v>505.38793103448279</v>
      </c>
      <c r="AL31" s="129">
        <v>5</v>
      </c>
      <c r="AM31" s="166">
        <f t="shared" si="9"/>
        <v>505.38793103448279</v>
      </c>
      <c r="AN31" s="129">
        <v>5</v>
      </c>
      <c r="AO31" s="166">
        <f t="shared" si="10"/>
        <v>505.38793103448279</v>
      </c>
      <c r="AP31" s="129">
        <v>5</v>
      </c>
      <c r="AQ31" s="166">
        <f t="shared" si="11"/>
        <v>505.38793103448279</v>
      </c>
      <c r="AR31" s="129">
        <v>5</v>
      </c>
      <c r="AS31" s="166">
        <f t="shared" si="12"/>
        <v>505.38793103448279</v>
      </c>
      <c r="AT31" s="129">
        <v>5</v>
      </c>
      <c r="AU31" s="166">
        <f t="shared" si="13"/>
        <v>505.38793103448279</v>
      </c>
      <c r="AV31" s="129">
        <v>5</v>
      </c>
      <c r="AW31" s="166">
        <f t="shared" si="14"/>
        <v>505.38793103448279</v>
      </c>
      <c r="AX31" s="129">
        <v>5</v>
      </c>
      <c r="AY31" s="166">
        <f t="shared" si="15"/>
        <v>505.38793103448279</v>
      </c>
      <c r="AZ31" s="129">
        <v>5</v>
      </c>
      <c r="BA31" s="166">
        <f t="shared" si="16"/>
        <v>505.38793103448279</v>
      </c>
      <c r="BB31" s="129">
        <v>0</v>
      </c>
      <c r="BC31" s="166">
        <f t="shared" si="17"/>
        <v>0</v>
      </c>
    </row>
    <row r="32" spans="2:55" s="1" customFormat="1" ht="25.5" x14ac:dyDescent="0.2">
      <c r="B32" s="131">
        <v>29</v>
      </c>
      <c r="C32" s="107">
        <v>211011</v>
      </c>
      <c r="D32" s="101">
        <v>21110329</v>
      </c>
      <c r="E32" s="102" t="s">
        <v>152</v>
      </c>
      <c r="F32" s="108" t="s">
        <v>346</v>
      </c>
      <c r="G32" s="108" t="s">
        <v>347</v>
      </c>
      <c r="H32" s="109" t="s">
        <v>18</v>
      </c>
      <c r="I32" s="125"/>
      <c r="J32" s="109" t="s">
        <v>19</v>
      </c>
      <c r="K32" s="111">
        <f t="shared" si="0"/>
        <v>47</v>
      </c>
      <c r="L32" s="104" t="s">
        <v>138</v>
      </c>
      <c r="M32" s="106">
        <v>122.5</v>
      </c>
      <c r="N32" s="110">
        <f t="shared" si="1"/>
        <v>5757.5</v>
      </c>
      <c r="O32" s="112" t="s">
        <v>139</v>
      </c>
      <c r="P32" s="113">
        <f t="shared" si="18"/>
        <v>11</v>
      </c>
      <c r="Q32" s="114">
        <f t="shared" si="19"/>
        <v>1347.5</v>
      </c>
      <c r="R32" s="113">
        <f t="shared" si="20"/>
        <v>12</v>
      </c>
      <c r="S32" s="115">
        <f t="shared" si="21"/>
        <v>1470</v>
      </c>
      <c r="T32" s="113">
        <f t="shared" ref="T32" si="77">T286+T526+T766+T1006+T1246+T1486+T1726</f>
        <v>12</v>
      </c>
      <c r="U32" s="116">
        <f t="shared" si="23"/>
        <v>1470</v>
      </c>
      <c r="V32" s="113">
        <f t="shared" ref="V32" si="78">V286+V526+V766+V1006+V1246+V1486+V1726</f>
        <v>12</v>
      </c>
      <c r="W32" s="117">
        <f t="shared" si="3"/>
        <v>1470</v>
      </c>
      <c r="X32" s="118">
        <f t="shared" si="4"/>
        <v>5757.5</v>
      </c>
      <c r="Y32" s="119" t="b">
        <f t="shared" si="5"/>
        <v>1</v>
      </c>
      <c r="Z32" s="125"/>
      <c r="AA32" s="126"/>
      <c r="AB32" s="109" t="s">
        <v>22</v>
      </c>
      <c r="AC32" s="108" t="s">
        <v>23</v>
      </c>
      <c r="AD32" s="127"/>
      <c r="AE32" s="128"/>
      <c r="AF32" s="123">
        <v>0</v>
      </c>
      <c r="AG32" s="166">
        <f t="shared" si="6"/>
        <v>0</v>
      </c>
      <c r="AH32" s="123">
        <v>0</v>
      </c>
      <c r="AI32" s="166">
        <f t="shared" si="7"/>
        <v>0</v>
      </c>
      <c r="AJ32" s="129">
        <v>0</v>
      </c>
      <c r="AK32" s="166">
        <f t="shared" si="8"/>
        <v>0</v>
      </c>
      <c r="AL32" s="129">
        <v>0</v>
      </c>
      <c r="AM32" s="166">
        <f t="shared" si="9"/>
        <v>0</v>
      </c>
      <c r="AN32" s="129">
        <v>0</v>
      </c>
      <c r="AO32" s="166">
        <f t="shared" si="10"/>
        <v>0</v>
      </c>
      <c r="AP32" s="129">
        <v>0</v>
      </c>
      <c r="AQ32" s="166">
        <f t="shared" si="11"/>
        <v>0</v>
      </c>
      <c r="AR32" s="129">
        <v>0</v>
      </c>
      <c r="AS32" s="166">
        <f t="shared" si="12"/>
        <v>0</v>
      </c>
      <c r="AT32" s="129">
        <v>0</v>
      </c>
      <c r="AU32" s="166">
        <f t="shared" si="13"/>
        <v>0</v>
      </c>
      <c r="AV32" s="129">
        <v>0</v>
      </c>
      <c r="AW32" s="166">
        <f t="shared" si="14"/>
        <v>0</v>
      </c>
      <c r="AX32" s="129">
        <v>0</v>
      </c>
      <c r="AY32" s="166">
        <f t="shared" si="15"/>
        <v>0</v>
      </c>
      <c r="AZ32" s="129">
        <v>0</v>
      </c>
      <c r="BA32" s="166">
        <f t="shared" si="16"/>
        <v>0</v>
      </c>
      <c r="BB32" s="129">
        <v>0</v>
      </c>
      <c r="BC32" s="166">
        <f t="shared" si="17"/>
        <v>0</v>
      </c>
    </row>
    <row r="33" spans="2:55" s="1" customFormat="1" ht="25.5" x14ac:dyDescent="0.2">
      <c r="B33" s="131">
        <v>30</v>
      </c>
      <c r="C33" s="107">
        <v>211011</v>
      </c>
      <c r="D33" s="101">
        <v>21110342</v>
      </c>
      <c r="E33" s="102" t="s">
        <v>153</v>
      </c>
      <c r="F33" s="108" t="s">
        <v>346</v>
      </c>
      <c r="G33" s="108" t="s">
        <v>347</v>
      </c>
      <c r="H33" s="109" t="s">
        <v>18</v>
      </c>
      <c r="I33" s="125"/>
      <c r="J33" s="109" t="s">
        <v>19</v>
      </c>
      <c r="K33" s="111">
        <f t="shared" si="0"/>
        <v>212</v>
      </c>
      <c r="L33" s="104" t="s">
        <v>20</v>
      </c>
      <c r="M33" s="106">
        <v>20.620689655172416</v>
      </c>
      <c r="N33" s="110">
        <f t="shared" si="1"/>
        <v>4371.5862068965525</v>
      </c>
      <c r="O33" s="112" t="s">
        <v>139</v>
      </c>
      <c r="P33" s="113">
        <f t="shared" si="18"/>
        <v>52</v>
      </c>
      <c r="Q33" s="114">
        <f t="shared" si="19"/>
        <v>1072.2758620689656</v>
      </c>
      <c r="R33" s="113">
        <f t="shared" si="20"/>
        <v>54</v>
      </c>
      <c r="S33" s="115">
        <f t="shared" si="21"/>
        <v>1113.5172413793105</v>
      </c>
      <c r="T33" s="113">
        <f t="shared" ref="T33" si="79">T287+T527+T767+T1007+T1247+T1487+T1727</f>
        <v>54</v>
      </c>
      <c r="U33" s="116">
        <f t="shared" si="23"/>
        <v>1113.5172413793105</v>
      </c>
      <c r="V33" s="113">
        <f t="shared" ref="V33" si="80">V287+V527+V767+V1007+V1247+V1487+V1727</f>
        <v>52</v>
      </c>
      <c r="W33" s="117">
        <f t="shared" si="3"/>
        <v>1072.2758620689656</v>
      </c>
      <c r="X33" s="118">
        <f t="shared" si="4"/>
        <v>4371.5862068965525</v>
      </c>
      <c r="Y33" s="119" t="b">
        <f t="shared" si="5"/>
        <v>1</v>
      </c>
      <c r="Z33" s="125"/>
      <c r="AA33" s="126"/>
      <c r="AB33" s="109" t="s">
        <v>22</v>
      </c>
      <c r="AC33" s="108" t="s">
        <v>23</v>
      </c>
      <c r="AD33" s="127"/>
      <c r="AE33" s="128"/>
      <c r="AF33" s="123">
        <v>0</v>
      </c>
      <c r="AG33" s="166">
        <f t="shared" si="6"/>
        <v>0</v>
      </c>
      <c r="AH33" s="123">
        <v>0</v>
      </c>
      <c r="AI33" s="166">
        <f t="shared" si="7"/>
        <v>0</v>
      </c>
      <c r="AJ33" s="129">
        <v>1</v>
      </c>
      <c r="AK33" s="166">
        <f t="shared" si="8"/>
        <v>20.620689655172416</v>
      </c>
      <c r="AL33" s="129">
        <v>1</v>
      </c>
      <c r="AM33" s="166">
        <f t="shared" si="9"/>
        <v>20.620689655172416</v>
      </c>
      <c r="AN33" s="129">
        <v>1</v>
      </c>
      <c r="AO33" s="166">
        <f t="shared" si="10"/>
        <v>20.620689655172416</v>
      </c>
      <c r="AP33" s="129">
        <v>1</v>
      </c>
      <c r="AQ33" s="166">
        <f t="shared" si="11"/>
        <v>20.620689655172416</v>
      </c>
      <c r="AR33" s="129">
        <v>1</v>
      </c>
      <c r="AS33" s="166">
        <f t="shared" si="12"/>
        <v>20.620689655172416</v>
      </c>
      <c r="AT33" s="129">
        <v>1</v>
      </c>
      <c r="AU33" s="166">
        <f t="shared" si="13"/>
        <v>20.620689655172416</v>
      </c>
      <c r="AV33" s="129">
        <v>1</v>
      </c>
      <c r="AW33" s="166">
        <f t="shared" si="14"/>
        <v>20.620689655172416</v>
      </c>
      <c r="AX33" s="129">
        <v>1</v>
      </c>
      <c r="AY33" s="166">
        <f t="shared" si="15"/>
        <v>20.620689655172416</v>
      </c>
      <c r="AZ33" s="129">
        <v>1</v>
      </c>
      <c r="BA33" s="166">
        <f t="shared" si="16"/>
        <v>20.620689655172416</v>
      </c>
      <c r="BB33" s="129">
        <v>1</v>
      </c>
      <c r="BC33" s="166">
        <f t="shared" si="17"/>
        <v>20.620689655172416</v>
      </c>
    </row>
    <row r="34" spans="2:55" s="1" customFormat="1" ht="22.5" x14ac:dyDescent="0.2">
      <c r="B34" s="131">
        <v>31</v>
      </c>
      <c r="C34" s="107">
        <v>211011</v>
      </c>
      <c r="D34" s="101">
        <v>21110343</v>
      </c>
      <c r="E34" s="102" t="s">
        <v>154</v>
      </c>
      <c r="F34" s="108" t="s">
        <v>346</v>
      </c>
      <c r="G34" s="108" t="s">
        <v>347</v>
      </c>
      <c r="H34" s="109" t="s">
        <v>18</v>
      </c>
      <c r="I34" s="125"/>
      <c r="J34" s="109" t="s">
        <v>19</v>
      </c>
      <c r="K34" s="111">
        <f t="shared" si="0"/>
        <v>572</v>
      </c>
      <c r="L34" s="104" t="s">
        <v>20</v>
      </c>
      <c r="M34" s="106">
        <v>4.293103448275863</v>
      </c>
      <c r="N34" s="110">
        <f t="shared" si="1"/>
        <v>2455.6551724137935</v>
      </c>
      <c r="O34" s="112" t="s">
        <v>139</v>
      </c>
      <c r="P34" s="113">
        <f t="shared" si="18"/>
        <v>132</v>
      </c>
      <c r="Q34" s="114">
        <f t="shared" si="19"/>
        <v>566.68965517241395</v>
      </c>
      <c r="R34" s="113">
        <f t="shared" si="20"/>
        <v>144</v>
      </c>
      <c r="S34" s="115">
        <f t="shared" si="21"/>
        <v>618.2068965517243</v>
      </c>
      <c r="T34" s="113">
        <f t="shared" ref="T34" si="81">T288+T528+T768+T1008+T1248+T1488+T1728</f>
        <v>154</v>
      </c>
      <c r="U34" s="116">
        <f t="shared" si="23"/>
        <v>661.1379310344829</v>
      </c>
      <c r="V34" s="113">
        <f t="shared" ref="V34" si="82">V288+V528+V768+V1008+V1248+V1488+V1728</f>
        <v>142</v>
      </c>
      <c r="W34" s="117">
        <f t="shared" si="3"/>
        <v>609.62068965517255</v>
      </c>
      <c r="X34" s="118">
        <f t="shared" si="4"/>
        <v>2455.6551724137935</v>
      </c>
      <c r="Y34" s="119" t="b">
        <f t="shared" si="5"/>
        <v>1</v>
      </c>
      <c r="Z34" s="125"/>
      <c r="AA34" s="126"/>
      <c r="AB34" s="109" t="s">
        <v>22</v>
      </c>
      <c r="AC34" s="108" t="s">
        <v>23</v>
      </c>
      <c r="AD34" s="127"/>
      <c r="AE34" s="128"/>
      <c r="AF34" s="123">
        <v>0</v>
      </c>
      <c r="AG34" s="166">
        <f t="shared" si="6"/>
        <v>0</v>
      </c>
      <c r="AH34" s="123">
        <v>0</v>
      </c>
      <c r="AI34" s="166">
        <f t="shared" si="7"/>
        <v>0</v>
      </c>
      <c r="AJ34" s="129">
        <v>0</v>
      </c>
      <c r="AK34" s="166">
        <f t="shared" si="8"/>
        <v>0</v>
      </c>
      <c r="AL34" s="129">
        <v>0</v>
      </c>
      <c r="AM34" s="166">
        <f t="shared" si="9"/>
        <v>0</v>
      </c>
      <c r="AN34" s="129">
        <v>0</v>
      </c>
      <c r="AO34" s="166">
        <f t="shared" si="10"/>
        <v>0</v>
      </c>
      <c r="AP34" s="129">
        <v>0</v>
      </c>
      <c r="AQ34" s="166">
        <f t="shared" si="11"/>
        <v>0</v>
      </c>
      <c r="AR34" s="129">
        <v>0</v>
      </c>
      <c r="AS34" s="166">
        <f t="shared" si="12"/>
        <v>0</v>
      </c>
      <c r="AT34" s="129">
        <v>0</v>
      </c>
      <c r="AU34" s="166">
        <f t="shared" si="13"/>
        <v>0</v>
      </c>
      <c r="AV34" s="129">
        <v>0</v>
      </c>
      <c r="AW34" s="166">
        <f t="shared" si="14"/>
        <v>0</v>
      </c>
      <c r="AX34" s="129">
        <v>0</v>
      </c>
      <c r="AY34" s="166">
        <f t="shared" si="15"/>
        <v>0</v>
      </c>
      <c r="AZ34" s="129">
        <v>0</v>
      </c>
      <c r="BA34" s="166">
        <f t="shared" si="16"/>
        <v>0</v>
      </c>
      <c r="BB34" s="129">
        <v>0</v>
      </c>
      <c r="BC34" s="166">
        <f t="shared" si="17"/>
        <v>0</v>
      </c>
    </row>
    <row r="35" spans="2:55" ht="25.5" x14ac:dyDescent="0.25">
      <c r="B35" s="131">
        <v>32</v>
      </c>
      <c r="C35" s="107">
        <v>211011</v>
      </c>
      <c r="D35" s="101">
        <v>21110345</v>
      </c>
      <c r="E35" s="102" t="s">
        <v>155</v>
      </c>
      <c r="F35" s="108" t="s">
        <v>346</v>
      </c>
      <c r="G35" s="108" t="s">
        <v>347</v>
      </c>
      <c r="H35" s="109" t="s">
        <v>18</v>
      </c>
      <c r="I35" s="125"/>
      <c r="J35" s="109" t="s">
        <v>19</v>
      </c>
      <c r="K35" s="111">
        <f t="shared" si="0"/>
        <v>1060</v>
      </c>
      <c r="L35" s="104" t="s">
        <v>20</v>
      </c>
      <c r="M35" s="106">
        <v>2.0258620689655173</v>
      </c>
      <c r="N35" s="110">
        <f t="shared" si="1"/>
        <v>2147.4137931034484</v>
      </c>
      <c r="O35" s="112" t="s">
        <v>139</v>
      </c>
      <c r="P35" s="113">
        <f t="shared" si="18"/>
        <v>260</v>
      </c>
      <c r="Q35" s="114">
        <f t="shared" si="19"/>
        <v>526.72413793103453</v>
      </c>
      <c r="R35" s="113">
        <f t="shared" si="20"/>
        <v>260</v>
      </c>
      <c r="S35" s="115">
        <f t="shared" si="21"/>
        <v>526.72413793103453</v>
      </c>
      <c r="T35" s="113">
        <f t="shared" ref="T35" si="83">T289+T529+T769+T1009+T1249+T1489+T1729</f>
        <v>270</v>
      </c>
      <c r="U35" s="116">
        <f t="shared" si="23"/>
        <v>546.98275862068965</v>
      </c>
      <c r="V35" s="113">
        <f t="shared" ref="V35" si="84">V289+V529+V769+V1009+V1249+V1489+V1729</f>
        <v>270</v>
      </c>
      <c r="W35" s="117">
        <f t="shared" si="3"/>
        <v>546.98275862068965</v>
      </c>
      <c r="X35" s="118">
        <f t="shared" si="4"/>
        <v>2147.4137931034484</v>
      </c>
      <c r="Y35" s="119" t="b">
        <f t="shared" si="5"/>
        <v>1</v>
      </c>
      <c r="Z35" s="125"/>
      <c r="AA35" s="126"/>
      <c r="AB35" s="109" t="s">
        <v>22</v>
      </c>
      <c r="AC35" s="108" t="s">
        <v>23</v>
      </c>
      <c r="AD35" s="127"/>
      <c r="AE35" s="128"/>
      <c r="AF35" s="123">
        <v>0</v>
      </c>
      <c r="AG35" s="166">
        <f t="shared" si="6"/>
        <v>0</v>
      </c>
      <c r="AH35" s="123">
        <v>12</v>
      </c>
      <c r="AI35" s="166">
        <f t="shared" si="7"/>
        <v>24.310344827586206</v>
      </c>
      <c r="AJ35" s="129">
        <v>14</v>
      </c>
      <c r="AK35" s="166">
        <f t="shared" si="8"/>
        <v>28.362068965517242</v>
      </c>
      <c r="AL35" s="129">
        <v>14</v>
      </c>
      <c r="AM35" s="166">
        <f t="shared" si="9"/>
        <v>28.362068965517242</v>
      </c>
      <c r="AN35" s="129">
        <v>14</v>
      </c>
      <c r="AO35" s="166">
        <f t="shared" si="10"/>
        <v>28.362068965517242</v>
      </c>
      <c r="AP35" s="129">
        <v>14</v>
      </c>
      <c r="AQ35" s="166">
        <f t="shared" si="11"/>
        <v>28.362068965517242</v>
      </c>
      <c r="AR35" s="129">
        <v>14</v>
      </c>
      <c r="AS35" s="166">
        <f t="shared" si="12"/>
        <v>28.362068965517242</v>
      </c>
      <c r="AT35" s="129">
        <v>14</v>
      </c>
      <c r="AU35" s="166">
        <f t="shared" si="13"/>
        <v>28.362068965517242</v>
      </c>
      <c r="AV35" s="129">
        <v>14</v>
      </c>
      <c r="AW35" s="166">
        <f t="shared" si="14"/>
        <v>28.362068965517242</v>
      </c>
      <c r="AX35" s="129">
        <v>14</v>
      </c>
      <c r="AY35" s="166">
        <f t="shared" si="15"/>
        <v>28.362068965517242</v>
      </c>
      <c r="AZ35" s="129">
        <v>14</v>
      </c>
      <c r="BA35" s="166">
        <f t="shared" si="16"/>
        <v>28.362068965517242</v>
      </c>
      <c r="BB35" s="129">
        <v>14</v>
      </c>
      <c r="BC35" s="166">
        <f t="shared" si="17"/>
        <v>28.362068965517242</v>
      </c>
    </row>
    <row r="36" spans="2:55" ht="22.5" x14ac:dyDescent="0.25">
      <c r="B36" s="131">
        <v>33</v>
      </c>
      <c r="C36" s="107">
        <v>211011</v>
      </c>
      <c r="D36" s="101">
        <v>21110354</v>
      </c>
      <c r="E36" s="102" t="s">
        <v>156</v>
      </c>
      <c r="F36" s="108" t="s">
        <v>346</v>
      </c>
      <c r="G36" s="108" t="s">
        <v>347</v>
      </c>
      <c r="H36" s="109" t="s">
        <v>18</v>
      </c>
      <c r="I36" s="125"/>
      <c r="J36" s="109" t="s">
        <v>19</v>
      </c>
      <c r="K36" s="111">
        <f t="shared" si="0"/>
        <v>197</v>
      </c>
      <c r="L36" s="104" t="s">
        <v>20</v>
      </c>
      <c r="M36" s="106">
        <v>14.17241379310345</v>
      </c>
      <c r="N36" s="110">
        <f t="shared" si="1"/>
        <v>2791.9655172413795</v>
      </c>
      <c r="O36" s="112" t="s">
        <v>139</v>
      </c>
      <c r="P36" s="113">
        <f t="shared" si="18"/>
        <v>48</v>
      </c>
      <c r="Q36" s="114">
        <f t="shared" si="19"/>
        <v>680.27586206896558</v>
      </c>
      <c r="R36" s="113">
        <f t="shared" si="20"/>
        <v>51</v>
      </c>
      <c r="S36" s="115">
        <f t="shared" si="21"/>
        <v>722.79310344827593</v>
      </c>
      <c r="T36" s="113">
        <f t="shared" ref="T36" si="85">T290+T530+T770+T1010+T1250+T1490+T1730</f>
        <v>50</v>
      </c>
      <c r="U36" s="116">
        <f t="shared" si="23"/>
        <v>708.62068965517255</v>
      </c>
      <c r="V36" s="113">
        <f t="shared" ref="V36" si="86">V290+V530+V770+V1010+V1250+V1490+V1730</f>
        <v>48</v>
      </c>
      <c r="W36" s="117">
        <f t="shared" si="3"/>
        <v>680.27586206896558</v>
      </c>
      <c r="X36" s="118">
        <f t="shared" si="4"/>
        <v>2791.9655172413795</v>
      </c>
      <c r="Y36" s="119" t="b">
        <f t="shared" si="5"/>
        <v>1</v>
      </c>
      <c r="Z36" s="125"/>
      <c r="AA36" s="126"/>
      <c r="AB36" s="109" t="s">
        <v>22</v>
      </c>
      <c r="AC36" s="108" t="s">
        <v>23</v>
      </c>
      <c r="AD36" s="127"/>
      <c r="AE36" s="128"/>
      <c r="AF36" s="123">
        <v>0</v>
      </c>
      <c r="AG36" s="166">
        <f t="shared" si="6"/>
        <v>0</v>
      </c>
      <c r="AH36" s="123">
        <v>0</v>
      </c>
      <c r="AI36" s="166">
        <f t="shared" si="7"/>
        <v>0</v>
      </c>
      <c r="AJ36" s="129">
        <v>1</v>
      </c>
      <c r="AK36" s="166">
        <f t="shared" si="8"/>
        <v>14.17241379310345</v>
      </c>
      <c r="AL36" s="129">
        <v>1</v>
      </c>
      <c r="AM36" s="166">
        <f t="shared" si="9"/>
        <v>14.17241379310345</v>
      </c>
      <c r="AN36" s="129">
        <v>1</v>
      </c>
      <c r="AO36" s="166">
        <f t="shared" si="10"/>
        <v>14.17241379310345</v>
      </c>
      <c r="AP36" s="129">
        <v>1</v>
      </c>
      <c r="AQ36" s="166">
        <f t="shared" si="11"/>
        <v>14.17241379310345</v>
      </c>
      <c r="AR36" s="129">
        <v>1</v>
      </c>
      <c r="AS36" s="166">
        <f t="shared" si="12"/>
        <v>14.17241379310345</v>
      </c>
      <c r="AT36" s="129">
        <v>1</v>
      </c>
      <c r="AU36" s="166">
        <f t="shared" si="13"/>
        <v>14.17241379310345</v>
      </c>
      <c r="AV36" s="129">
        <v>1</v>
      </c>
      <c r="AW36" s="166">
        <f t="shared" si="14"/>
        <v>14.17241379310345</v>
      </c>
      <c r="AX36" s="129">
        <v>1</v>
      </c>
      <c r="AY36" s="166">
        <f t="shared" si="15"/>
        <v>14.17241379310345</v>
      </c>
      <c r="AZ36" s="129">
        <v>1</v>
      </c>
      <c r="BA36" s="166">
        <f t="shared" si="16"/>
        <v>14.17241379310345</v>
      </c>
      <c r="BB36" s="129">
        <v>1</v>
      </c>
      <c r="BC36" s="166">
        <f t="shared" si="17"/>
        <v>14.17241379310345</v>
      </c>
    </row>
    <row r="37" spans="2:55" ht="25.5" x14ac:dyDescent="0.25">
      <c r="B37" s="131">
        <v>34</v>
      </c>
      <c r="C37" s="107">
        <v>211011</v>
      </c>
      <c r="D37" s="101">
        <v>21110359</v>
      </c>
      <c r="E37" s="102" t="s">
        <v>157</v>
      </c>
      <c r="F37" s="108" t="s">
        <v>346</v>
      </c>
      <c r="G37" s="108" t="s">
        <v>347</v>
      </c>
      <c r="H37" s="109" t="s">
        <v>18</v>
      </c>
      <c r="I37" s="125"/>
      <c r="J37" s="109" t="s">
        <v>19</v>
      </c>
      <c r="K37" s="111">
        <f t="shared" si="0"/>
        <v>59</v>
      </c>
      <c r="L37" s="104" t="s">
        <v>20</v>
      </c>
      <c r="M37" s="106">
        <v>170.56034482758622</v>
      </c>
      <c r="N37" s="110">
        <f t="shared" si="1"/>
        <v>10063.060344827587</v>
      </c>
      <c r="O37" s="112" t="s">
        <v>139</v>
      </c>
      <c r="P37" s="113">
        <f t="shared" ref="P37:P62" si="87">P291+P531+P771+P1011+P1251+P1491+P1731</f>
        <v>14</v>
      </c>
      <c r="Q37" s="114">
        <f t="shared" si="19"/>
        <v>2387.844827586207</v>
      </c>
      <c r="R37" s="113">
        <f t="shared" ref="R37:R62" si="88">R291+R531+R771+R1011+R1251+R1491+R1731</f>
        <v>16</v>
      </c>
      <c r="S37" s="115">
        <f t="shared" si="21"/>
        <v>2728.9655172413795</v>
      </c>
      <c r="T37" s="113">
        <f t="shared" ref="T37" si="89">T291+T531+T771+T1011+T1251+T1491+T1731</f>
        <v>15</v>
      </c>
      <c r="U37" s="116">
        <f t="shared" si="23"/>
        <v>2558.4051724137935</v>
      </c>
      <c r="V37" s="113">
        <f t="shared" ref="V37" si="90">V291+V531+V771+V1011+V1251+V1491+V1731</f>
        <v>14</v>
      </c>
      <c r="W37" s="117">
        <f t="shared" si="3"/>
        <v>2387.844827586207</v>
      </c>
      <c r="X37" s="118">
        <f t="shared" si="4"/>
        <v>10063.060344827587</v>
      </c>
      <c r="Y37" s="119" t="b">
        <f t="shared" si="5"/>
        <v>1</v>
      </c>
      <c r="Z37" s="125"/>
      <c r="AA37" s="126"/>
      <c r="AB37" s="109" t="s">
        <v>22</v>
      </c>
      <c r="AC37" s="108" t="s">
        <v>23</v>
      </c>
      <c r="AD37" s="127"/>
      <c r="AE37" s="128"/>
      <c r="AF37" s="123">
        <v>0</v>
      </c>
      <c r="AG37" s="166">
        <f t="shared" si="6"/>
        <v>0</v>
      </c>
      <c r="AH37" s="123">
        <v>0</v>
      </c>
      <c r="AI37" s="166">
        <f t="shared" si="7"/>
        <v>0</v>
      </c>
      <c r="AJ37" s="129">
        <v>0</v>
      </c>
      <c r="AK37" s="166">
        <f t="shared" si="8"/>
        <v>0</v>
      </c>
      <c r="AL37" s="129">
        <v>0</v>
      </c>
      <c r="AM37" s="166">
        <f t="shared" si="9"/>
        <v>0</v>
      </c>
      <c r="AN37" s="129">
        <v>0</v>
      </c>
      <c r="AO37" s="166">
        <f t="shared" si="10"/>
        <v>0</v>
      </c>
      <c r="AP37" s="129">
        <v>0</v>
      </c>
      <c r="AQ37" s="166">
        <f t="shared" si="11"/>
        <v>0</v>
      </c>
      <c r="AR37" s="129">
        <v>0</v>
      </c>
      <c r="AS37" s="166">
        <f t="shared" si="12"/>
        <v>0</v>
      </c>
      <c r="AT37" s="129">
        <v>0</v>
      </c>
      <c r="AU37" s="166">
        <f t="shared" si="13"/>
        <v>0</v>
      </c>
      <c r="AV37" s="129">
        <v>0</v>
      </c>
      <c r="AW37" s="166">
        <f t="shared" si="14"/>
        <v>0</v>
      </c>
      <c r="AX37" s="129">
        <v>0</v>
      </c>
      <c r="AY37" s="166">
        <f t="shared" si="15"/>
        <v>0</v>
      </c>
      <c r="AZ37" s="129">
        <v>0</v>
      </c>
      <c r="BA37" s="166">
        <f t="shared" si="16"/>
        <v>0</v>
      </c>
      <c r="BB37" s="129">
        <v>0</v>
      </c>
      <c r="BC37" s="166">
        <f t="shared" si="17"/>
        <v>0</v>
      </c>
    </row>
    <row r="38" spans="2:55" ht="25.5" x14ac:dyDescent="0.25">
      <c r="B38" s="131">
        <v>35</v>
      </c>
      <c r="C38" s="107">
        <v>211011</v>
      </c>
      <c r="D38" s="101">
        <v>21110368</v>
      </c>
      <c r="E38" s="102" t="s">
        <v>158</v>
      </c>
      <c r="F38" s="108" t="s">
        <v>346</v>
      </c>
      <c r="G38" s="108" t="s">
        <v>347</v>
      </c>
      <c r="H38" s="109" t="s">
        <v>18</v>
      </c>
      <c r="I38" s="125"/>
      <c r="J38" s="109" t="s">
        <v>19</v>
      </c>
      <c r="K38" s="111">
        <f t="shared" si="0"/>
        <v>70</v>
      </c>
      <c r="L38" s="104" t="s">
        <v>138</v>
      </c>
      <c r="M38" s="106">
        <v>20.129310344827587</v>
      </c>
      <c r="N38" s="110">
        <f t="shared" si="1"/>
        <v>1409.0517241379312</v>
      </c>
      <c r="O38" s="112" t="s">
        <v>139</v>
      </c>
      <c r="P38" s="113">
        <f t="shared" si="87"/>
        <v>15</v>
      </c>
      <c r="Q38" s="114">
        <f t="shared" si="19"/>
        <v>301.93965517241384</v>
      </c>
      <c r="R38" s="113">
        <f t="shared" si="88"/>
        <v>16</v>
      </c>
      <c r="S38" s="115">
        <f t="shared" si="21"/>
        <v>322.06896551724139</v>
      </c>
      <c r="T38" s="113">
        <f t="shared" ref="T38" si="91">T292+T532+T772+T1012+T1252+T1492+T1732</f>
        <v>20</v>
      </c>
      <c r="U38" s="116">
        <f t="shared" si="23"/>
        <v>402.58620689655174</v>
      </c>
      <c r="V38" s="113">
        <f t="shared" ref="V38" si="92">V292+V532+V772+V1012+V1252+V1492+V1732</f>
        <v>19</v>
      </c>
      <c r="W38" s="117">
        <f t="shared" si="3"/>
        <v>382.45689655172418</v>
      </c>
      <c r="X38" s="118">
        <f t="shared" si="4"/>
        <v>1409.0517241379312</v>
      </c>
      <c r="Y38" s="119" t="b">
        <f t="shared" si="5"/>
        <v>1</v>
      </c>
      <c r="Z38" s="125"/>
      <c r="AA38" s="126"/>
      <c r="AB38" s="109" t="s">
        <v>22</v>
      </c>
      <c r="AC38" s="108" t="s">
        <v>23</v>
      </c>
      <c r="AD38" s="127"/>
      <c r="AE38" s="128"/>
      <c r="AF38" s="123">
        <v>0</v>
      </c>
      <c r="AG38" s="166">
        <f t="shared" si="6"/>
        <v>0</v>
      </c>
      <c r="AH38" s="123">
        <v>1</v>
      </c>
      <c r="AI38" s="166">
        <f t="shared" si="7"/>
        <v>20.129310344827587</v>
      </c>
      <c r="AJ38" s="129">
        <v>0</v>
      </c>
      <c r="AK38" s="166">
        <f t="shared" si="8"/>
        <v>0</v>
      </c>
      <c r="AL38" s="129">
        <v>0</v>
      </c>
      <c r="AM38" s="166">
        <f t="shared" si="9"/>
        <v>0</v>
      </c>
      <c r="AN38" s="129">
        <v>0</v>
      </c>
      <c r="AO38" s="166">
        <f t="shared" si="10"/>
        <v>0</v>
      </c>
      <c r="AP38" s="129">
        <v>0</v>
      </c>
      <c r="AQ38" s="166">
        <f t="shared" si="11"/>
        <v>0</v>
      </c>
      <c r="AR38" s="129">
        <v>0</v>
      </c>
      <c r="AS38" s="166">
        <f t="shared" si="12"/>
        <v>0</v>
      </c>
      <c r="AT38" s="129">
        <v>0</v>
      </c>
      <c r="AU38" s="166">
        <f t="shared" si="13"/>
        <v>0</v>
      </c>
      <c r="AV38" s="129">
        <v>0</v>
      </c>
      <c r="AW38" s="166">
        <f t="shared" si="14"/>
        <v>0</v>
      </c>
      <c r="AX38" s="129">
        <v>0</v>
      </c>
      <c r="AY38" s="166">
        <f t="shared" si="15"/>
        <v>0</v>
      </c>
      <c r="AZ38" s="129">
        <v>0</v>
      </c>
      <c r="BA38" s="166">
        <f t="shared" si="16"/>
        <v>0</v>
      </c>
      <c r="BB38" s="129">
        <v>0</v>
      </c>
      <c r="BC38" s="166">
        <f t="shared" si="17"/>
        <v>0</v>
      </c>
    </row>
    <row r="39" spans="2:55" ht="25.5" x14ac:dyDescent="0.25">
      <c r="B39" s="131">
        <v>36</v>
      </c>
      <c r="C39" s="107">
        <v>211011</v>
      </c>
      <c r="D39" s="101">
        <v>21110777</v>
      </c>
      <c r="E39" s="102" t="s">
        <v>211</v>
      </c>
      <c r="F39" s="108" t="s">
        <v>346</v>
      </c>
      <c r="G39" s="108" t="s">
        <v>347</v>
      </c>
      <c r="H39" s="109" t="s">
        <v>18</v>
      </c>
      <c r="I39" s="125"/>
      <c r="J39" s="109" t="s">
        <v>19</v>
      </c>
      <c r="K39" s="111">
        <f t="shared" si="0"/>
        <v>525</v>
      </c>
      <c r="L39" s="104" t="s">
        <v>20</v>
      </c>
      <c r="M39" s="106">
        <v>6.1465517241379315</v>
      </c>
      <c r="N39" s="110">
        <f t="shared" si="1"/>
        <v>3226.9396551724139</v>
      </c>
      <c r="O39" s="112" t="s">
        <v>139</v>
      </c>
      <c r="P39" s="113">
        <f t="shared" si="87"/>
        <v>130</v>
      </c>
      <c r="Q39" s="114">
        <f t="shared" si="19"/>
        <v>799.05172413793105</v>
      </c>
      <c r="R39" s="113">
        <f t="shared" si="88"/>
        <v>135</v>
      </c>
      <c r="S39" s="115">
        <f t="shared" si="21"/>
        <v>829.7844827586207</v>
      </c>
      <c r="T39" s="113">
        <f t="shared" ref="T39" si="93">T293+T533+T773+T1013+T1253+T1493+T1733</f>
        <v>130</v>
      </c>
      <c r="U39" s="116">
        <f t="shared" si="23"/>
        <v>799.05172413793105</v>
      </c>
      <c r="V39" s="113">
        <f t="shared" ref="V39" si="94">V293+V533+V773+V1013+V1253+V1493+V1733</f>
        <v>130</v>
      </c>
      <c r="W39" s="117">
        <f t="shared" si="3"/>
        <v>799.05172413793105</v>
      </c>
      <c r="X39" s="118">
        <f t="shared" si="4"/>
        <v>3226.9396551724139</v>
      </c>
      <c r="Y39" s="119" t="b">
        <f t="shared" si="5"/>
        <v>1</v>
      </c>
      <c r="Z39" s="125"/>
      <c r="AA39" s="126"/>
      <c r="AB39" s="109" t="s">
        <v>22</v>
      </c>
      <c r="AC39" s="108" t="s">
        <v>23</v>
      </c>
      <c r="AD39" s="127"/>
      <c r="AE39" s="128"/>
      <c r="AF39" s="123">
        <v>0</v>
      </c>
      <c r="AG39" s="166">
        <f t="shared" si="6"/>
        <v>0</v>
      </c>
      <c r="AH39" s="123">
        <v>0</v>
      </c>
      <c r="AI39" s="166">
        <f t="shared" si="7"/>
        <v>0</v>
      </c>
      <c r="AJ39" s="129">
        <v>5</v>
      </c>
      <c r="AK39" s="166">
        <f t="shared" si="8"/>
        <v>30.732758620689658</v>
      </c>
      <c r="AL39" s="129">
        <v>5</v>
      </c>
      <c r="AM39" s="166">
        <f t="shared" si="9"/>
        <v>30.732758620689658</v>
      </c>
      <c r="AN39" s="129">
        <v>5</v>
      </c>
      <c r="AO39" s="166">
        <f t="shared" si="10"/>
        <v>30.732758620689658</v>
      </c>
      <c r="AP39" s="129">
        <v>5</v>
      </c>
      <c r="AQ39" s="166">
        <f t="shared" si="11"/>
        <v>30.732758620689658</v>
      </c>
      <c r="AR39" s="129">
        <v>5</v>
      </c>
      <c r="AS39" s="166">
        <f t="shared" si="12"/>
        <v>30.732758620689658</v>
      </c>
      <c r="AT39" s="129">
        <v>5</v>
      </c>
      <c r="AU39" s="166">
        <f t="shared" si="13"/>
        <v>30.732758620689658</v>
      </c>
      <c r="AV39" s="129">
        <v>5</v>
      </c>
      <c r="AW39" s="166">
        <f t="shared" si="14"/>
        <v>30.732758620689658</v>
      </c>
      <c r="AX39" s="129">
        <v>5</v>
      </c>
      <c r="AY39" s="166">
        <f t="shared" si="15"/>
        <v>30.732758620689658</v>
      </c>
      <c r="AZ39" s="129">
        <v>5</v>
      </c>
      <c r="BA39" s="166">
        <f t="shared" si="16"/>
        <v>30.732758620689658</v>
      </c>
      <c r="BB39" s="129">
        <v>5</v>
      </c>
      <c r="BC39" s="166">
        <f t="shared" si="17"/>
        <v>30.732758620689658</v>
      </c>
    </row>
    <row r="40" spans="2:55" ht="25.5" x14ac:dyDescent="0.25">
      <c r="B40" s="131">
        <v>37</v>
      </c>
      <c r="C40" s="107">
        <v>211011</v>
      </c>
      <c r="D40" s="101">
        <v>21110392</v>
      </c>
      <c r="E40" s="102" t="s">
        <v>159</v>
      </c>
      <c r="F40" s="108" t="s">
        <v>346</v>
      </c>
      <c r="G40" s="108" t="s">
        <v>347</v>
      </c>
      <c r="H40" s="109" t="s">
        <v>18</v>
      </c>
      <c r="I40" s="125"/>
      <c r="J40" s="109" t="s">
        <v>19</v>
      </c>
      <c r="K40" s="111">
        <f t="shared" si="0"/>
        <v>525</v>
      </c>
      <c r="L40" s="104" t="s">
        <v>20</v>
      </c>
      <c r="M40" s="106">
        <v>7.2500000000000009</v>
      </c>
      <c r="N40" s="110">
        <f t="shared" si="1"/>
        <v>3806.2500000000005</v>
      </c>
      <c r="O40" s="112" t="s">
        <v>139</v>
      </c>
      <c r="P40" s="113">
        <f t="shared" si="87"/>
        <v>130</v>
      </c>
      <c r="Q40" s="114">
        <f t="shared" si="19"/>
        <v>942.50000000000011</v>
      </c>
      <c r="R40" s="113">
        <f t="shared" si="88"/>
        <v>135</v>
      </c>
      <c r="S40" s="115">
        <f t="shared" si="21"/>
        <v>978.75000000000011</v>
      </c>
      <c r="T40" s="113">
        <f t="shared" ref="T40" si="95">T294+T534+T774+T1014+T1254+T1494+T1734</f>
        <v>130</v>
      </c>
      <c r="U40" s="116">
        <f t="shared" si="23"/>
        <v>942.50000000000011</v>
      </c>
      <c r="V40" s="113">
        <f t="shared" ref="V40" si="96">V294+V534+V774+V1014+V1254+V1494+V1734</f>
        <v>130</v>
      </c>
      <c r="W40" s="117">
        <f t="shared" si="3"/>
        <v>942.50000000000011</v>
      </c>
      <c r="X40" s="118">
        <f t="shared" si="4"/>
        <v>3806.2500000000005</v>
      </c>
      <c r="Y40" s="119" t="b">
        <f t="shared" si="5"/>
        <v>1</v>
      </c>
      <c r="Z40" s="125"/>
      <c r="AA40" s="126"/>
      <c r="AB40" s="109" t="s">
        <v>22</v>
      </c>
      <c r="AC40" s="108" t="s">
        <v>23</v>
      </c>
      <c r="AD40" s="127"/>
      <c r="AE40" s="128"/>
      <c r="AF40" s="123">
        <v>0</v>
      </c>
      <c r="AG40" s="166">
        <f t="shared" si="6"/>
        <v>0</v>
      </c>
      <c r="AH40" s="123">
        <v>0</v>
      </c>
      <c r="AI40" s="166">
        <f t="shared" si="7"/>
        <v>0</v>
      </c>
      <c r="AJ40" s="129">
        <v>5</v>
      </c>
      <c r="AK40" s="166">
        <f t="shared" si="8"/>
        <v>36.250000000000007</v>
      </c>
      <c r="AL40" s="129">
        <v>5</v>
      </c>
      <c r="AM40" s="166">
        <f t="shared" si="9"/>
        <v>36.250000000000007</v>
      </c>
      <c r="AN40" s="129">
        <v>5</v>
      </c>
      <c r="AO40" s="166">
        <f t="shared" si="10"/>
        <v>36.250000000000007</v>
      </c>
      <c r="AP40" s="129">
        <v>5</v>
      </c>
      <c r="AQ40" s="166">
        <f t="shared" si="11"/>
        <v>36.250000000000007</v>
      </c>
      <c r="AR40" s="129">
        <v>5</v>
      </c>
      <c r="AS40" s="166">
        <f t="shared" si="12"/>
        <v>36.250000000000007</v>
      </c>
      <c r="AT40" s="129">
        <v>5</v>
      </c>
      <c r="AU40" s="166">
        <f t="shared" si="13"/>
        <v>36.250000000000007</v>
      </c>
      <c r="AV40" s="129">
        <v>5</v>
      </c>
      <c r="AW40" s="166">
        <f t="shared" si="14"/>
        <v>36.250000000000007</v>
      </c>
      <c r="AX40" s="129">
        <v>5</v>
      </c>
      <c r="AY40" s="166">
        <f t="shared" si="15"/>
        <v>36.250000000000007</v>
      </c>
      <c r="AZ40" s="129">
        <v>5</v>
      </c>
      <c r="BA40" s="166">
        <f t="shared" si="16"/>
        <v>36.250000000000007</v>
      </c>
      <c r="BB40" s="129">
        <v>5</v>
      </c>
      <c r="BC40" s="166">
        <f t="shared" si="17"/>
        <v>36.250000000000007</v>
      </c>
    </row>
    <row r="41" spans="2:55" ht="38.25" customHeight="1" x14ac:dyDescent="0.25">
      <c r="B41" s="131">
        <v>38</v>
      </c>
      <c r="C41" s="107">
        <v>211011</v>
      </c>
      <c r="D41" s="101">
        <v>21110775</v>
      </c>
      <c r="E41" s="102" t="s">
        <v>160</v>
      </c>
      <c r="F41" s="108" t="s">
        <v>346</v>
      </c>
      <c r="G41" s="108" t="s">
        <v>347</v>
      </c>
      <c r="H41" s="109" t="s">
        <v>18</v>
      </c>
      <c r="I41" s="125"/>
      <c r="J41" s="109" t="s">
        <v>19</v>
      </c>
      <c r="K41" s="111">
        <f t="shared" si="0"/>
        <v>539</v>
      </c>
      <c r="L41" s="104" t="s">
        <v>20</v>
      </c>
      <c r="M41" s="106">
        <v>6</v>
      </c>
      <c r="N41" s="110">
        <f t="shared" si="1"/>
        <v>3234</v>
      </c>
      <c r="O41" s="112" t="s">
        <v>139</v>
      </c>
      <c r="P41" s="113">
        <f t="shared" si="87"/>
        <v>129</v>
      </c>
      <c r="Q41" s="114">
        <f t="shared" si="19"/>
        <v>774</v>
      </c>
      <c r="R41" s="113">
        <f t="shared" si="88"/>
        <v>143</v>
      </c>
      <c r="S41" s="115">
        <f t="shared" si="21"/>
        <v>858</v>
      </c>
      <c r="T41" s="113">
        <f t="shared" ref="T41" si="97">T295+T535+T775+T1015+T1255+T1495+T1735</f>
        <v>138</v>
      </c>
      <c r="U41" s="116">
        <f t="shared" si="23"/>
        <v>828</v>
      </c>
      <c r="V41" s="113">
        <f t="shared" ref="V41" si="98">V295+V535+V775+V1015+V1255+V1495+V1735</f>
        <v>129</v>
      </c>
      <c r="W41" s="117">
        <f t="shared" si="3"/>
        <v>774</v>
      </c>
      <c r="X41" s="118">
        <f t="shared" si="4"/>
        <v>3234</v>
      </c>
      <c r="Y41" s="119" t="b">
        <f t="shared" si="5"/>
        <v>1</v>
      </c>
      <c r="Z41" s="125"/>
      <c r="AA41" s="126"/>
      <c r="AB41" s="109" t="s">
        <v>22</v>
      </c>
      <c r="AC41" s="108" t="s">
        <v>23</v>
      </c>
      <c r="AD41" s="127"/>
      <c r="AE41" s="128"/>
      <c r="AF41" s="123">
        <v>0</v>
      </c>
      <c r="AG41" s="166">
        <f t="shared" si="6"/>
        <v>0</v>
      </c>
      <c r="AH41" s="123">
        <v>0</v>
      </c>
      <c r="AI41" s="166">
        <f t="shared" si="7"/>
        <v>0</v>
      </c>
      <c r="AJ41" s="129">
        <v>1</v>
      </c>
      <c r="AK41" s="166">
        <f t="shared" si="8"/>
        <v>6</v>
      </c>
      <c r="AL41" s="129">
        <v>1</v>
      </c>
      <c r="AM41" s="166">
        <f t="shared" si="9"/>
        <v>6</v>
      </c>
      <c r="AN41" s="129">
        <v>1</v>
      </c>
      <c r="AO41" s="166">
        <f t="shared" si="10"/>
        <v>6</v>
      </c>
      <c r="AP41" s="129">
        <v>1</v>
      </c>
      <c r="AQ41" s="166">
        <f t="shared" si="11"/>
        <v>6</v>
      </c>
      <c r="AR41" s="129">
        <v>1</v>
      </c>
      <c r="AS41" s="166">
        <f t="shared" si="12"/>
        <v>6</v>
      </c>
      <c r="AT41" s="129">
        <v>1</v>
      </c>
      <c r="AU41" s="166">
        <f t="shared" si="13"/>
        <v>6</v>
      </c>
      <c r="AV41" s="129">
        <v>1</v>
      </c>
      <c r="AW41" s="166">
        <f t="shared" si="14"/>
        <v>6</v>
      </c>
      <c r="AX41" s="129">
        <v>1</v>
      </c>
      <c r="AY41" s="166">
        <f t="shared" si="15"/>
        <v>6</v>
      </c>
      <c r="AZ41" s="129">
        <v>1</v>
      </c>
      <c r="BA41" s="166">
        <f t="shared" si="16"/>
        <v>6</v>
      </c>
      <c r="BB41" s="129">
        <v>1</v>
      </c>
      <c r="BC41" s="166">
        <f t="shared" si="17"/>
        <v>6</v>
      </c>
    </row>
    <row r="42" spans="2:55" ht="25.5" x14ac:dyDescent="0.25">
      <c r="B42" s="131">
        <v>39</v>
      </c>
      <c r="C42" s="107">
        <v>211011</v>
      </c>
      <c r="D42" s="101">
        <v>21110413</v>
      </c>
      <c r="E42" s="102" t="s">
        <v>129</v>
      </c>
      <c r="F42" s="108" t="s">
        <v>346</v>
      </c>
      <c r="G42" s="108" t="s">
        <v>347</v>
      </c>
      <c r="H42" s="109" t="s">
        <v>18</v>
      </c>
      <c r="I42" s="125"/>
      <c r="J42" s="109" t="s">
        <v>19</v>
      </c>
      <c r="K42" s="111">
        <f t="shared" si="0"/>
        <v>25</v>
      </c>
      <c r="L42" s="104" t="s">
        <v>138</v>
      </c>
      <c r="M42" s="106">
        <v>145.88793103448276</v>
      </c>
      <c r="N42" s="110">
        <f t="shared" si="1"/>
        <v>3647.1982758620688</v>
      </c>
      <c r="O42" s="112" t="s">
        <v>139</v>
      </c>
      <c r="P42" s="113">
        <f t="shared" si="87"/>
        <v>6</v>
      </c>
      <c r="Q42" s="114">
        <f t="shared" si="19"/>
        <v>875.32758620689651</v>
      </c>
      <c r="R42" s="113">
        <f t="shared" si="88"/>
        <v>6</v>
      </c>
      <c r="S42" s="115">
        <f t="shared" si="21"/>
        <v>875.32758620689651</v>
      </c>
      <c r="T42" s="113">
        <f t="shared" ref="T42" si="99">T296+T536+T776+T1016+T1256+T1496+T1736</f>
        <v>6</v>
      </c>
      <c r="U42" s="116">
        <f t="shared" si="23"/>
        <v>875.32758620689651</v>
      </c>
      <c r="V42" s="113">
        <f t="shared" ref="V42" si="100">V296+V536+V776+V1016+V1256+V1496+V1736</f>
        <v>7</v>
      </c>
      <c r="W42" s="117">
        <f t="shared" si="3"/>
        <v>1021.2155172413793</v>
      </c>
      <c r="X42" s="118">
        <f t="shared" si="4"/>
        <v>3647.1982758620688</v>
      </c>
      <c r="Y42" s="119" t="b">
        <f t="shared" si="5"/>
        <v>1</v>
      </c>
      <c r="Z42" s="125"/>
      <c r="AA42" s="126"/>
      <c r="AB42" s="109" t="s">
        <v>22</v>
      </c>
      <c r="AC42" s="108" t="s">
        <v>23</v>
      </c>
      <c r="AD42" s="127"/>
      <c r="AE42" s="128"/>
      <c r="AF42" s="123">
        <v>0</v>
      </c>
      <c r="AG42" s="166">
        <f t="shared" si="6"/>
        <v>0</v>
      </c>
      <c r="AH42" s="123">
        <v>0</v>
      </c>
      <c r="AI42" s="166">
        <f t="shared" si="7"/>
        <v>0</v>
      </c>
      <c r="AJ42" s="129">
        <v>0</v>
      </c>
      <c r="AK42" s="166">
        <f t="shared" si="8"/>
        <v>0</v>
      </c>
      <c r="AL42" s="129">
        <v>0</v>
      </c>
      <c r="AM42" s="166">
        <f t="shared" si="9"/>
        <v>0</v>
      </c>
      <c r="AN42" s="129">
        <v>0</v>
      </c>
      <c r="AO42" s="166">
        <f t="shared" si="10"/>
        <v>0</v>
      </c>
      <c r="AP42" s="129">
        <v>0</v>
      </c>
      <c r="AQ42" s="166">
        <f t="shared" si="11"/>
        <v>0</v>
      </c>
      <c r="AR42" s="129">
        <v>0</v>
      </c>
      <c r="AS42" s="166">
        <f t="shared" si="12"/>
        <v>0</v>
      </c>
      <c r="AT42" s="129">
        <v>0</v>
      </c>
      <c r="AU42" s="166">
        <f t="shared" si="13"/>
        <v>0</v>
      </c>
      <c r="AV42" s="129">
        <v>0</v>
      </c>
      <c r="AW42" s="166">
        <f t="shared" si="14"/>
        <v>0</v>
      </c>
      <c r="AX42" s="129">
        <v>0</v>
      </c>
      <c r="AY42" s="166">
        <f t="shared" si="15"/>
        <v>0</v>
      </c>
      <c r="AZ42" s="129">
        <v>0</v>
      </c>
      <c r="BA42" s="166">
        <f t="shared" si="16"/>
        <v>0</v>
      </c>
      <c r="BB42" s="129">
        <v>0</v>
      </c>
      <c r="BC42" s="166">
        <f t="shared" si="17"/>
        <v>0</v>
      </c>
    </row>
    <row r="43" spans="2:55" ht="25.5" x14ac:dyDescent="0.25">
      <c r="B43" s="131">
        <v>40</v>
      </c>
      <c r="C43" s="107">
        <v>211011</v>
      </c>
      <c r="D43" s="101">
        <v>21111001</v>
      </c>
      <c r="E43" s="102" t="s">
        <v>161</v>
      </c>
      <c r="F43" s="108" t="s">
        <v>346</v>
      </c>
      <c r="G43" s="108" t="s">
        <v>347</v>
      </c>
      <c r="H43" s="109" t="s">
        <v>18</v>
      </c>
      <c r="I43" s="125"/>
      <c r="J43" s="109" t="s">
        <v>19</v>
      </c>
      <c r="K43" s="111">
        <f t="shared" si="0"/>
        <v>49</v>
      </c>
      <c r="L43" s="104" t="s">
        <v>138</v>
      </c>
      <c r="M43" s="106">
        <v>88</v>
      </c>
      <c r="N43" s="110">
        <f t="shared" si="1"/>
        <v>4312</v>
      </c>
      <c r="O43" s="112" t="s">
        <v>139</v>
      </c>
      <c r="P43" s="113">
        <f t="shared" si="87"/>
        <v>12</v>
      </c>
      <c r="Q43" s="114">
        <f t="shared" si="19"/>
        <v>1056</v>
      </c>
      <c r="R43" s="113">
        <f t="shared" si="88"/>
        <v>12</v>
      </c>
      <c r="S43" s="115">
        <f t="shared" si="21"/>
        <v>1056</v>
      </c>
      <c r="T43" s="113">
        <f t="shared" ref="T43" si="101">T297+T537+T777+T1017+T1257+T1497+T1737</f>
        <v>12</v>
      </c>
      <c r="U43" s="116">
        <f t="shared" si="23"/>
        <v>1056</v>
      </c>
      <c r="V43" s="113">
        <f t="shared" ref="V43" si="102">V297+V537+V777+V1017+V1257+V1497+V1737</f>
        <v>13</v>
      </c>
      <c r="W43" s="117">
        <f t="shared" si="3"/>
        <v>1144</v>
      </c>
      <c r="X43" s="118">
        <f t="shared" si="4"/>
        <v>4312</v>
      </c>
      <c r="Y43" s="119" t="b">
        <f t="shared" si="5"/>
        <v>1</v>
      </c>
      <c r="Z43" s="125"/>
      <c r="AA43" s="126"/>
      <c r="AB43" s="109" t="s">
        <v>22</v>
      </c>
      <c r="AC43" s="108" t="s">
        <v>23</v>
      </c>
      <c r="AD43" s="127"/>
      <c r="AE43" s="128"/>
      <c r="AF43" s="123">
        <v>0</v>
      </c>
      <c r="AG43" s="166">
        <f t="shared" si="6"/>
        <v>0</v>
      </c>
      <c r="AH43" s="123">
        <v>0</v>
      </c>
      <c r="AI43" s="166">
        <f t="shared" si="7"/>
        <v>0</v>
      </c>
      <c r="AJ43" s="129">
        <v>0</v>
      </c>
      <c r="AK43" s="166">
        <f t="shared" si="8"/>
        <v>0</v>
      </c>
      <c r="AL43" s="129">
        <v>0</v>
      </c>
      <c r="AM43" s="166">
        <f t="shared" si="9"/>
        <v>0</v>
      </c>
      <c r="AN43" s="129">
        <v>0</v>
      </c>
      <c r="AO43" s="166">
        <f t="shared" si="10"/>
        <v>0</v>
      </c>
      <c r="AP43" s="129">
        <v>0</v>
      </c>
      <c r="AQ43" s="166">
        <f t="shared" si="11"/>
        <v>0</v>
      </c>
      <c r="AR43" s="129">
        <v>0</v>
      </c>
      <c r="AS43" s="166">
        <f t="shared" si="12"/>
        <v>0</v>
      </c>
      <c r="AT43" s="129">
        <v>0</v>
      </c>
      <c r="AU43" s="166">
        <f t="shared" si="13"/>
        <v>0</v>
      </c>
      <c r="AV43" s="129">
        <v>0</v>
      </c>
      <c r="AW43" s="166">
        <f t="shared" si="14"/>
        <v>0</v>
      </c>
      <c r="AX43" s="129">
        <v>0</v>
      </c>
      <c r="AY43" s="166">
        <f t="shared" si="15"/>
        <v>0</v>
      </c>
      <c r="AZ43" s="129">
        <v>0</v>
      </c>
      <c r="BA43" s="166">
        <f t="shared" si="16"/>
        <v>0</v>
      </c>
      <c r="BB43" s="129">
        <v>0</v>
      </c>
      <c r="BC43" s="166">
        <f t="shared" si="17"/>
        <v>0</v>
      </c>
    </row>
    <row r="44" spans="2:55" ht="25.5" x14ac:dyDescent="0.25">
      <c r="B44" s="131">
        <v>41</v>
      </c>
      <c r="C44" s="107">
        <v>211011</v>
      </c>
      <c r="D44" s="101">
        <v>21111720</v>
      </c>
      <c r="E44" s="102" t="s">
        <v>162</v>
      </c>
      <c r="F44" s="108" t="s">
        <v>346</v>
      </c>
      <c r="G44" s="108" t="s">
        <v>347</v>
      </c>
      <c r="H44" s="109" t="s">
        <v>18</v>
      </c>
      <c r="I44" s="125"/>
      <c r="J44" s="109" t="s">
        <v>19</v>
      </c>
      <c r="K44" s="111">
        <f t="shared" si="0"/>
        <v>52</v>
      </c>
      <c r="L44" s="104" t="s">
        <v>20</v>
      </c>
      <c r="M44" s="106">
        <v>609.74137931034488</v>
      </c>
      <c r="N44" s="110">
        <f t="shared" si="1"/>
        <v>31706.551724137935</v>
      </c>
      <c r="O44" s="112" t="s">
        <v>139</v>
      </c>
      <c r="P44" s="113">
        <f t="shared" si="87"/>
        <v>12</v>
      </c>
      <c r="Q44" s="114">
        <f t="shared" si="19"/>
        <v>7316.8965517241386</v>
      </c>
      <c r="R44" s="113">
        <f t="shared" si="88"/>
        <v>15</v>
      </c>
      <c r="S44" s="115">
        <f t="shared" si="21"/>
        <v>9146.1206896551739</v>
      </c>
      <c r="T44" s="113">
        <f t="shared" ref="T44" si="103">T298+T538+T778+T1018+T1258+T1498+T1738</f>
        <v>13</v>
      </c>
      <c r="U44" s="116">
        <f t="shared" si="23"/>
        <v>7926.6379310344837</v>
      </c>
      <c r="V44" s="113">
        <f t="shared" ref="V44" si="104">V298+V538+V778+V1018+V1258+V1498+V1738</f>
        <v>12</v>
      </c>
      <c r="W44" s="117">
        <f t="shared" si="3"/>
        <v>7316.8965517241386</v>
      </c>
      <c r="X44" s="118">
        <f t="shared" si="4"/>
        <v>31706.551724137935</v>
      </c>
      <c r="Y44" s="119" t="b">
        <f t="shared" si="5"/>
        <v>1</v>
      </c>
      <c r="Z44" s="125"/>
      <c r="AA44" s="126"/>
      <c r="AB44" s="109" t="s">
        <v>22</v>
      </c>
      <c r="AC44" s="108" t="s">
        <v>23</v>
      </c>
      <c r="AD44" s="127"/>
      <c r="AE44" s="128"/>
      <c r="AF44" s="123">
        <v>0</v>
      </c>
      <c r="AG44" s="166">
        <f t="shared" si="6"/>
        <v>0</v>
      </c>
      <c r="AH44" s="123">
        <v>0</v>
      </c>
      <c r="AI44" s="166">
        <f t="shared" si="7"/>
        <v>0</v>
      </c>
      <c r="AJ44" s="129">
        <v>0</v>
      </c>
      <c r="AK44" s="166">
        <f t="shared" si="8"/>
        <v>0</v>
      </c>
      <c r="AL44" s="129">
        <v>0</v>
      </c>
      <c r="AM44" s="166">
        <f t="shared" si="9"/>
        <v>0</v>
      </c>
      <c r="AN44" s="129">
        <v>0</v>
      </c>
      <c r="AO44" s="166">
        <f t="shared" si="10"/>
        <v>0</v>
      </c>
      <c r="AP44" s="129">
        <v>0</v>
      </c>
      <c r="AQ44" s="166">
        <f t="shared" si="11"/>
        <v>0</v>
      </c>
      <c r="AR44" s="129">
        <v>0</v>
      </c>
      <c r="AS44" s="166">
        <f t="shared" si="12"/>
        <v>0</v>
      </c>
      <c r="AT44" s="129">
        <v>0</v>
      </c>
      <c r="AU44" s="166">
        <f t="shared" si="13"/>
        <v>0</v>
      </c>
      <c r="AV44" s="129">
        <v>0</v>
      </c>
      <c r="AW44" s="166">
        <f t="shared" si="14"/>
        <v>0</v>
      </c>
      <c r="AX44" s="129">
        <v>0</v>
      </c>
      <c r="AY44" s="166">
        <f t="shared" si="15"/>
        <v>0</v>
      </c>
      <c r="AZ44" s="129">
        <v>0</v>
      </c>
      <c r="BA44" s="166">
        <f t="shared" si="16"/>
        <v>0</v>
      </c>
      <c r="BB44" s="129">
        <v>0</v>
      </c>
      <c r="BC44" s="166">
        <f t="shared" si="17"/>
        <v>0</v>
      </c>
    </row>
    <row r="45" spans="2:55" ht="25.5" x14ac:dyDescent="0.25">
      <c r="B45" s="131">
        <v>42</v>
      </c>
      <c r="C45" s="107">
        <v>211011</v>
      </c>
      <c r="D45" s="101">
        <v>21111721</v>
      </c>
      <c r="E45" s="103" t="s">
        <v>130</v>
      </c>
      <c r="F45" s="108" t="s">
        <v>346</v>
      </c>
      <c r="G45" s="108" t="s">
        <v>347</v>
      </c>
      <c r="H45" s="109" t="s">
        <v>18</v>
      </c>
      <c r="I45" s="125"/>
      <c r="J45" s="109" t="s">
        <v>19</v>
      </c>
      <c r="K45" s="111">
        <f t="shared" si="0"/>
        <v>28</v>
      </c>
      <c r="L45" s="104" t="s">
        <v>20</v>
      </c>
      <c r="M45" s="106">
        <v>156.31896551724139</v>
      </c>
      <c r="N45" s="110">
        <f t="shared" si="1"/>
        <v>4376.9310344827591</v>
      </c>
      <c r="O45" s="112" t="s">
        <v>139</v>
      </c>
      <c r="P45" s="113">
        <f t="shared" si="87"/>
        <v>6</v>
      </c>
      <c r="Q45" s="114">
        <f t="shared" si="19"/>
        <v>937.91379310344837</v>
      </c>
      <c r="R45" s="113">
        <f t="shared" si="88"/>
        <v>9</v>
      </c>
      <c r="S45" s="115">
        <f t="shared" si="21"/>
        <v>1406.8706896551726</v>
      </c>
      <c r="T45" s="113">
        <f t="shared" ref="T45" si="105">T299+T539+T779+T1019+T1259+T1499+T1739</f>
        <v>7</v>
      </c>
      <c r="U45" s="116">
        <f t="shared" si="23"/>
        <v>1094.2327586206898</v>
      </c>
      <c r="V45" s="113">
        <f t="shared" ref="V45" si="106">V299+V539+V779+V1019+V1259+V1499+V1739</f>
        <v>6</v>
      </c>
      <c r="W45" s="117">
        <f t="shared" si="3"/>
        <v>937.91379310344837</v>
      </c>
      <c r="X45" s="118">
        <f t="shared" si="4"/>
        <v>4376.9310344827591</v>
      </c>
      <c r="Y45" s="119" t="b">
        <f t="shared" si="5"/>
        <v>1</v>
      </c>
      <c r="Z45" s="125"/>
      <c r="AA45" s="126"/>
      <c r="AB45" s="109" t="s">
        <v>22</v>
      </c>
      <c r="AC45" s="108" t="s">
        <v>23</v>
      </c>
      <c r="AD45" s="127"/>
      <c r="AE45" s="128"/>
      <c r="AF45" s="123">
        <v>0</v>
      </c>
      <c r="AG45" s="166">
        <f t="shared" si="6"/>
        <v>0</v>
      </c>
      <c r="AH45" s="123">
        <v>0</v>
      </c>
      <c r="AI45" s="166">
        <f t="shared" si="7"/>
        <v>0</v>
      </c>
      <c r="AJ45" s="129">
        <v>0</v>
      </c>
      <c r="AK45" s="166">
        <f t="shared" si="8"/>
        <v>0</v>
      </c>
      <c r="AL45" s="129">
        <v>0</v>
      </c>
      <c r="AM45" s="166">
        <f t="shared" si="9"/>
        <v>0</v>
      </c>
      <c r="AN45" s="129">
        <v>0</v>
      </c>
      <c r="AO45" s="166">
        <f t="shared" si="10"/>
        <v>0</v>
      </c>
      <c r="AP45" s="129">
        <v>0</v>
      </c>
      <c r="AQ45" s="166">
        <f t="shared" si="11"/>
        <v>0</v>
      </c>
      <c r="AR45" s="129">
        <v>0</v>
      </c>
      <c r="AS45" s="166">
        <f t="shared" si="12"/>
        <v>0</v>
      </c>
      <c r="AT45" s="129">
        <v>0</v>
      </c>
      <c r="AU45" s="166">
        <f t="shared" si="13"/>
        <v>0</v>
      </c>
      <c r="AV45" s="129">
        <v>0</v>
      </c>
      <c r="AW45" s="166">
        <f t="shared" si="14"/>
        <v>0</v>
      </c>
      <c r="AX45" s="129">
        <v>0</v>
      </c>
      <c r="AY45" s="166">
        <f t="shared" si="15"/>
        <v>0</v>
      </c>
      <c r="AZ45" s="129">
        <v>0</v>
      </c>
      <c r="BA45" s="166">
        <f t="shared" si="16"/>
        <v>0</v>
      </c>
      <c r="BB45" s="129">
        <v>0</v>
      </c>
      <c r="BC45" s="166">
        <f t="shared" si="17"/>
        <v>0</v>
      </c>
    </row>
    <row r="46" spans="2:55" ht="25.5" x14ac:dyDescent="0.25">
      <c r="B46" s="131">
        <v>43</v>
      </c>
      <c r="C46" s="107">
        <v>211011</v>
      </c>
      <c r="D46" s="101">
        <v>21110528</v>
      </c>
      <c r="E46" s="103" t="s">
        <v>131</v>
      </c>
      <c r="F46" s="108" t="s">
        <v>346</v>
      </c>
      <c r="G46" s="108" t="s">
        <v>347</v>
      </c>
      <c r="H46" s="109" t="s">
        <v>18</v>
      </c>
      <c r="I46" s="125"/>
      <c r="J46" s="109" t="s">
        <v>19</v>
      </c>
      <c r="K46" s="111">
        <f t="shared" si="0"/>
        <v>3556</v>
      </c>
      <c r="L46" s="105" t="s">
        <v>20</v>
      </c>
      <c r="M46" s="106">
        <v>41.775862068965523</v>
      </c>
      <c r="N46" s="110">
        <f t="shared" si="1"/>
        <v>148554.96551724139</v>
      </c>
      <c r="O46" s="112" t="s">
        <v>139</v>
      </c>
      <c r="P46" s="113">
        <f t="shared" si="87"/>
        <v>832</v>
      </c>
      <c r="Q46" s="114">
        <f t="shared" si="19"/>
        <v>34757.517241379319</v>
      </c>
      <c r="R46" s="113">
        <f t="shared" si="88"/>
        <v>909</v>
      </c>
      <c r="S46" s="115">
        <f t="shared" si="21"/>
        <v>37974.258620689659</v>
      </c>
      <c r="T46" s="113">
        <f t="shared" ref="T46" si="107">T300+T540+T780+T1020+T1260+T1500+T1740</f>
        <v>905</v>
      </c>
      <c r="U46" s="116">
        <f t="shared" si="23"/>
        <v>37807.155172413797</v>
      </c>
      <c r="V46" s="113">
        <f t="shared" ref="V46" si="108">V300+V540+V780+V1020+V1260+V1500+V1740</f>
        <v>910</v>
      </c>
      <c r="W46" s="117">
        <f t="shared" si="3"/>
        <v>38016.034482758623</v>
      </c>
      <c r="X46" s="118">
        <f t="shared" si="4"/>
        <v>148554.96551724139</v>
      </c>
      <c r="Y46" s="119" t="b">
        <f t="shared" si="5"/>
        <v>1</v>
      </c>
      <c r="Z46" s="125"/>
      <c r="AA46" s="126"/>
      <c r="AB46" s="109" t="s">
        <v>22</v>
      </c>
      <c r="AC46" s="108" t="s">
        <v>23</v>
      </c>
      <c r="AD46" s="127"/>
      <c r="AE46" s="128"/>
      <c r="AF46" s="123">
        <v>0</v>
      </c>
      <c r="AG46" s="166">
        <f t="shared" si="6"/>
        <v>0</v>
      </c>
      <c r="AH46" s="123">
        <v>8</v>
      </c>
      <c r="AI46" s="166">
        <f t="shared" si="7"/>
        <v>334.20689655172418</v>
      </c>
      <c r="AJ46" s="129">
        <v>38</v>
      </c>
      <c r="AK46" s="166">
        <f t="shared" si="8"/>
        <v>1587.4827586206898</v>
      </c>
      <c r="AL46" s="129">
        <v>38</v>
      </c>
      <c r="AM46" s="166">
        <f t="shared" si="9"/>
        <v>1587.4827586206898</v>
      </c>
      <c r="AN46" s="129">
        <v>38</v>
      </c>
      <c r="AO46" s="166">
        <f t="shared" si="10"/>
        <v>1587.4827586206898</v>
      </c>
      <c r="AP46" s="129">
        <v>38</v>
      </c>
      <c r="AQ46" s="166">
        <f t="shared" si="11"/>
        <v>1587.4827586206898</v>
      </c>
      <c r="AR46" s="129">
        <v>38</v>
      </c>
      <c r="AS46" s="166">
        <f t="shared" si="12"/>
        <v>1587.4827586206898</v>
      </c>
      <c r="AT46" s="129">
        <v>38</v>
      </c>
      <c r="AU46" s="166">
        <f t="shared" si="13"/>
        <v>1587.4827586206898</v>
      </c>
      <c r="AV46" s="129">
        <v>38</v>
      </c>
      <c r="AW46" s="166">
        <f t="shared" si="14"/>
        <v>1587.4827586206898</v>
      </c>
      <c r="AX46" s="129">
        <v>38</v>
      </c>
      <c r="AY46" s="166">
        <f t="shared" si="15"/>
        <v>1587.4827586206898</v>
      </c>
      <c r="AZ46" s="129">
        <v>38</v>
      </c>
      <c r="BA46" s="166">
        <f t="shared" si="16"/>
        <v>1587.4827586206898</v>
      </c>
      <c r="BB46" s="129">
        <v>40</v>
      </c>
      <c r="BC46" s="166">
        <f t="shared" si="17"/>
        <v>1671.0344827586209</v>
      </c>
    </row>
    <row r="47" spans="2:55" ht="22.5" x14ac:dyDescent="0.25">
      <c r="B47" s="131">
        <v>44</v>
      </c>
      <c r="C47" s="107">
        <v>211011</v>
      </c>
      <c r="D47" s="101">
        <v>21110557</v>
      </c>
      <c r="E47" s="102" t="s">
        <v>163</v>
      </c>
      <c r="F47" s="108" t="s">
        <v>346</v>
      </c>
      <c r="G47" s="108" t="s">
        <v>347</v>
      </c>
      <c r="H47" s="109" t="s">
        <v>18</v>
      </c>
      <c r="I47" s="125"/>
      <c r="J47" s="109" t="s">
        <v>19</v>
      </c>
      <c r="K47" s="111">
        <f t="shared" si="0"/>
        <v>576</v>
      </c>
      <c r="L47" s="104" t="s">
        <v>20</v>
      </c>
      <c r="M47" s="106">
        <v>18.75</v>
      </c>
      <c r="N47" s="110">
        <f t="shared" si="1"/>
        <v>10800</v>
      </c>
      <c r="O47" s="112" t="s">
        <v>139</v>
      </c>
      <c r="P47" s="113">
        <f t="shared" si="87"/>
        <v>142</v>
      </c>
      <c r="Q47" s="114">
        <f t="shared" si="19"/>
        <v>2662.5</v>
      </c>
      <c r="R47" s="113">
        <f t="shared" si="88"/>
        <v>150</v>
      </c>
      <c r="S47" s="115">
        <f t="shared" si="21"/>
        <v>2812.5</v>
      </c>
      <c r="T47" s="113">
        <f t="shared" ref="T47" si="109">T301+T541+T781+T1021+T1261+T1501+T1741</f>
        <v>142</v>
      </c>
      <c r="U47" s="116">
        <f t="shared" si="23"/>
        <v>2662.5</v>
      </c>
      <c r="V47" s="113">
        <f t="shared" ref="V47" si="110">V301+V541+V781+V1021+V1261+V1501+V1741</f>
        <v>142</v>
      </c>
      <c r="W47" s="117">
        <f t="shared" si="3"/>
        <v>2662.5</v>
      </c>
      <c r="X47" s="118">
        <f t="shared" si="4"/>
        <v>10800</v>
      </c>
      <c r="Y47" s="119" t="b">
        <f t="shared" si="5"/>
        <v>1</v>
      </c>
      <c r="Z47" s="125"/>
      <c r="AA47" s="126"/>
      <c r="AB47" s="109" t="s">
        <v>22</v>
      </c>
      <c r="AC47" s="108" t="s">
        <v>23</v>
      </c>
      <c r="AD47" s="127"/>
      <c r="AE47" s="128"/>
      <c r="AF47" s="123">
        <v>0</v>
      </c>
      <c r="AG47" s="166">
        <f t="shared" si="6"/>
        <v>0</v>
      </c>
      <c r="AH47" s="123">
        <v>0</v>
      </c>
      <c r="AI47" s="166">
        <f t="shared" si="7"/>
        <v>0</v>
      </c>
      <c r="AJ47" s="129">
        <v>0</v>
      </c>
      <c r="AK47" s="166">
        <f t="shared" si="8"/>
        <v>0</v>
      </c>
      <c r="AL47" s="129">
        <v>0</v>
      </c>
      <c r="AM47" s="166">
        <f t="shared" si="9"/>
        <v>0</v>
      </c>
      <c r="AN47" s="129">
        <v>0</v>
      </c>
      <c r="AO47" s="166">
        <f t="shared" si="10"/>
        <v>0</v>
      </c>
      <c r="AP47" s="129">
        <v>0</v>
      </c>
      <c r="AQ47" s="166">
        <f t="shared" si="11"/>
        <v>0</v>
      </c>
      <c r="AR47" s="129">
        <v>0</v>
      </c>
      <c r="AS47" s="166">
        <f t="shared" si="12"/>
        <v>0</v>
      </c>
      <c r="AT47" s="129">
        <v>0</v>
      </c>
      <c r="AU47" s="166">
        <f t="shared" si="13"/>
        <v>0</v>
      </c>
      <c r="AV47" s="129">
        <v>0</v>
      </c>
      <c r="AW47" s="166">
        <f t="shared" si="14"/>
        <v>0</v>
      </c>
      <c r="AX47" s="129">
        <v>0</v>
      </c>
      <c r="AY47" s="166">
        <f t="shared" si="15"/>
        <v>0</v>
      </c>
      <c r="AZ47" s="129">
        <v>0</v>
      </c>
      <c r="BA47" s="166">
        <f t="shared" si="16"/>
        <v>0</v>
      </c>
      <c r="BB47" s="129">
        <v>0</v>
      </c>
      <c r="BC47" s="166">
        <f t="shared" si="17"/>
        <v>0</v>
      </c>
    </row>
    <row r="48" spans="2:55" ht="22.5" x14ac:dyDescent="0.25">
      <c r="B48" s="131">
        <v>45</v>
      </c>
      <c r="C48" s="107">
        <v>211011</v>
      </c>
      <c r="D48" s="101">
        <v>21110580</v>
      </c>
      <c r="E48" s="102" t="s">
        <v>164</v>
      </c>
      <c r="F48" s="108" t="s">
        <v>346</v>
      </c>
      <c r="G48" s="108" t="s">
        <v>347</v>
      </c>
      <c r="H48" s="109" t="s">
        <v>18</v>
      </c>
      <c r="I48" s="125"/>
      <c r="J48" s="109" t="s">
        <v>19</v>
      </c>
      <c r="K48" s="111">
        <f t="shared" si="0"/>
        <v>526</v>
      </c>
      <c r="L48" s="104" t="s">
        <v>20</v>
      </c>
      <c r="M48" s="106">
        <v>12.396551724137932</v>
      </c>
      <c r="N48" s="110">
        <f t="shared" si="1"/>
        <v>6520.5862068965525</v>
      </c>
      <c r="O48" s="112" t="s">
        <v>139</v>
      </c>
      <c r="P48" s="113">
        <f t="shared" si="87"/>
        <v>133</v>
      </c>
      <c r="Q48" s="114">
        <f t="shared" si="19"/>
        <v>1648.7413793103451</v>
      </c>
      <c r="R48" s="113">
        <f t="shared" si="88"/>
        <v>132</v>
      </c>
      <c r="S48" s="115">
        <f t="shared" si="21"/>
        <v>1636.344827586207</v>
      </c>
      <c r="T48" s="113">
        <f t="shared" ref="T48" si="111">T302+T542+T782+T1022+T1262+T1502+T1742</f>
        <v>128</v>
      </c>
      <c r="U48" s="116">
        <f t="shared" si="23"/>
        <v>1586.7586206896553</v>
      </c>
      <c r="V48" s="113">
        <f t="shared" ref="V48" si="112">V302+V542+V782+V1022+V1262+V1502+V1742</f>
        <v>133</v>
      </c>
      <c r="W48" s="117">
        <f t="shared" si="3"/>
        <v>1648.7413793103451</v>
      </c>
      <c r="X48" s="118">
        <f t="shared" si="4"/>
        <v>6520.5862068965525</v>
      </c>
      <c r="Y48" s="119" t="b">
        <f t="shared" si="5"/>
        <v>1</v>
      </c>
      <c r="Z48" s="125"/>
      <c r="AA48" s="126"/>
      <c r="AB48" s="109" t="s">
        <v>22</v>
      </c>
      <c r="AC48" s="108" t="s">
        <v>23</v>
      </c>
      <c r="AD48" s="127"/>
      <c r="AE48" s="128"/>
      <c r="AF48" s="123">
        <v>0</v>
      </c>
      <c r="AG48" s="166">
        <f t="shared" si="6"/>
        <v>0</v>
      </c>
      <c r="AH48" s="123">
        <v>0</v>
      </c>
      <c r="AI48" s="166">
        <f t="shared" si="7"/>
        <v>0</v>
      </c>
      <c r="AJ48" s="129">
        <v>1</v>
      </c>
      <c r="AK48" s="166">
        <f t="shared" si="8"/>
        <v>12.396551724137932</v>
      </c>
      <c r="AL48" s="129">
        <v>1</v>
      </c>
      <c r="AM48" s="166">
        <f t="shared" si="9"/>
        <v>12.396551724137932</v>
      </c>
      <c r="AN48" s="129">
        <v>1</v>
      </c>
      <c r="AO48" s="166">
        <f t="shared" si="10"/>
        <v>12.396551724137932</v>
      </c>
      <c r="AP48" s="129">
        <v>1</v>
      </c>
      <c r="AQ48" s="166">
        <f t="shared" si="11"/>
        <v>12.396551724137932</v>
      </c>
      <c r="AR48" s="129">
        <v>1</v>
      </c>
      <c r="AS48" s="166">
        <f t="shared" si="12"/>
        <v>12.396551724137932</v>
      </c>
      <c r="AT48" s="129">
        <v>1</v>
      </c>
      <c r="AU48" s="166">
        <f t="shared" si="13"/>
        <v>12.396551724137932</v>
      </c>
      <c r="AV48" s="129">
        <v>1</v>
      </c>
      <c r="AW48" s="166">
        <f t="shared" si="14"/>
        <v>12.396551724137932</v>
      </c>
      <c r="AX48" s="129">
        <v>1</v>
      </c>
      <c r="AY48" s="166">
        <f t="shared" si="15"/>
        <v>12.396551724137932</v>
      </c>
      <c r="AZ48" s="129">
        <v>1</v>
      </c>
      <c r="BA48" s="166">
        <f t="shared" si="16"/>
        <v>12.396551724137932</v>
      </c>
      <c r="BB48" s="129">
        <v>1</v>
      </c>
      <c r="BC48" s="166">
        <f t="shared" si="17"/>
        <v>12.396551724137932</v>
      </c>
    </row>
    <row r="49" spans="2:55" ht="25.5" x14ac:dyDescent="0.25">
      <c r="B49" s="131">
        <v>46</v>
      </c>
      <c r="C49" s="107">
        <v>211011</v>
      </c>
      <c r="D49" s="101">
        <v>21110583</v>
      </c>
      <c r="E49" s="102" t="s">
        <v>165</v>
      </c>
      <c r="F49" s="108" t="s">
        <v>346</v>
      </c>
      <c r="G49" s="108" t="s">
        <v>347</v>
      </c>
      <c r="H49" s="109" t="s">
        <v>18</v>
      </c>
      <c r="I49" s="125"/>
      <c r="J49" s="109" t="s">
        <v>19</v>
      </c>
      <c r="K49" s="111">
        <f t="shared" si="0"/>
        <v>509</v>
      </c>
      <c r="L49" s="104" t="s">
        <v>20</v>
      </c>
      <c r="M49" s="106">
        <v>4.3534482758620694</v>
      </c>
      <c r="N49" s="110">
        <f t="shared" si="1"/>
        <v>2215.9051724137935</v>
      </c>
      <c r="O49" s="112" t="s">
        <v>139</v>
      </c>
      <c r="P49" s="113">
        <f t="shared" si="87"/>
        <v>126</v>
      </c>
      <c r="Q49" s="114">
        <f t="shared" si="19"/>
        <v>548.5344827586207</v>
      </c>
      <c r="R49" s="113">
        <f t="shared" si="88"/>
        <v>131</v>
      </c>
      <c r="S49" s="115">
        <f t="shared" si="21"/>
        <v>570.30172413793105</v>
      </c>
      <c r="T49" s="113">
        <f t="shared" ref="T49" si="113">T303+T543+T783+T1023+T1263+T1503+T1743</f>
        <v>126</v>
      </c>
      <c r="U49" s="116">
        <f t="shared" si="23"/>
        <v>548.5344827586207</v>
      </c>
      <c r="V49" s="113">
        <f t="shared" ref="V49" si="114">V303+V543+V783+V1023+V1263+V1503+V1743</f>
        <v>126</v>
      </c>
      <c r="W49" s="117">
        <f t="shared" si="3"/>
        <v>548.5344827586207</v>
      </c>
      <c r="X49" s="118">
        <f t="shared" si="4"/>
        <v>2215.905172413793</v>
      </c>
      <c r="Y49" s="119" t="b">
        <f t="shared" si="5"/>
        <v>1</v>
      </c>
      <c r="Z49" s="125"/>
      <c r="AA49" s="126"/>
      <c r="AB49" s="109" t="s">
        <v>22</v>
      </c>
      <c r="AC49" s="108" t="s">
        <v>23</v>
      </c>
      <c r="AD49" s="127"/>
      <c r="AE49" s="128"/>
      <c r="AF49" s="123">
        <v>0</v>
      </c>
      <c r="AG49" s="166">
        <f t="shared" si="6"/>
        <v>0</v>
      </c>
      <c r="AH49" s="123">
        <v>0</v>
      </c>
      <c r="AI49" s="166">
        <f t="shared" si="7"/>
        <v>0</v>
      </c>
      <c r="AJ49" s="129">
        <v>0</v>
      </c>
      <c r="AK49" s="166">
        <f t="shared" si="8"/>
        <v>0</v>
      </c>
      <c r="AL49" s="129">
        <v>0</v>
      </c>
      <c r="AM49" s="166">
        <f t="shared" si="9"/>
        <v>0</v>
      </c>
      <c r="AN49" s="129">
        <v>0</v>
      </c>
      <c r="AO49" s="166">
        <f t="shared" si="10"/>
        <v>0</v>
      </c>
      <c r="AP49" s="129">
        <v>0</v>
      </c>
      <c r="AQ49" s="166">
        <f t="shared" si="11"/>
        <v>0</v>
      </c>
      <c r="AR49" s="129">
        <v>0</v>
      </c>
      <c r="AS49" s="166">
        <f t="shared" si="12"/>
        <v>0</v>
      </c>
      <c r="AT49" s="129">
        <v>0</v>
      </c>
      <c r="AU49" s="166">
        <f t="shared" si="13"/>
        <v>0</v>
      </c>
      <c r="AV49" s="129">
        <v>0</v>
      </c>
      <c r="AW49" s="166">
        <f t="shared" si="14"/>
        <v>0</v>
      </c>
      <c r="AX49" s="129">
        <v>0</v>
      </c>
      <c r="AY49" s="166">
        <f t="shared" si="15"/>
        <v>0</v>
      </c>
      <c r="AZ49" s="129">
        <v>0</v>
      </c>
      <c r="BA49" s="166">
        <f t="shared" si="16"/>
        <v>0</v>
      </c>
      <c r="BB49" s="129">
        <v>0</v>
      </c>
      <c r="BC49" s="166">
        <f t="shared" si="17"/>
        <v>0</v>
      </c>
    </row>
    <row r="50" spans="2:55" ht="22.5" x14ac:dyDescent="0.25">
      <c r="B50" s="131">
        <v>47</v>
      </c>
      <c r="C50" s="107">
        <v>211011</v>
      </c>
      <c r="D50" s="101">
        <v>21111197</v>
      </c>
      <c r="E50" s="102" t="s">
        <v>166</v>
      </c>
      <c r="F50" s="108" t="s">
        <v>346</v>
      </c>
      <c r="G50" s="108" t="s">
        <v>347</v>
      </c>
      <c r="H50" s="109" t="s">
        <v>18</v>
      </c>
      <c r="I50" s="125"/>
      <c r="J50" s="109" t="s">
        <v>19</v>
      </c>
      <c r="K50" s="111">
        <f t="shared" si="0"/>
        <v>0</v>
      </c>
      <c r="L50" s="104" t="s">
        <v>20</v>
      </c>
      <c r="M50" s="106">
        <v>605.59</v>
      </c>
      <c r="N50" s="110">
        <f t="shared" si="1"/>
        <v>0</v>
      </c>
      <c r="O50" s="112" t="s">
        <v>139</v>
      </c>
      <c r="P50" s="113">
        <f t="shared" si="87"/>
        <v>0</v>
      </c>
      <c r="Q50" s="114">
        <f t="shared" si="19"/>
        <v>0</v>
      </c>
      <c r="R50" s="113">
        <f t="shared" si="88"/>
        <v>0</v>
      </c>
      <c r="S50" s="115">
        <f t="shared" si="21"/>
        <v>0</v>
      </c>
      <c r="T50" s="113">
        <f t="shared" ref="T50" si="115">T304+T544+T784+T1024+T1264+T1504+T1744</f>
        <v>0</v>
      </c>
      <c r="U50" s="116">
        <f t="shared" si="23"/>
        <v>0</v>
      </c>
      <c r="V50" s="113">
        <f t="shared" ref="V50" si="116">V304+V544+V784+V1024+V1264+V1504+V1744</f>
        <v>0</v>
      </c>
      <c r="W50" s="117">
        <f t="shared" si="3"/>
        <v>0</v>
      </c>
      <c r="X50" s="118">
        <f t="shared" si="4"/>
        <v>0</v>
      </c>
      <c r="Y50" s="119" t="b">
        <f t="shared" si="5"/>
        <v>1</v>
      </c>
      <c r="Z50" s="125"/>
      <c r="AA50" s="126"/>
      <c r="AB50" s="109" t="s">
        <v>22</v>
      </c>
      <c r="AC50" s="108" t="s">
        <v>23</v>
      </c>
      <c r="AD50" s="127"/>
      <c r="AE50" s="128"/>
      <c r="AF50" s="123">
        <v>0</v>
      </c>
      <c r="AG50" s="166">
        <f t="shared" si="6"/>
        <v>0</v>
      </c>
      <c r="AH50" s="123">
        <v>0</v>
      </c>
      <c r="AI50" s="166">
        <f t="shared" si="7"/>
        <v>0</v>
      </c>
      <c r="AJ50" s="129">
        <v>0</v>
      </c>
      <c r="AK50" s="166">
        <f t="shared" si="8"/>
        <v>0</v>
      </c>
      <c r="AL50" s="129">
        <v>0</v>
      </c>
      <c r="AM50" s="166">
        <f t="shared" si="9"/>
        <v>0</v>
      </c>
      <c r="AN50" s="129">
        <v>0</v>
      </c>
      <c r="AO50" s="166">
        <f t="shared" si="10"/>
        <v>0</v>
      </c>
      <c r="AP50" s="129">
        <v>0</v>
      </c>
      <c r="AQ50" s="166">
        <f t="shared" si="11"/>
        <v>0</v>
      </c>
      <c r="AR50" s="129">
        <v>0</v>
      </c>
      <c r="AS50" s="166">
        <f t="shared" si="12"/>
        <v>0</v>
      </c>
      <c r="AT50" s="129">
        <v>0</v>
      </c>
      <c r="AU50" s="166">
        <f t="shared" si="13"/>
        <v>0</v>
      </c>
      <c r="AV50" s="129">
        <v>0</v>
      </c>
      <c r="AW50" s="166">
        <f t="shared" si="14"/>
        <v>0</v>
      </c>
      <c r="AX50" s="129">
        <v>0</v>
      </c>
      <c r="AY50" s="166">
        <f t="shared" si="15"/>
        <v>0</v>
      </c>
      <c r="AZ50" s="129">
        <v>0</v>
      </c>
      <c r="BA50" s="166">
        <f t="shared" si="16"/>
        <v>0</v>
      </c>
      <c r="BB50" s="129">
        <v>0</v>
      </c>
      <c r="BC50" s="166">
        <f t="shared" si="17"/>
        <v>0</v>
      </c>
    </row>
    <row r="51" spans="2:55" ht="22.5" x14ac:dyDescent="0.25">
      <c r="B51" s="131">
        <v>48</v>
      </c>
      <c r="C51" s="107">
        <v>211011</v>
      </c>
      <c r="D51" s="101">
        <v>21111196</v>
      </c>
      <c r="E51" s="102" t="s">
        <v>167</v>
      </c>
      <c r="F51" s="108" t="s">
        <v>346</v>
      </c>
      <c r="G51" s="108" t="s">
        <v>347</v>
      </c>
      <c r="H51" s="109" t="s">
        <v>18</v>
      </c>
      <c r="I51" s="125"/>
      <c r="J51" s="109" t="s">
        <v>19</v>
      </c>
      <c r="K51" s="111">
        <f t="shared" si="0"/>
        <v>0</v>
      </c>
      <c r="L51" s="104" t="s">
        <v>20</v>
      </c>
      <c r="M51" s="106">
        <v>913.9</v>
      </c>
      <c r="N51" s="110">
        <f t="shared" si="1"/>
        <v>0</v>
      </c>
      <c r="O51" s="112" t="s">
        <v>139</v>
      </c>
      <c r="P51" s="113">
        <f t="shared" si="87"/>
        <v>0</v>
      </c>
      <c r="Q51" s="114">
        <f t="shared" si="19"/>
        <v>0</v>
      </c>
      <c r="R51" s="113">
        <f t="shared" si="88"/>
        <v>0</v>
      </c>
      <c r="S51" s="115">
        <f t="shared" si="21"/>
        <v>0</v>
      </c>
      <c r="T51" s="113">
        <f t="shared" ref="T51" si="117">T305+T545+T785+T1025+T1265+T1505+T1745</f>
        <v>0</v>
      </c>
      <c r="U51" s="116">
        <f t="shared" si="23"/>
        <v>0</v>
      </c>
      <c r="V51" s="113">
        <f t="shared" ref="V51" si="118">V305+V545+V785+V1025+V1265+V1505+V1745</f>
        <v>0</v>
      </c>
      <c r="W51" s="117">
        <f t="shared" si="3"/>
        <v>0</v>
      </c>
      <c r="X51" s="118">
        <f t="shared" si="4"/>
        <v>0</v>
      </c>
      <c r="Y51" s="119" t="b">
        <f t="shared" si="5"/>
        <v>1</v>
      </c>
      <c r="Z51" s="125"/>
      <c r="AA51" s="126"/>
      <c r="AB51" s="109" t="s">
        <v>22</v>
      </c>
      <c r="AC51" s="108" t="s">
        <v>23</v>
      </c>
      <c r="AD51" s="127"/>
      <c r="AE51" s="128"/>
      <c r="AF51" s="123">
        <v>0</v>
      </c>
      <c r="AG51" s="166">
        <f t="shared" si="6"/>
        <v>0</v>
      </c>
      <c r="AH51" s="123">
        <v>0</v>
      </c>
      <c r="AI51" s="166">
        <f t="shared" si="7"/>
        <v>0</v>
      </c>
      <c r="AJ51" s="129">
        <v>0</v>
      </c>
      <c r="AK51" s="166">
        <f t="shared" si="8"/>
        <v>0</v>
      </c>
      <c r="AL51" s="129">
        <v>0</v>
      </c>
      <c r="AM51" s="166">
        <f t="shared" si="9"/>
        <v>0</v>
      </c>
      <c r="AN51" s="129">
        <v>0</v>
      </c>
      <c r="AO51" s="166">
        <f t="shared" si="10"/>
        <v>0</v>
      </c>
      <c r="AP51" s="129">
        <v>0</v>
      </c>
      <c r="AQ51" s="166">
        <f t="shared" si="11"/>
        <v>0</v>
      </c>
      <c r="AR51" s="129">
        <v>0</v>
      </c>
      <c r="AS51" s="166">
        <f t="shared" si="12"/>
        <v>0</v>
      </c>
      <c r="AT51" s="129">
        <v>0</v>
      </c>
      <c r="AU51" s="166">
        <f t="shared" si="13"/>
        <v>0</v>
      </c>
      <c r="AV51" s="129">
        <v>0</v>
      </c>
      <c r="AW51" s="166">
        <f t="shared" si="14"/>
        <v>0</v>
      </c>
      <c r="AX51" s="129">
        <v>0</v>
      </c>
      <c r="AY51" s="166">
        <f t="shared" si="15"/>
        <v>0</v>
      </c>
      <c r="AZ51" s="129">
        <v>0</v>
      </c>
      <c r="BA51" s="166">
        <f t="shared" si="16"/>
        <v>0</v>
      </c>
      <c r="BB51" s="129">
        <v>0</v>
      </c>
      <c r="BC51" s="166">
        <f t="shared" si="17"/>
        <v>0</v>
      </c>
    </row>
    <row r="52" spans="2:55" ht="25.5" x14ac:dyDescent="0.25">
      <c r="B52" s="131">
        <v>49</v>
      </c>
      <c r="C52" s="107">
        <v>211011</v>
      </c>
      <c r="D52" s="101">
        <v>21111589</v>
      </c>
      <c r="E52" s="102" t="s">
        <v>132</v>
      </c>
      <c r="F52" s="108" t="s">
        <v>346</v>
      </c>
      <c r="G52" s="108" t="s">
        <v>347</v>
      </c>
      <c r="H52" s="109" t="s">
        <v>18</v>
      </c>
      <c r="I52" s="125"/>
      <c r="J52" s="109" t="s">
        <v>19</v>
      </c>
      <c r="K52" s="111">
        <f t="shared" si="0"/>
        <v>122</v>
      </c>
      <c r="L52" s="104" t="s">
        <v>138</v>
      </c>
      <c r="M52" s="106">
        <v>15.612068965517242</v>
      </c>
      <c r="N52" s="110">
        <f t="shared" si="1"/>
        <v>1904.6724137931035</v>
      </c>
      <c r="O52" s="112" t="s">
        <v>139</v>
      </c>
      <c r="P52" s="113">
        <f t="shared" si="87"/>
        <v>30</v>
      </c>
      <c r="Q52" s="114">
        <f t="shared" si="19"/>
        <v>468.36206896551727</v>
      </c>
      <c r="R52" s="113">
        <f t="shared" si="88"/>
        <v>32</v>
      </c>
      <c r="S52" s="115">
        <f t="shared" si="21"/>
        <v>499.58620689655174</v>
      </c>
      <c r="T52" s="113">
        <f t="shared" ref="T52" si="119">T306+T546+T786+T1026+T1266+T1506+T1746</f>
        <v>30</v>
      </c>
      <c r="U52" s="116">
        <f t="shared" si="23"/>
        <v>468.36206896551727</v>
      </c>
      <c r="V52" s="113">
        <f t="shared" ref="V52" si="120">V306+V546+V786+V1026+V1266+V1506+V1746</f>
        <v>30</v>
      </c>
      <c r="W52" s="117">
        <f t="shared" si="3"/>
        <v>468.36206896551727</v>
      </c>
      <c r="X52" s="118">
        <f t="shared" si="4"/>
        <v>1904.6724137931035</v>
      </c>
      <c r="Y52" s="119" t="b">
        <f t="shared" si="5"/>
        <v>1</v>
      </c>
      <c r="Z52" s="125"/>
      <c r="AA52" s="126"/>
      <c r="AB52" s="109" t="s">
        <v>22</v>
      </c>
      <c r="AC52" s="108" t="s">
        <v>23</v>
      </c>
      <c r="AD52" s="127"/>
      <c r="AE52" s="128"/>
      <c r="AF52" s="123">
        <v>0</v>
      </c>
      <c r="AG52" s="166">
        <f t="shared" si="6"/>
        <v>0</v>
      </c>
      <c r="AH52" s="123">
        <v>0</v>
      </c>
      <c r="AI52" s="166">
        <f t="shared" si="7"/>
        <v>0</v>
      </c>
      <c r="AJ52" s="129">
        <v>0</v>
      </c>
      <c r="AK52" s="166">
        <f t="shared" si="8"/>
        <v>0</v>
      </c>
      <c r="AL52" s="129">
        <v>0</v>
      </c>
      <c r="AM52" s="166">
        <f t="shared" si="9"/>
        <v>0</v>
      </c>
      <c r="AN52" s="129">
        <v>0</v>
      </c>
      <c r="AO52" s="166">
        <f t="shared" si="10"/>
        <v>0</v>
      </c>
      <c r="AP52" s="129">
        <v>0</v>
      </c>
      <c r="AQ52" s="166">
        <f t="shared" si="11"/>
        <v>0</v>
      </c>
      <c r="AR52" s="129">
        <v>0</v>
      </c>
      <c r="AS52" s="166">
        <f t="shared" si="12"/>
        <v>0</v>
      </c>
      <c r="AT52" s="129">
        <v>0</v>
      </c>
      <c r="AU52" s="166">
        <f t="shared" si="13"/>
        <v>0</v>
      </c>
      <c r="AV52" s="129">
        <v>0</v>
      </c>
      <c r="AW52" s="166">
        <f t="shared" si="14"/>
        <v>0</v>
      </c>
      <c r="AX52" s="129">
        <v>0</v>
      </c>
      <c r="AY52" s="166">
        <f t="shared" si="15"/>
        <v>0</v>
      </c>
      <c r="AZ52" s="129">
        <v>0</v>
      </c>
      <c r="BA52" s="166">
        <f t="shared" si="16"/>
        <v>0</v>
      </c>
      <c r="BB52" s="129">
        <v>0</v>
      </c>
      <c r="BC52" s="166">
        <f t="shared" si="17"/>
        <v>0</v>
      </c>
    </row>
    <row r="53" spans="2:55" ht="25.5" x14ac:dyDescent="0.25">
      <c r="B53" s="131">
        <v>50</v>
      </c>
      <c r="C53" s="107">
        <v>211011</v>
      </c>
      <c r="D53" s="101">
        <v>21110616</v>
      </c>
      <c r="E53" s="103" t="s">
        <v>133</v>
      </c>
      <c r="F53" s="108" t="s">
        <v>346</v>
      </c>
      <c r="G53" s="108" t="s">
        <v>347</v>
      </c>
      <c r="H53" s="109" t="s">
        <v>18</v>
      </c>
      <c r="I53" s="125"/>
      <c r="J53" s="109" t="s">
        <v>19</v>
      </c>
      <c r="K53" s="111">
        <f t="shared" si="0"/>
        <v>124</v>
      </c>
      <c r="L53" s="104" t="s">
        <v>138</v>
      </c>
      <c r="M53" s="106">
        <v>30.189655172413797</v>
      </c>
      <c r="N53" s="110">
        <f t="shared" si="1"/>
        <v>3743.5172413793107</v>
      </c>
      <c r="O53" s="112" t="s">
        <v>139</v>
      </c>
      <c r="P53" s="113">
        <f t="shared" si="87"/>
        <v>31</v>
      </c>
      <c r="Q53" s="114">
        <f t="shared" si="19"/>
        <v>935.87931034482767</v>
      </c>
      <c r="R53" s="113">
        <f t="shared" si="88"/>
        <v>32</v>
      </c>
      <c r="S53" s="115">
        <f t="shared" si="21"/>
        <v>966.06896551724151</v>
      </c>
      <c r="T53" s="113">
        <f t="shared" ref="T53" si="121">T307+T547+T787+T1027+T1267+T1507+T1747</f>
        <v>31</v>
      </c>
      <c r="U53" s="116">
        <f t="shared" si="23"/>
        <v>935.87931034482767</v>
      </c>
      <c r="V53" s="113">
        <f t="shared" ref="V53" si="122">V307+V547+V787+V1027+V1267+V1507+V1747</f>
        <v>30</v>
      </c>
      <c r="W53" s="117">
        <f t="shared" si="3"/>
        <v>905.68965517241395</v>
      </c>
      <c r="X53" s="118">
        <f t="shared" si="4"/>
        <v>3743.5172413793107</v>
      </c>
      <c r="Y53" s="119" t="b">
        <f t="shared" si="5"/>
        <v>1</v>
      </c>
      <c r="Z53" s="125"/>
      <c r="AA53" s="126"/>
      <c r="AB53" s="109" t="s">
        <v>22</v>
      </c>
      <c r="AC53" s="108" t="s">
        <v>23</v>
      </c>
      <c r="AD53" s="127"/>
      <c r="AE53" s="128"/>
      <c r="AF53" s="123">
        <v>0</v>
      </c>
      <c r="AG53" s="166">
        <f t="shared" si="6"/>
        <v>0</v>
      </c>
      <c r="AH53" s="123">
        <v>3</v>
      </c>
      <c r="AI53" s="166">
        <f t="shared" si="7"/>
        <v>90.568965517241395</v>
      </c>
      <c r="AJ53" s="129">
        <v>1</v>
      </c>
      <c r="AK53" s="166">
        <f t="shared" si="8"/>
        <v>30.189655172413797</v>
      </c>
      <c r="AL53" s="129">
        <v>1</v>
      </c>
      <c r="AM53" s="166">
        <f t="shared" si="9"/>
        <v>30.189655172413797</v>
      </c>
      <c r="AN53" s="129">
        <v>1</v>
      </c>
      <c r="AO53" s="166">
        <f t="shared" si="10"/>
        <v>30.189655172413797</v>
      </c>
      <c r="AP53" s="129">
        <v>1</v>
      </c>
      <c r="AQ53" s="166">
        <f t="shared" si="11"/>
        <v>30.189655172413797</v>
      </c>
      <c r="AR53" s="129">
        <v>1</v>
      </c>
      <c r="AS53" s="166">
        <f t="shared" si="12"/>
        <v>30.189655172413797</v>
      </c>
      <c r="AT53" s="129">
        <v>1</v>
      </c>
      <c r="AU53" s="166">
        <f t="shared" si="13"/>
        <v>30.189655172413797</v>
      </c>
      <c r="AV53" s="129">
        <v>1</v>
      </c>
      <c r="AW53" s="166">
        <f t="shared" si="14"/>
        <v>30.189655172413797</v>
      </c>
      <c r="AX53" s="129">
        <v>1</v>
      </c>
      <c r="AY53" s="166">
        <f t="shared" si="15"/>
        <v>30.189655172413797</v>
      </c>
      <c r="AZ53" s="129">
        <v>1</v>
      </c>
      <c r="BA53" s="166">
        <f t="shared" si="16"/>
        <v>30.189655172413797</v>
      </c>
      <c r="BB53" s="129">
        <v>0</v>
      </c>
      <c r="BC53" s="166">
        <f t="shared" si="17"/>
        <v>0</v>
      </c>
    </row>
    <row r="54" spans="2:55" ht="25.5" x14ac:dyDescent="0.25">
      <c r="B54" s="131">
        <v>51</v>
      </c>
      <c r="C54" s="107">
        <v>211011</v>
      </c>
      <c r="D54" s="101">
        <v>21110923</v>
      </c>
      <c r="E54" s="102" t="s">
        <v>168</v>
      </c>
      <c r="F54" s="108" t="s">
        <v>346</v>
      </c>
      <c r="G54" s="108" t="s">
        <v>347</v>
      </c>
      <c r="H54" s="109" t="s">
        <v>18</v>
      </c>
      <c r="I54" s="125"/>
      <c r="J54" s="109" t="s">
        <v>19</v>
      </c>
      <c r="K54" s="111">
        <f t="shared" si="0"/>
        <v>4670</v>
      </c>
      <c r="L54" s="104" t="s">
        <v>20</v>
      </c>
      <c r="M54" s="106">
        <v>0.66379310344827591</v>
      </c>
      <c r="N54" s="110">
        <f t="shared" si="1"/>
        <v>3099.9137931034484</v>
      </c>
      <c r="O54" s="112" t="s">
        <v>139</v>
      </c>
      <c r="P54" s="113">
        <f t="shared" si="87"/>
        <v>1060</v>
      </c>
      <c r="Q54" s="114">
        <f t="shared" si="19"/>
        <v>703.62068965517244</v>
      </c>
      <c r="R54" s="113">
        <f t="shared" si="88"/>
        <v>1200</v>
      </c>
      <c r="S54" s="115">
        <f t="shared" si="21"/>
        <v>796.55172413793105</v>
      </c>
      <c r="T54" s="113">
        <f t="shared" ref="T54" si="123">T308+T548+T788+T1028+T1268+T1508+T1748</f>
        <v>1250</v>
      </c>
      <c r="U54" s="116">
        <f t="shared" si="23"/>
        <v>829.74137931034488</v>
      </c>
      <c r="V54" s="113">
        <f t="shared" ref="V54" si="124">V308+V548+V788+V1028+V1268+V1508+V1748</f>
        <v>1160</v>
      </c>
      <c r="W54" s="117">
        <f t="shared" si="3"/>
        <v>770.00000000000011</v>
      </c>
      <c r="X54" s="118">
        <f t="shared" si="4"/>
        <v>3099.9137931034484</v>
      </c>
      <c r="Y54" s="119" t="b">
        <f t="shared" si="5"/>
        <v>1</v>
      </c>
      <c r="Z54" s="125"/>
      <c r="AA54" s="126"/>
      <c r="AB54" s="109" t="s">
        <v>22</v>
      </c>
      <c r="AC54" s="108" t="s">
        <v>23</v>
      </c>
      <c r="AD54" s="127"/>
      <c r="AE54" s="128"/>
      <c r="AF54" s="123">
        <v>0</v>
      </c>
      <c r="AG54" s="166">
        <f t="shared" si="6"/>
        <v>0</v>
      </c>
      <c r="AH54" s="123">
        <v>0</v>
      </c>
      <c r="AI54" s="166">
        <f t="shared" si="7"/>
        <v>0</v>
      </c>
      <c r="AJ54" s="129">
        <v>0</v>
      </c>
      <c r="AK54" s="166">
        <f t="shared" si="8"/>
        <v>0</v>
      </c>
      <c r="AL54" s="129">
        <v>0</v>
      </c>
      <c r="AM54" s="166">
        <f t="shared" si="9"/>
        <v>0</v>
      </c>
      <c r="AN54" s="129">
        <v>0</v>
      </c>
      <c r="AO54" s="166">
        <f t="shared" si="10"/>
        <v>0</v>
      </c>
      <c r="AP54" s="129">
        <v>0</v>
      </c>
      <c r="AQ54" s="166">
        <f t="shared" si="11"/>
        <v>0</v>
      </c>
      <c r="AR54" s="129">
        <v>0</v>
      </c>
      <c r="AS54" s="166">
        <f t="shared" si="12"/>
        <v>0</v>
      </c>
      <c r="AT54" s="129">
        <v>0</v>
      </c>
      <c r="AU54" s="166">
        <f t="shared" si="13"/>
        <v>0</v>
      </c>
      <c r="AV54" s="129">
        <v>0</v>
      </c>
      <c r="AW54" s="166">
        <f t="shared" si="14"/>
        <v>0</v>
      </c>
      <c r="AX54" s="129">
        <v>0</v>
      </c>
      <c r="AY54" s="166">
        <f t="shared" si="15"/>
        <v>0</v>
      </c>
      <c r="AZ54" s="129">
        <v>0</v>
      </c>
      <c r="BA54" s="166">
        <f t="shared" si="16"/>
        <v>0</v>
      </c>
      <c r="BB54" s="129">
        <v>0</v>
      </c>
      <c r="BC54" s="166">
        <f t="shared" si="17"/>
        <v>0</v>
      </c>
    </row>
    <row r="55" spans="2:55" ht="25.5" x14ac:dyDescent="0.25">
      <c r="B55" s="131">
        <v>52</v>
      </c>
      <c r="C55" s="107">
        <v>211011</v>
      </c>
      <c r="D55" s="101">
        <v>21110641</v>
      </c>
      <c r="E55" s="102" t="s">
        <v>169</v>
      </c>
      <c r="F55" s="108" t="s">
        <v>346</v>
      </c>
      <c r="G55" s="108" t="s">
        <v>347</v>
      </c>
      <c r="H55" s="109" t="s">
        <v>18</v>
      </c>
      <c r="I55" s="125"/>
      <c r="J55" s="109" t="s">
        <v>19</v>
      </c>
      <c r="K55" s="111">
        <f t="shared" si="0"/>
        <v>474</v>
      </c>
      <c r="L55" s="104" t="s">
        <v>20</v>
      </c>
      <c r="M55" s="106">
        <v>5.8362068965517242</v>
      </c>
      <c r="N55" s="110">
        <f t="shared" si="1"/>
        <v>2766.3620689655172</v>
      </c>
      <c r="O55" s="112" t="s">
        <v>139</v>
      </c>
      <c r="P55" s="113">
        <f t="shared" si="87"/>
        <v>114</v>
      </c>
      <c r="Q55" s="114">
        <f t="shared" si="19"/>
        <v>665.32758620689651</v>
      </c>
      <c r="R55" s="113">
        <f t="shared" si="88"/>
        <v>132</v>
      </c>
      <c r="S55" s="115">
        <f t="shared" si="21"/>
        <v>770.37931034482756</v>
      </c>
      <c r="T55" s="113">
        <f t="shared" ref="T55" si="125">T309+T549+T789+T1029+T1269+T1509+T1749</f>
        <v>114</v>
      </c>
      <c r="U55" s="116">
        <f t="shared" si="23"/>
        <v>665.32758620689651</v>
      </c>
      <c r="V55" s="113">
        <f t="shared" ref="V55" si="126">V309+V549+V789+V1029+V1269+V1509+V1749</f>
        <v>114</v>
      </c>
      <c r="W55" s="117">
        <f t="shared" si="3"/>
        <v>665.32758620689651</v>
      </c>
      <c r="X55" s="118">
        <f t="shared" si="4"/>
        <v>2766.3620689655172</v>
      </c>
      <c r="Y55" s="119" t="b">
        <f t="shared" si="5"/>
        <v>1</v>
      </c>
      <c r="Z55" s="125"/>
      <c r="AA55" s="126"/>
      <c r="AB55" s="109" t="s">
        <v>22</v>
      </c>
      <c r="AC55" s="108" t="s">
        <v>23</v>
      </c>
      <c r="AD55" s="127"/>
      <c r="AE55" s="128"/>
      <c r="AF55" s="123">
        <v>0</v>
      </c>
      <c r="AG55" s="166">
        <f t="shared" si="6"/>
        <v>0</v>
      </c>
      <c r="AH55" s="123">
        <v>0</v>
      </c>
      <c r="AI55" s="166">
        <f t="shared" si="7"/>
        <v>0</v>
      </c>
      <c r="AJ55" s="129">
        <v>0</v>
      </c>
      <c r="AK55" s="166">
        <f t="shared" si="8"/>
        <v>0</v>
      </c>
      <c r="AL55" s="129">
        <v>0</v>
      </c>
      <c r="AM55" s="166">
        <f t="shared" si="9"/>
        <v>0</v>
      </c>
      <c r="AN55" s="129">
        <v>0</v>
      </c>
      <c r="AO55" s="166">
        <f t="shared" si="10"/>
        <v>0</v>
      </c>
      <c r="AP55" s="129">
        <v>0</v>
      </c>
      <c r="AQ55" s="166">
        <f t="shared" si="11"/>
        <v>0</v>
      </c>
      <c r="AR55" s="129">
        <v>0</v>
      </c>
      <c r="AS55" s="166">
        <f t="shared" si="12"/>
        <v>0</v>
      </c>
      <c r="AT55" s="129">
        <v>0</v>
      </c>
      <c r="AU55" s="166">
        <f t="shared" si="13"/>
        <v>0</v>
      </c>
      <c r="AV55" s="129">
        <v>0</v>
      </c>
      <c r="AW55" s="166">
        <f t="shared" si="14"/>
        <v>0</v>
      </c>
      <c r="AX55" s="129">
        <v>0</v>
      </c>
      <c r="AY55" s="166">
        <f t="shared" si="15"/>
        <v>0</v>
      </c>
      <c r="AZ55" s="129">
        <v>0</v>
      </c>
      <c r="BA55" s="166">
        <f t="shared" si="16"/>
        <v>0</v>
      </c>
      <c r="BB55" s="129">
        <v>0</v>
      </c>
      <c r="BC55" s="166">
        <f t="shared" si="17"/>
        <v>0</v>
      </c>
    </row>
    <row r="56" spans="2:55" ht="22.5" x14ac:dyDescent="0.25">
      <c r="B56" s="131">
        <v>53</v>
      </c>
      <c r="C56" s="107">
        <v>211011</v>
      </c>
      <c r="D56" s="101">
        <v>21110645</v>
      </c>
      <c r="E56" s="102" t="s">
        <v>170</v>
      </c>
      <c r="F56" s="108" t="s">
        <v>346</v>
      </c>
      <c r="G56" s="108" t="s">
        <v>347</v>
      </c>
      <c r="H56" s="109" t="s">
        <v>18</v>
      </c>
      <c r="I56" s="125"/>
      <c r="J56" s="109" t="s">
        <v>19</v>
      </c>
      <c r="K56" s="111">
        <f t="shared" si="0"/>
        <v>7250</v>
      </c>
      <c r="L56" s="104" t="s">
        <v>20</v>
      </c>
      <c r="M56" s="106">
        <v>3.6810344827586206</v>
      </c>
      <c r="N56" s="110">
        <f t="shared" si="1"/>
        <v>26687.5</v>
      </c>
      <c r="O56" s="112" t="s">
        <v>139</v>
      </c>
      <c r="P56" s="113">
        <f t="shared" si="87"/>
        <v>1800</v>
      </c>
      <c r="Q56" s="114">
        <f t="shared" si="19"/>
        <v>6625.8620689655172</v>
      </c>
      <c r="R56" s="113">
        <f t="shared" si="88"/>
        <v>1950</v>
      </c>
      <c r="S56" s="115">
        <f t="shared" si="21"/>
        <v>7178.0172413793098</v>
      </c>
      <c r="T56" s="113">
        <f t="shared" ref="T56" si="127">T310+T550+T790+T1030+T1270+T1510+T1750</f>
        <v>1750</v>
      </c>
      <c r="U56" s="116">
        <f t="shared" si="23"/>
        <v>6441.8103448275861</v>
      </c>
      <c r="V56" s="113">
        <f t="shared" ref="V56" si="128">V310+V550+V790+V1030+V1270+V1510+V1750</f>
        <v>1750</v>
      </c>
      <c r="W56" s="117">
        <f t="shared" si="3"/>
        <v>6441.8103448275861</v>
      </c>
      <c r="X56" s="118">
        <f t="shared" si="4"/>
        <v>26687.5</v>
      </c>
      <c r="Y56" s="119" t="b">
        <f t="shared" si="5"/>
        <v>1</v>
      </c>
      <c r="Z56" s="125"/>
      <c r="AA56" s="126"/>
      <c r="AB56" s="109" t="s">
        <v>22</v>
      </c>
      <c r="AC56" s="108" t="s">
        <v>23</v>
      </c>
      <c r="AD56" s="127"/>
      <c r="AE56" s="128"/>
      <c r="AF56" s="123">
        <v>0</v>
      </c>
      <c r="AG56" s="166">
        <f t="shared" si="6"/>
        <v>0</v>
      </c>
      <c r="AH56" s="123">
        <v>0</v>
      </c>
      <c r="AI56" s="166">
        <f t="shared" si="7"/>
        <v>0</v>
      </c>
      <c r="AJ56" s="129">
        <v>50</v>
      </c>
      <c r="AK56" s="166">
        <f t="shared" si="8"/>
        <v>184.05172413793102</v>
      </c>
      <c r="AL56" s="129">
        <v>50</v>
      </c>
      <c r="AM56" s="166">
        <f t="shared" si="9"/>
        <v>184.05172413793102</v>
      </c>
      <c r="AN56" s="129">
        <v>50</v>
      </c>
      <c r="AO56" s="166">
        <f t="shared" si="10"/>
        <v>184.05172413793102</v>
      </c>
      <c r="AP56" s="129">
        <v>50</v>
      </c>
      <c r="AQ56" s="166">
        <f t="shared" si="11"/>
        <v>184.05172413793102</v>
      </c>
      <c r="AR56" s="129">
        <v>50</v>
      </c>
      <c r="AS56" s="166">
        <f t="shared" si="12"/>
        <v>184.05172413793102</v>
      </c>
      <c r="AT56" s="129">
        <v>50</v>
      </c>
      <c r="AU56" s="166">
        <f t="shared" si="13"/>
        <v>184.05172413793102</v>
      </c>
      <c r="AV56" s="129">
        <v>50</v>
      </c>
      <c r="AW56" s="166">
        <f t="shared" si="14"/>
        <v>184.05172413793102</v>
      </c>
      <c r="AX56" s="129">
        <v>50</v>
      </c>
      <c r="AY56" s="166">
        <f t="shared" si="15"/>
        <v>184.05172413793102</v>
      </c>
      <c r="AZ56" s="129">
        <v>50</v>
      </c>
      <c r="BA56" s="166">
        <f t="shared" si="16"/>
        <v>184.05172413793102</v>
      </c>
      <c r="BB56" s="129">
        <v>0</v>
      </c>
      <c r="BC56" s="166">
        <f t="shared" si="17"/>
        <v>0</v>
      </c>
    </row>
    <row r="57" spans="2:55" ht="22.5" x14ac:dyDescent="0.25">
      <c r="B57" s="131">
        <v>54</v>
      </c>
      <c r="C57" s="107">
        <v>211011</v>
      </c>
      <c r="D57" s="101">
        <v>21110786</v>
      </c>
      <c r="E57" s="102" t="s">
        <v>171</v>
      </c>
      <c r="F57" s="108" t="s">
        <v>346</v>
      </c>
      <c r="G57" s="108" t="s">
        <v>347</v>
      </c>
      <c r="H57" s="109" t="s">
        <v>18</v>
      </c>
      <c r="I57" s="125"/>
      <c r="J57" s="109" t="s">
        <v>19</v>
      </c>
      <c r="K57" s="111">
        <f t="shared" si="0"/>
        <v>9550</v>
      </c>
      <c r="L57" s="104" t="s">
        <v>20</v>
      </c>
      <c r="M57" s="106">
        <v>2.8103448275862069</v>
      </c>
      <c r="N57" s="110">
        <f t="shared" si="1"/>
        <v>26838.793103448275</v>
      </c>
      <c r="O57" s="112" t="s">
        <v>139</v>
      </c>
      <c r="P57" s="113">
        <f t="shared" si="87"/>
        <v>2400</v>
      </c>
      <c r="Q57" s="114">
        <f t="shared" si="19"/>
        <v>6744.8275862068967</v>
      </c>
      <c r="R57" s="113">
        <f t="shared" si="88"/>
        <v>2450</v>
      </c>
      <c r="S57" s="115">
        <f t="shared" si="21"/>
        <v>6885.3448275862065</v>
      </c>
      <c r="T57" s="113">
        <f t="shared" ref="T57" si="129">T311+T551+T791+T1031+T1271+T1511+T1751</f>
        <v>2350</v>
      </c>
      <c r="U57" s="116">
        <f t="shared" si="23"/>
        <v>6604.3103448275861</v>
      </c>
      <c r="V57" s="113">
        <f t="shared" ref="V57" si="130">V311+V551+V791+V1031+V1271+V1511+V1751</f>
        <v>2350</v>
      </c>
      <c r="W57" s="117">
        <f t="shared" si="3"/>
        <v>6604.3103448275861</v>
      </c>
      <c r="X57" s="118">
        <f t="shared" si="4"/>
        <v>26838.793103448275</v>
      </c>
      <c r="Y57" s="119" t="b">
        <f t="shared" si="5"/>
        <v>1</v>
      </c>
      <c r="Z57" s="125"/>
      <c r="AA57" s="126"/>
      <c r="AB57" s="109" t="s">
        <v>22</v>
      </c>
      <c r="AC57" s="108" t="s">
        <v>23</v>
      </c>
      <c r="AD57" s="127"/>
      <c r="AE57" s="128"/>
      <c r="AF57" s="123">
        <v>0</v>
      </c>
      <c r="AG57" s="166">
        <f t="shared" si="6"/>
        <v>0</v>
      </c>
      <c r="AH57" s="123">
        <v>0</v>
      </c>
      <c r="AI57" s="166">
        <f t="shared" si="7"/>
        <v>0</v>
      </c>
      <c r="AJ57" s="129">
        <v>50</v>
      </c>
      <c r="AK57" s="166">
        <f t="shared" si="8"/>
        <v>140.51724137931035</v>
      </c>
      <c r="AL57" s="129">
        <v>50</v>
      </c>
      <c r="AM57" s="166">
        <f t="shared" si="9"/>
        <v>140.51724137931035</v>
      </c>
      <c r="AN57" s="129">
        <v>50</v>
      </c>
      <c r="AO57" s="166">
        <f t="shared" si="10"/>
        <v>140.51724137931035</v>
      </c>
      <c r="AP57" s="129">
        <v>50</v>
      </c>
      <c r="AQ57" s="166">
        <f t="shared" si="11"/>
        <v>140.51724137931035</v>
      </c>
      <c r="AR57" s="129">
        <v>50</v>
      </c>
      <c r="AS57" s="166">
        <f t="shared" si="12"/>
        <v>140.51724137931035</v>
      </c>
      <c r="AT57" s="129">
        <v>50</v>
      </c>
      <c r="AU57" s="166">
        <f t="shared" si="13"/>
        <v>140.51724137931035</v>
      </c>
      <c r="AV57" s="129">
        <v>50</v>
      </c>
      <c r="AW57" s="166">
        <f t="shared" si="14"/>
        <v>140.51724137931035</v>
      </c>
      <c r="AX57" s="129">
        <v>50</v>
      </c>
      <c r="AY57" s="166">
        <f t="shared" si="15"/>
        <v>140.51724137931035</v>
      </c>
      <c r="AZ57" s="129">
        <v>50</v>
      </c>
      <c r="BA57" s="166">
        <f t="shared" si="16"/>
        <v>140.51724137931035</v>
      </c>
      <c r="BB57" s="129">
        <v>0</v>
      </c>
      <c r="BC57" s="166">
        <f t="shared" si="17"/>
        <v>0</v>
      </c>
    </row>
    <row r="58" spans="2:55" ht="25.5" x14ac:dyDescent="0.25">
      <c r="B58" s="131">
        <v>55</v>
      </c>
      <c r="C58" s="107">
        <v>211011</v>
      </c>
      <c r="D58" s="101">
        <v>21110654</v>
      </c>
      <c r="E58" s="102" t="s">
        <v>172</v>
      </c>
      <c r="F58" s="108" t="s">
        <v>346</v>
      </c>
      <c r="G58" s="108" t="s">
        <v>347</v>
      </c>
      <c r="H58" s="109" t="s">
        <v>18</v>
      </c>
      <c r="I58" s="125"/>
      <c r="J58" s="109" t="s">
        <v>19</v>
      </c>
      <c r="K58" s="111">
        <f t="shared" si="0"/>
        <v>124</v>
      </c>
      <c r="L58" s="104" t="s">
        <v>138</v>
      </c>
      <c r="M58" s="106">
        <v>16.431034482758619</v>
      </c>
      <c r="N58" s="110">
        <f t="shared" si="1"/>
        <v>2037.4482758620688</v>
      </c>
      <c r="O58" s="112" t="s">
        <v>139</v>
      </c>
      <c r="P58" s="113">
        <f t="shared" si="87"/>
        <v>30</v>
      </c>
      <c r="Q58" s="114">
        <f t="shared" si="19"/>
        <v>492.93103448275861</v>
      </c>
      <c r="R58" s="113">
        <f t="shared" si="88"/>
        <v>32</v>
      </c>
      <c r="S58" s="115">
        <f t="shared" si="21"/>
        <v>525.79310344827582</v>
      </c>
      <c r="T58" s="113">
        <f t="shared" ref="T58" si="131">T312+T552+T792+T1032+T1272+T1512+T1752</f>
        <v>31</v>
      </c>
      <c r="U58" s="116">
        <f t="shared" si="23"/>
        <v>509.36206896551721</v>
      </c>
      <c r="V58" s="113">
        <f t="shared" ref="V58" si="132">V312+V552+V792+V1032+V1272+V1512+V1752</f>
        <v>31</v>
      </c>
      <c r="W58" s="117">
        <f t="shared" si="3"/>
        <v>509.36206896551721</v>
      </c>
      <c r="X58" s="118">
        <f t="shared" si="4"/>
        <v>2037.4482758620688</v>
      </c>
      <c r="Y58" s="119" t="b">
        <f t="shared" si="5"/>
        <v>1</v>
      </c>
      <c r="Z58" s="125"/>
      <c r="AA58" s="126"/>
      <c r="AB58" s="109" t="s">
        <v>22</v>
      </c>
      <c r="AC58" s="108" t="s">
        <v>23</v>
      </c>
      <c r="AD58" s="127"/>
      <c r="AE58" s="128"/>
      <c r="AF58" s="123">
        <v>0</v>
      </c>
      <c r="AG58" s="166">
        <f t="shared" si="6"/>
        <v>0</v>
      </c>
      <c r="AH58" s="123">
        <v>0</v>
      </c>
      <c r="AI58" s="166">
        <f t="shared" si="7"/>
        <v>0</v>
      </c>
      <c r="AJ58" s="129">
        <v>0</v>
      </c>
      <c r="AK58" s="166">
        <f t="shared" si="8"/>
        <v>0</v>
      </c>
      <c r="AL58" s="129">
        <v>0</v>
      </c>
      <c r="AM58" s="166">
        <f t="shared" si="9"/>
        <v>0</v>
      </c>
      <c r="AN58" s="129">
        <v>0</v>
      </c>
      <c r="AO58" s="166">
        <f t="shared" si="10"/>
        <v>0</v>
      </c>
      <c r="AP58" s="129">
        <v>0</v>
      </c>
      <c r="AQ58" s="166">
        <f t="shared" si="11"/>
        <v>0</v>
      </c>
      <c r="AR58" s="129">
        <v>0</v>
      </c>
      <c r="AS58" s="166">
        <f t="shared" si="12"/>
        <v>0</v>
      </c>
      <c r="AT58" s="129">
        <v>0</v>
      </c>
      <c r="AU58" s="166">
        <f t="shared" si="13"/>
        <v>0</v>
      </c>
      <c r="AV58" s="129">
        <v>0</v>
      </c>
      <c r="AW58" s="166">
        <f t="shared" si="14"/>
        <v>0</v>
      </c>
      <c r="AX58" s="129">
        <v>0</v>
      </c>
      <c r="AY58" s="166">
        <f t="shared" si="15"/>
        <v>0</v>
      </c>
      <c r="AZ58" s="129">
        <v>0</v>
      </c>
      <c r="BA58" s="166">
        <f t="shared" si="16"/>
        <v>0</v>
      </c>
      <c r="BB58" s="129">
        <v>0</v>
      </c>
      <c r="BC58" s="166">
        <f t="shared" si="17"/>
        <v>0</v>
      </c>
    </row>
    <row r="59" spans="2:55" ht="25.5" x14ac:dyDescent="0.25">
      <c r="B59" s="131">
        <v>56</v>
      </c>
      <c r="C59" s="107">
        <v>211011</v>
      </c>
      <c r="D59" s="101">
        <v>21110655</v>
      </c>
      <c r="E59" s="102" t="s">
        <v>134</v>
      </c>
      <c r="F59" s="108" t="s">
        <v>346</v>
      </c>
      <c r="G59" s="108" t="s">
        <v>347</v>
      </c>
      <c r="H59" s="109" t="s">
        <v>18</v>
      </c>
      <c r="I59" s="125"/>
      <c r="J59" s="109" t="s">
        <v>19</v>
      </c>
      <c r="K59" s="111">
        <f t="shared" si="0"/>
        <v>139</v>
      </c>
      <c r="L59" s="104" t="s">
        <v>138</v>
      </c>
      <c r="M59" s="106">
        <v>34.879310344827587</v>
      </c>
      <c r="N59" s="110">
        <f t="shared" si="1"/>
        <v>4848.2241379310344</v>
      </c>
      <c r="O59" s="112" t="s">
        <v>139</v>
      </c>
      <c r="P59" s="113">
        <f t="shared" si="87"/>
        <v>34</v>
      </c>
      <c r="Q59" s="114">
        <f t="shared" si="19"/>
        <v>1185.8965517241379</v>
      </c>
      <c r="R59" s="113">
        <f t="shared" si="88"/>
        <v>36</v>
      </c>
      <c r="S59" s="115">
        <f t="shared" si="21"/>
        <v>1255.655172413793</v>
      </c>
      <c r="T59" s="113">
        <f t="shared" ref="T59" si="133">T313+T553+T793+T1033+T1273+T1513+T1753</f>
        <v>35</v>
      </c>
      <c r="U59" s="116">
        <f t="shared" si="23"/>
        <v>1220.7758620689656</v>
      </c>
      <c r="V59" s="113">
        <f t="shared" ref="V59" si="134">V313+V553+V793+V1033+V1273+V1513+V1753</f>
        <v>34</v>
      </c>
      <c r="W59" s="117">
        <f t="shared" si="3"/>
        <v>1185.8965517241379</v>
      </c>
      <c r="X59" s="118">
        <f t="shared" si="4"/>
        <v>4848.2241379310344</v>
      </c>
      <c r="Y59" s="119" t="b">
        <f t="shared" si="5"/>
        <v>1</v>
      </c>
      <c r="Z59" s="125"/>
      <c r="AA59" s="126"/>
      <c r="AB59" s="109" t="s">
        <v>22</v>
      </c>
      <c r="AC59" s="108" t="s">
        <v>23</v>
      </c>
      <c r="AD59" s="127"/>
      <c r="AE59" s="128"/>
      <c r="AF59" s="123">
        <v>0</v>
      </c>
      <c r="AG59" s="166">
        <f t="shared" si="6"/>
        <v>0</v>
      </c>
      <c r="AH59" s="123">
        <v>0</v>
      </c>
      <c r="AI59" s="166">
        <f t="shared" si="7"/>
        <v>0</v>
      </c>
      <c r="AJ59" s="129">
        <v>1</v>
      </c>
      <c r="AK59" s="166">
        <f t="shared" si="8"/>
        <v>34.879310344827587</v>
      </c>
      <c r="AL59" s="129">
        <v>1</v>
      </c>
      <c r="AM59" s="166">
        <f t="shared" si="9"/>
        <v>34.879310344827587</v>
      </c>
      <c r="AN59" s="129">
        <v>1</v>
      </c>
      <c r="AO59" s="166">
        <f t="shared" si="10"/>
        <v>34.879310344827587</v>
      </c>
      <c r="AP59" s="129">
        <v>1</v>
      </c>
      <c r="AQ59" s="166">
        <f t="shared" si="11"/>
        <v>34.879310344827587</v>
      </c>
      <c r="AR59" s="129">
        <v>1</v>
      </c>
      <c r="AS59" s="166">
        <f t="shared" si="12"/>
        <v>34.879310344827587</v>
      </c>
      <c r="AT59" s="129">
        <v>1</v>
      </c>
      <c r="AU59" s="166">
        <f t="shared" si="13"/>
        <v>34.879310344827587</v>
      </c>
      <c r="AV59" s="129">
        <v>1</v>
      </c>
      <c r="AW59" s="166">
        <f t="shared" si="14"/>
        <v>34.879310344827587</v>
      </c>
      <c r="AX59" s="129">
        <v>1</v>
      </c>
      <c r="AY59" s="166">
        <f t="shared" si="15"/>
        <v>34.879310344827587</v>
      </c>
      <c r="AZ59" s="129">
        <v>1</v>
      </c>
      <c r="BA59" s="166">
        <f t="shared" si="16"/>
        <v>34.879310344827587</v>
      </c>
      <c r="BB59" s="129">
        <v>1</v>
      </c>
      <c r="BC59" s="166">
        <f t="shared" si="17"/>
        <v>34.879310344827587</v>
      </c>
    </row>
    <row r="60" spans="2:55" ht="38.25" x14ac:dyDescent="0.25">
      <c r="B60" s="131">
        <v>57</v>
      </c>
      <c r="C60" s="107">
        <v>211011</v>
      </c>
      <c r="D60" s="101">
        <v>21110661</v>
      </c>
      <c r="E60" s="102" t="s">
        <v>135</v>
      </c>
      <c r="F60" s="108" t="s">
        <v>346</v>
      </c>
      <c r="G60" s="108" t="s">
        <v>347</v>
      </c>
      <c r="H60" s="109" t="s">
        <v>18</v>
      </c>
      <c r="I60" s="125"/>
      <c r="J60" s="109" t="s">
        <v>19</v>
      </c>
      <c r="K60" s="111">
        <f t="shared" si="0"/>
        <v>98</v>
      </c>
      <c r="L60" s="104" t="s">
        <v>20</v>
      </c>
      <c r="M60" s="106">
        <v>23.853448275862071</v>
      </c>
      <c r="N60" s="110">
        <f t="shared" si="1"/>
        <v>2337.6379310344828</v>
      </c>
      <c r="O60" s="112" t="s">
        <v>139</v>
      </c>
      <c r="P60" s="113">
        <f t="shared" si="87"/>
        <v>23</v>
      </c>
      <c r="Q60" s="114">
        <f t="shared" si="19"/>
        <v>548.62931034482767</v>
      </c>
      <c r="R60" s="113">
        <f t="shared" si="88"/>
        <v>24</v>
      </c>
      <c r="S60" s="115">
        <f t="shared" si="21"/>
        <v>572.48275862068976</v>
      </c>
      <c r="T60" s="113">
        <f t="shared" ref="T60" si="135">T314+T554+T794+T1034+T1274+T1514+T1754</f>
        <v>25</v>
      </c>
      <c r="U60" s="116">
        <f t="shared" si="23"/>
        <v>596.33620689655174</v>
      </c>
      <c r="V60" s="113">
        <f t="shared" ref="V60" si="136">V314+V554+V794+V1034+V1274+V1514+V1754</f>
        <v>26</v>
      </c>
      <c r="W60" s="117">
        <f t="shared" si="3"/>
        <v>620.18965517241384</v>
      </c>
      <c r="X60" s="118">
        <f t="shared" si="4"/>
        <v>2337.6379310344832</v>
      </c>
      <c r="Y60" s="119" t="b">
        <f t="shared" si="5"/>
        <v>1</v>
      </c>
      <c r="Z60" s="125"/>
      <c r="AA60" s="126"/>
      <c r="AB60" s="109" t="s">
        <v>22</v>
      </c>
      <c r="AC60" s="108" t="s">
        <v>23</v>
      </c>
      <c r="AD60" s="127"/>
      <c r="AE60" s="128"/>
      <c r="AF60" s="123">
        <v>0</v>
      </c>
      <c r="AG60" s="166">
        <f t="shared" si="6"/>
        <v>0</v>
      </c>
      <c r="AH60" s="123">
        <v>0</v>
      </c>
      <c r="AI60" s="166">
        <f t="shared" si="7"/>
        <v>0</v>
      </c>
      <c r="AJ60" s="129">
        <v>0</v>
      </c>
      <c r="AK60" s="166">
        <f t="shared" si="8"/>
        <v>0</v>
      </c>
      <c r="AL60" s="129">
        <v>0</v>
      </c>
      <c r="AM60" s="166">
        <f t="shared" si="9"/>
        <v>0</v>
      </c>
      <c r="AN60" s="129">
        <v>0</v>
      </c>
      <c r="AO60" s="166">
        <f t="shared" si="10"/>
        <v>0</v>
      </c>
      <c r="AP60" s="129">
        <v>0</v>
      </c>
      <c r="AQ60" s="166">
        <f t="shared" si="11"/>
        <v>0</v>
      </c>
      <c r="AR60" s="129">
        <v>0</v>
      </c>
      <c r="AS60" s="166">
        <f t="shared" si="12"/>
        <v>0</v>
      </c>
      <c r="AT60" s="129">
        <v>0</v>
      </c>
      <c r="AU60" s="166">
        <f t="shared" si="13"/>
        <v>0</v>
      </c>
      <c r="AV60" s="129">
        <v>0</v>
      </c>
      <c r="AW60" s="166">
        <f t="shared" si="14"/>
        <v>0</v>
      </c>
      <c r="AX60" s="129">
        <v>0</v>
      </c>
      <c r="AY60" s="166">
        <f t="shared" si="15"/>
        <v>0</v>
      </c>
      <c r="AZ60" s="129">
        <v>0</v>
      </c>
      <c r="BA60" s="166">
        <f t="shared" si="16"/>
        <v>0</v>
      </c>
      <c r="BB60" s="129">
        <v>0</v>
      </c>
      <c r="BC60" s="166">
        <f t="shared" si="17"/>
        <v>0</v>
      </c>
    </row>
    <row r="61" spans="2:55" ht="25.5" x14ac:dyDescent="0.25">
      <c r="B61" s="131">
        <v>58</v>
      </c>
      <c r="C61" s="107">
        <v>211011</v>
      </c>
      <c r="D61" s="101">
        <v>21110665</v>
      </c>
      <c r="E61" s="102" t="s">
        <v>136</v>
      </c>
      <c r="F61" s="108" t="s">
        <v>346</v>
      </c>
      <c r="G61" s="108" t="s">
        <v>347</v>
      </c>
      <c r="H61" s="109" t="s">
        <v>18</v>
      </c>
      <c r="I61" s="125"/>
      <c r="J61" s="109" t="s">
        <v>19</v>
      </c>
      <c r="K61" s="111">
        <f t="shared" si="0"/>
        <v>255</v>
      </c>
      <c r="L61" s="104" t="s">
        <v>20</v>
      </c>
      <c r="M61" s="106">
        <v>27.5</v>
      </c>
      <c r="N61" s="110">
        <f t="shared" si="1"/>
        <v>7012.5</v>
      </c>
      <c r="O61" s="112" t="s">
        <v>139</v>
      </c>
      <c r="P61" s="113">
        <f t="shared" si="87"/>
        <v>63</v>
      </c>
      <c r="Q61" s="114">
        <f t="shared" si="19"/>
        <v>1732.5</v>
      </c>
      <c r="R61" s="113">
        <f t="shared" si="88"/>
        <v>67</v>
      </c>
      <c r="S61" s="115">
        <f t="shared" si="21"/>
        <v>1842.5</v>
      </c>
      <c r="T61" s="113">
        <f t="shared" ref="T61" si="137">T315+T555+T795+T1035+T1275+T1515+T1755</f>
        <v>64</v>
      </c>
      <c r="U61" s="116">
        <f t="shared" si="23"/>
        <v>1760</v>
      </c>
      <c r="V61" s="113">
        <f t="shared" ref="V61" si="138">V315+V555+V795+V1035+V1275+V1515+V1755</f>
        <v>61</v>
      </c>
      <c r="W61" s="117">
        <f t="shared" si="3"/>
        <v>1677.5</v>
      </c>
      <c r="X61" s="118">
        <f t="shared" si="4"/>
        <v>7012.5</v>
      </c>
      <c r="Y61" s="119" t="b">
        <f t="shared" si="5"/>
        <v>1</v>
      </c>
      <c r="Z61" s="125"/>
      <c r="AA61" s="126"/>
      <c r="AB61" s="109" t="s">
        <v>22</v>
      </c>
      <c r="AC61" s="108" t="s">
        <v>23</v>
      </c>
      <c r="AD61" s="127"/>
      <c r="AE61" s="128"/>
      <c r="AF61" s="123">
        <v>0</v>
      </c>
      <c r="AG61" s="166">
        <f t="shared" si="6"/>
        <v>0</v>
      </c>
      <c r="AH61" s="123">
        <v>0</v>
      </c>
      <c r="AI61" s="166">
        <f t="shared" si="7"/>
        <v>0</v>
      </c>
      <c r="AJ61" s="129">
        <v>3</v>
      </c>
      <c r="AK61" s="166">
        <f t="shared" si="8"/>
        <v>82.5</v>
      </c>
      <c r="AL61" s="129">
        <v>3</v>
      </c>
      <c r="AM61" s="166">
        <f t="shared" si="9"/>
        <v>82.5</v>
      </c>
      <c r="AN61" s="129">
        <v>3</v>
      </c>
      <c r="AO61" s="166">
        <f t="shared" si="10"/>
        <v>82.5</v>
      </c>
      <c r="AP61" s="129">
        <v>3</v>
      </c>
      <c r="AQ61" s="166">
        <f t="shared" si="11"/>
        <v>82.5</v>
      </c>
      <c r="AR61" s="129">
        <v>3</v>
      </c>
      <c r="AS61" s="166">
        <f t="shared" si="12"/>
        <v>82.5</v>
      </c>
      <c r="AT61" s="129">
        <v>3</v>
      </c>
      <c r="AU61" s="166">
        <f t="shared" si="13"/>
        <v>82.5</v>
      </c>
      <c r="AV61" s="129">
        <v>3</v>
      </c>
      <c r="AW61" s="166">
        <f t="shared" si="14"/>
        <v>82.5</v>
      </c>
      <c r="AX61" s="129">
        <v>3</v>
      </c>
      <c r="AY61" s="166">
        <f t="shared" si="15"/>
        <v>82.5</v>
      </c>
      <c r="AZ61" s="129">
        <v>3</v>
      </c>
      <c r="BA61" s="166">
        <f t="shared" si="16"/>
        <v>82.5</v>
      </c>
      <c r="BB61" s="129">
        <v>0</v>
      </c>
      <c r="BC61" s="166">
        <f t="shared" si="17"/>
        <v>0</v>
      </c>
    </row>
    <row r="62" spans="2:55" ht="22.5" x14ac:dyDescent="0.25">
      <c r="B62" s="131">
        <v>59</v>
      </c>
      <c r="C62" s="107">
        <v>211011</v>
      </c>
      <c r="D62" s="101">
        <v>21110969</v>
      </c>
      <c r="E62" s="102" t="s">
        <v>137</v>
      </c>
      <c r="F62" s="108" t="s">
        <v>346</v>
      </c>
      <c r="G62" s="108" t="s">
        <v>347</v>
      </c>
      <c r="H62" s="109" t="s">
        <v>18</v>
      </c>
      <c r="I62" s="125"/>
      <c r="J62" s="109" t="s">
        <v>19</v>
      </c>
      <c r="K62" s="111">
        <f t="shared" si="0"/>
        <v>128</v>
      </c>
      <c r="L62" s="104" t="s">
        <v>20</v>
      </c>
      <c r="M62" s="106">
        <v>80</v>
      </c>
      <c r="N62" s="110">
        <f t="shared" si="1"/>
        <v>10240</v>
      </c>
      <c r="O62" s="112" t="s">
        <v>139</v>
      </c>
      <c r="P62" s="113">
        <f t="shared" si="87"/>
        <v>32</v>
      </c>
      <c r="Q62" s="114">
        <f t="shared" si="19"/>
        <v>2560</v>
      </c>
      <c r="R62" s="113">
        <f t="shared" si="88"/>
        <v>33</v>
      </c>
      <c r="S62" s="115">
        <f t="shared" si="21"/>
        <v>2640</v>
      </c>
      <c r="T62" s="113">
        <f t="shared" ref="T62" si="139">T316+T556+T796+T1036+T1276+T1516+T1756</f>
        <v>31</v>
      </c>
      <c r="U62" s="116">
        <f t="shared" si="23"/>
        <v>2480</v>
      </c>
      <c r="V62" s="113">
        <f t="shared" ref="V62" si="140">V316+V556+V796+V1036+V1276+V1516+V1756</f>
        <v>32</v>
      </c>
      <c r="W62" s="117">
        <f t="shared" si="3"/>
        <v>2560</v>
      </c>
      <c r="X62" s="118">
        <f t="shared" si="4"/>
        <v>10240</v>
      </c>
      <c r="Y62" s="119" t="b">
        <f t="shared" si="5"/>
        <v>1</v>
      </c>
      <c r="Z62" s="125"/>
      <c r="AA62" s="126"/>
      <c r="AB62" s="109" t="s">
        <v>22</v>
      </c>
      <c r="AC62" s="108" t="s">
        <v>23</v>
      </c>
      <c r="AD62" s="127"/>
      <c r="AE62" s="128"/>
      <c r="AF62" s="123">
        <v>0</v>
      </c>
      <c r="AG62" s="166">
        <f t="shared" si="6"/>
        <v>0</v>
      </c>
      <c r="AH62" s="123">
        <v>0</v>
      </c>
      <c r="AI62" s="166">
        <f t="shared" si="7"/>
        <v>0</v>
      </c>
      <c r="AJ62" s="129">
        <v>0</v>
      </c>
      <c r="AK62" s="166">
        <f t="shared" si="8"/>
        <v>0</v>
      </c>
      <c r="AL62" s="129">
        <v>0</v>
      </c>
      <c r="AM62" s="166">
        <f t="shared" si="9"/>
        <v>0</v>
      </c>
      <c r="AN62" s="129">
        <v>0</v>
      </c>
      <c r="AO62" s="166">
        <f t="shared" si="10"/>
        <v>0</v>
      </c>
      <c r="AP62" s="129">
        <v>0</v>
      </c>
      <c r="AQ62" s="166">
        <f t="shared" si="11"/>
        <v>0</v>
      </c>
      <c r="AR62" s="129">
        <v>0</v>
      </c>
      <c r="AS62" s="166">
        <f t="shared" si="12"/>
        <v>0</v>
      </c>
      <c r="AT62" s="129">
        <v>0</v>
      </c>
      <c r="AU62" s="166">
        <f t="shared" si="13"/>
        <v>0</v>
      </c>
      <c r="AV62" s="129">
        <v>0</v>
      </c>
      <c r="AW62" s="166">
        <f t="shared" si="14"/>
        <v>0</v>
      </c>
      <c r="AX62" s="129">
        <v>0</v>
      </c>
      <c r="AY62" s="166">
        <f t="shared" si="15"/>
        <v>0</v>
      </c>
      <c r="AZ62" s="129">
        <v>0</v>
      </c>
      <c r="BA62" s="166">
        <f t="shared" si="16"/>
        <v>0</v>
      </c>
      <c r="BB62" s="129">
        <v>0</v>
      </c>
      <c r="BC62" s="166">
        <f t="shared" si="17"/>
        <v>0</v>
      </c>
    </row>
    <row r="63" spans="2:55" s="240" customFormat="1" x14ac:dyDescent="0.25">
      <c r="B63" s="241"/>
      <c r="C63" s="242"/>
      <c r="D63" s="243"/>
      <c r="E63" s="244"/>
      <c r="F63" s="245"/>
      <c r="G63" s="245"/>
      <c r="H63" s="246"/>
      <c r="I63" s="241"/>
      <c r="J63" s="246"/>
      <c r="K63" s="247"/>
      <c r="L63" s="248"/>
      <c r="M63" s="249"/>
      <c r="N63" s="250"/>
      <c r="O63" s="251"/>
      <c r="P63" s="252"/>
      <c r="Q63" s="250"/>
      <c r="R63" s="252"/>
      <c r="S63" s="250"/>
      <c r="T63" s="252"/>
      <c r="U63" s="250"/>
      <c r="V63" s="252"/>
      <c r="W63" s="250"/>
      <c r="X63" s="250"/>
      <c r="Y63" s="253"/>
      <c r="Z63" s="241"/>
      <c r="AA63" s="254"/>
      <c r="AB63" s="246"/>
      <c r="AC63" s="245"/>
      <c r="AD63" s="255"/>
      <c r="AE63" s="256"/>
      <c r="AF63" s="257"/>
      <c r="AG63" s="258"/>
      <c r="AH63" s="257"/>
      <c r="AI63" s="258">
        <f>SUM(AI4:AI62)</f>
        <v>3469.8103448275865</v>
      </c>
      <c r="AJ63" s="259"/>
      <c r="AK63" s="258"/>
      <c r="AL63" s="259"/>
      <c r="AM63" s="258"/>
      <c r="AN63" s="259"/>
      <c r="AO63" s="258"/>
      <c r="AP63" s="259"/>
      <c r="AQ63" s="258"/>
      <c r="AR63" s="259"/>
      <c r="AS63" s="258"/>
      <c r="AT63" s="259"/>
      <c r="AU63" s="258"/>
      <c r="AV63" s="259"/>
      <c r="AW63" s="258"/>
      <c r="AX63" s="259"/>
      <c r="AY63" s="258"/>
      <c r="AZ63" s="259"/>
      <c r="BA63" s="258"/>
      <c r="BB63" s="259"/>
      <c r="BC63" s="258"/>
    </row>
    <row r="64" spans="2:55" ht="25.5" x14ac:dyDescent="0.25">
      <c r="B64" s="131">
        <v>60</v>
      </c>
      <c r="C64" s="107">
        <v>214011</v>
      </c>
      <c r="D64" s="101">
        <v>21410598</v>
      </c>
      <c r="E64" s="130" t="s">
        <v>173</v>
      </c>
      <c r="F64" s="108" t="s">
        <v>346</v>
      </c>
      <c r="G64" s="108" t="s">
        <v>347</v>
      </c>
      <c r="H64" s="109" t="s">
        <v>18</v>
      </c>
      <c r="I64" s="132"/>
      <c r="J64" s="109" t="s">
        <v>19</v>
      </c>
      <c r="K64" s="111">
        <f t="shared" ref="K64:K92" si="141">P64+R64+T64+V64</f>
        <v>80</v>
      </c>
      <c r="L64" s="207" t="s">
        <v>20</v>
      </c>
      <c r="M64" s="106">
        <v>106.02</v>
      </c>
      <c r="N64" s="110">
        <f t="shared" ref="N64:N92" si="142">M64*K64</f>
        <v>8481.6</v>
      </c>
      <c r="O64" s="112" t="s">
        <v>139</v>
      </c>
      <c r="P64" s="113">
        <f t="shared" ref="P64:P70" si="143">P317+P557+P797+P1037+P1277+P1517+P1757</f>
        <v>23</v>
      </c>
      <c r="Q64" s="114">
        <f t="shared" ref="Q64:Q92" si="144">P64*M64</f>
        <v>2438.46</v>
      </c>
      <c r="R64" s="113">
        <f t="shared" ref="R64:R69" si="145">R317+R557+R797+R1037+R1277+R1517+R1757</f>
        <v>21</v>
      </c>
      <c r="S64" s="115">
        <f t="shared" ref="S64:S92" si="146">R64*M64</f>
        <v>2226.42</v>
      </c>
      <c r="T64" s="113">
        <f t="shared" ref="T64" si="147">T317+T557+T797+T1037+T1277+T1517+T1757</f>
        <v>17</v>
      </c>
      <c r="U64" s="116">
        <f t="shared" ref="U64:U92" si="148">T64*M64</f>
        <v>1802.34</v>
      </c>
      <c r="V64" s="113">
        <f t="shared" ref="V64" si="149">V317+V557+V797+V1037+V1277+V1517+V1757</f>
        <v>19</v>
      </c>
      <c r="W64" s="117">
        <f t="shared" ref="W64:W92" si="150">V64*M64</f>
        <v>2014.3799999999999</v>
      </c>
      <c r="X64" s="118">
        <f t="shared" ref="X64:X92" si="151">Q64+S64+U64+W64</f>
        <v>8481.6</v>
      </c>
      <c r="Y64" s="119" t="b">
        <f t="shared" ref="Y64:Y92" si="152">K64=(SUM(V64,T64,R64,P64))</f>
        <v>1</v>
      </c>
      <c r="Z64" s="132"/>
      <c r="AA64" s="134"/>
      <c r="AB64" s="109" t="s">
        <v>22</v>
      </c>
      <c r="AC64" s="108" t="s">
        <v>23</v>
      </c>
      <c r="AD64" s="135"/>
      <c r="AE64" s="136"/>
      <c r="AF64" s="123">
        <v>0</v>
      </c>
      <c r="AG64" s="166">
        <f t="shared" si="6"/>
        <v>0</v>
      </c>
      <c r="AH64" s="21">
        <v>1</v>
      </c>
      <c r="AI64" s="166">
        <f t="shared" si="7"/>
        <v>106.02</v>
      </c>
      <c r="AJ64" s="21">
        <v>0</v>
      </c>
      <c r="AK64" s="166">
        <f t="shared" si="8"/>
        <v>0</v>
      </c>
      <c r="AL64" s="21">
        <v>2</v>
      </c>
      <c r="AM64" s="166">
        <f t="shared" si="9"/>
        <v>212.04</v>
      </c>
      <c r="AN64" s="21">
        <v>1</v>
      </c>
      <c r="AO64" s="166">
        <f t="shared" si="10"/>
        <v>106.02</v>
      </c>
      <c r="AP64" s="21">
        <v>0</v>
      </c>
      <c r="AQ64" s="166">
        <f t="shared" si="11"/>
        <v>0</v>
      </c>
      <c r="AR64" s="21">
        <v>0</v>
      </c>
      <c r="AS64" s="166">
        <f t="shared" si="12"/>
        <v>0</v>
      </c>
      <c r="AT64" s="21">
        <v>0</v>
      </c>
      <c r="AU64" s="166">
        <f t="shared" si="13"/>
        <v>0</v>
      </c>
      <c r="AV64" s="21">
        <v>0</v>
      </c>
      <c r="AW64" s="166">
        <f t="shared" si="14"/>
        <v>0</v>
      </c>
      <c r="AX64" s="21">
        <v>1</v>
      </c>
      <c r="AY64" s="166">
        <f t="shared" si="15"/>
        <v>106.02</v>
      </c>
      <c r="AZ64" s="21">
        <v>0</v>
      </c>
      <c r="BA64" s="166">
        <f t="shared" si="16"/>
        <v>0</v>
      </c>
      <c r="BB64" s="21">
        <v>0</v>
      </c>
      <c r="BC64" s="166">
        <f t="shared" si="17"/>
        <v>0</v>
      </c>
    </row>
    <row r="65" spans="2:55" ht="25.5" x14ac:dyDescent="0.25">
      <c r="B65" s="131">
        <v>61</v>
      </c>
      <c r="C65" s="107">
        <v>214011</v>
      </c>
      <c r="D65" s="101">
        <v>21410030</v>
      </c>
      <c r="E65" s="130" t="s">
        <v>348</v>
      </c>
      <c r="F65" s="108" t="s">
        <v>346</v>
      </c>
      <c r="G65" s="108" t="s">
        <v>347</v>
      </c>
      <c r="H65" s="109" t="s">
        <v>18</v>
      </c>
      <c r="I65" s="132"/>
      <c r="J65" s="109" t="s">
        <v>19</v>
      </c>
      <c r="K65" s="111">
        <f t="shared" si="141"/>
        <v>14</v>
      </c>
      <c r="L65" s="207" t="s">
        <v>20</v>
      </c>
      <c r="M65" s="106">
        <v>516.17999999999995</v>
      </c>
      <c r="N65" s="110">
        <f t="shared" si="142"/>
        <v>7226.5199999999995</v>
      </c>
      <c r="O65" s="112" t="s">
        <v>139</v>
      </c>
      <c r="P65" s="113">
        <f t="shared" si="143"/>
        <v>3</v>
      </c>
      <c r="Q65" s="114">
        <f t="shared" si="144"/>
        <v>1548.54</v>
      </c>
      <c r="R65" s="113">
        <f t="shared" si="145"/>
        <v>5</v>
      </c>
      <c r="S65" s="115">
        <f t="shared" si="146"/>
        <v>2580.8999999999996</v>
      </c>
      <c r="T65" s="113">
        <f t="shared" ref="T65" si="153">T318+T558+T798+T1038+T1278+T1518+T1758</f>
        <v>3</v>
      </c>
      <c r="U65" s="116">
        <f t="shared" si="148"/>
        <v>1548.54</v>
      </c>
      <c r="V65" s="113">
        <f t="shared" ref="V65" si="154">V318+V558+V798+V1038+V1278+V1518+V1758</f>
        <v>3</v>
      </c>
      <c r="W65" s="117">
        <f t="shared" si="150"/>
        <v>1548.54</v>
      </c>
      <c r="X65" s="118">
        <f t="shared" si="151"/>
        <v>7226.5199999999995</v>
      </c>
      <c r="Y65" s="119" t="b">
        <f t="shared" si="152"/>
        <v>1</v>
      </c>
      <c r="Z65" s="132"/>
      <c r="AA65" s="134"/>
      <c r="AB65" s="109" t="s">
        <v>22</v>
      </c>
      <c r="AC65" s="108" t="s">
        <v>23</v>
      </c>
      <c r="AD65" s="135"/>
      <c r="AE65" s="136"/>
      <c r="AF65" s="123">
        <v>0</v>
      </c>
      <c r="AG65" s="166">
        <f t="shared" si="6"/>
        <v>0</v>
      </c>
      <c r="AH65" s="21">
        <v>0</v>
      </c>
      <c r="AI65" s="166">
        <f t="shared" si="7"/>
        <v>0</v>
      </c>
      <c r="AJ65" s="21">
        <v>0</v>
      </c>
      <c r="AK65" s="166">
        <f t="shared" si="8"/>
        <v>0</v>
      </c>
      <c r="AL65" s="21">
        <v>0</v>
      </c>
      <c r="AM65" s="166">
        <f t="shared" si="9"/>
        <v>0</v>
      </c>
      <c r="AN65" s="21">
        <v>0</v>
      </c>
      <c r="AO65" s="166">
        <f t="shared" si="10"/>
        <v>0</v>
      </c>
      <c r="AP65" s="21">
        <v>0</v>
      </c>
      <c r="AQ65" s="166">
        <f t="shared" si="11"/>
        <v>0</v>
      </c>
      <c r="AR65" s="21">
        <v>0</v>
      </c>
      <c r="AS65" s="166">
        <f t="shared" si="12"/>
        <v>0</v>
      </c>
      <c r="AT65" s="21">
        <v>0</v>
      </c>
      <c r="AU65" s="166">
        <f t="shared" si="13"/>
        <v>0</v>
      </c>
      <c r="AV65" s="21">
        <v>0</v>
      </c>
      <c r="AW65" s="166">
        <f t="shared" si="14"/>
        <v>0</v>
      </c>
      <c r="AX65" s="21">
        <v>0</v>
      </c>
      <c r="AY65" s="166">
        <f t="shared" si="15"/>
        <v>0</v>
      </c>
      <c r="AZ65" s="21">
        <v>0</v>
      </c>
      <c r="BA65" s="166">
        <f t="shared" si="16"/>
        <v>0</v>
      </c>
      <c r="BB65" s="21">
        <v>0</v>
      </c>
      <c r="BC65" s="166">
        <f t="shared" si="17"/>
        <v>0</v>
      </c>
    </row>
    <row r="66" spans="2:55" ht="25.5" x14ac:dyDescent="0.25">
      <c r="B66" s="131">
        <v>62</v>
      </c>
      <c r="C66" s="107">
        <v>214011</v>
      </c>
      <c r="D66" s="101">
        <v>21410031</v>
      </c>
      <c r="E66" s="130" t="s">
        <v>349</v>
      </c>
      <c r="F66" s="108" t="s">
        <v>346</v>
      </c>
      <c r="G66" s="108" t="s">
        <v>347</v>
      </c>
      <c r="H66" s="109" t="s">
        <v>18</v>
      </c>
      <c r="I66" s="132"/>
      <c r="J66" s="109" t="s">
        <v>19</v>
      </c>
      <c r="K66" s="111">
        <f t="shared" si="141"/>
        <v>14</v>
      </c>
      <c r="L66" s="207" t="s">
        <v>20</v>
      </c>
      <c r="M66" s="106">
        <v>554.42999999999995</v>
      </c>
      <c r="N66" s="110">
        <f t="shared" si="142"/>
        <v>7762.0199999999995</v>
      </c>
      <c r="O66" s="112" t="s">
        <v>139</v>
      </c>
      <c r="P66" s="113">
        <f t="shared" si="143"/>
        <v>3</v>
      </c>
      <c r="Q66" s="114">
        <f t="shared" si="144"/>
        <v>1663.29</v>
      </c>
      <c r="R66" s="113">
        <f t="shared" si="145"/>
        <v>5</v>
      </c>
      <c r="S66" s="115">
        <f t="shared" si="146"/>
        <v>2772.1499999999996</v>
      </c>
      <c r="T66" s="113">
        <f t="shared" ref="T66" si="155">T319+T559+T799+T1039+T1279+T1519+T1759</f>
        <v>3</v>
      </c>
      <c r="U66" s="116">
        <f t="shared" si="148"/>
        <v>1663.29</v>
      </c>
      <c r="V66" s="113">
        <f t="shared" ref="V66" si="156">V319+V559+V799+V1039+V1279+V1519+V1759</f>
        <v>3</v>
      </c>
      <c r="W66" s="117">
        <f t="shared" si="150"/>
        <v>1663.29</v>
      </c>
      <c r="X66" s="118">
        <f t="shared" si="151"/>
        <v>7762.0199999999995</v>
      </c>
      <c r="Y66" s="119" t="b">
        <f t="shared" si="152"/>
        <v>1</v>
      </c>
      <c r="Z66" s="132"/>
      <c r="AA66" s="134"/>
      <c r="AB66" s="109" t="s">
        <v>22</v>
      </c>
      <c r="AC66" s="108" t="s">
        <v>23</v>
      </c>
      <c r="AD66" s="135"/>
      <c r="AE66" s="136"/>
      <c r="AF66" s="123">
        <v>0</v>
      </c>
      <c r="AG66" s="166">
        <f t="shared" si="6"/>
        <v>0</v>
      </c>
      <c r="AH66" s="21">
        <v>0</v>
      </c>
      <c r="AI66" s="166">
        <f t="shared" si="7"/>
        <v>0</v>
      </c>
      <c r="AJ66" s="21">
        <v>0</v>
      </c>
      <c r="AK66" s="166">
        <f t="shared" si="8"/>
        <v>0</v>
      </c>
      <c r="AL66" s="21">
        <v>0</v>
      </c>
      <c r="AM66" s="166">
        <f t="shared" si="9"/>
        <v>0</v>
      </c>
      <c r="AN66" s="21">
        <v>0</v>
      </c>
      <c r="AO66" s="166">
        <f t="shared" si="10"/>
        <v>0</v>
      </c>
      <c r="AP66" s="21">
        <v>0</v>
      </c>
      <c r="AQ66" s="166">
        <f t="shared" si="11"/>
        <v>0</v>
      </c>
      <c r="AR66" s="21">
        <v>0</v>
      </c>
      <c r="AS66" s="166">
        <f t="shared" si="12"/>
        <v>0</v>
      </c>
      <c r="AT66" s="21">
        <v>0</v>
      </c>
      <c r="AU66" s="166">
        <f t="shared" si="13"/>
        <v>0</v>
      </c>
      <c r="AV66" s="21">
        <v>0</v>
      </c>
      <c r="AW66" s="166">
        <f t="shared" si="14"/>
        <v>0</v>
      </c>
      <c r="AX66" s="21">
        <v>0</v>
      </c>
      <c r="AY66" s="166">
        <f t="shared" si="15"/>
        <v>0</v>
      </c>
      <c r="AZ66" s="21">
        <v>0</v>
      </c>
      <c r="BA66" s="166">
        <f t="shared" si="16"/>
        <v>0</v>
      </c>
      <c r="BB66" s="21">
        <v>0</v>
      </c>
      <c r="BC66" s="166">
        <f t="shared" si="17"/>
        <v>0</v>
      </c>
    </row>
    <row r="67" spans="2:55" ht="25.5" x14ac:dyDescent="0.25">
      <c r="B67" s="131">
        <v>63</v>
      </c>
      <c r="C67" s="107">
        <v>214011</v>
      </c>
      <c r="D67" s="101">
        <v>21410555</v>
      </c>
      <c r="E67" s="130" t="s">
        <v>174</v>
      </c>
      <c r="F67" s="108" t="s">
        <v>346</v>
      </c>
      <c r="G67" s="108" t="s">
        <v>347</v>
      </c>
      <c r="H67" s="109" t="s">
        <v>18</v>
      </c>
      <c r="I67" s="132"/>
      <c r="J67" s="109" t="s">
        <v>19</v>
      </c>
      <c r="K67" s="111">
        <f t="shared" si="141"/>
        <v>24</v>
      </c>
      <c r="L67" s="207" t="s">
        <v>20</v>
      </c>
      <c r="M67" s="106">
        <v>1046.55</v>
      </c>
      <c r="N67" s="110">
        <f t="shared" si="142"/>
        <v>25117.199999999997</v>
      </c>
      <c r="O67" s="112" t="s">
        <v>139</v>
      </c>
      <c r="P67" s="113">
        <f t="shared" si="143"/>
        <v>6</v>
      </c>
      <c r="Q67" s="114">
        <f t="shared" si="144"/>
        <v>6279.2999999999993</v>
      </c>
      <c r="R67" s="113">
        <f t="shared" si="145"/>
        <v>6</v>
      </c>
      <c r="S67" s="115">
        <f t="shared" si="146"/>
        <v>6279.2999999999993</v>
      </c>
      <c r="T67" s="113">
        <f t="shared" ref="T67" si="157">T320+T560+T800+T1040+T1280+T1520+T1760</f>
        <v>6</v>
      </c>
      <c r="U67" s="116">
        <f t="shared" si="148"/>
        <v>6279.2999999999993</v>
      </c>
      <c r="V67" s="113">
        <f t="shared" ref="V67" si="158">V320+V560+V800+V1040+V1280+V1520+V1760</f>
        <v>6</v>
      </c>
      <c r="W67" s="117">
        <f t="shared" si="150"/>
        <v>6279.2999999999993</v>
      </c>
      <c r="X67" s="118">
        <f t="shared" si="151"/>
        <v>25117.199999999997</v>
      </c>
      <c r="Y67" s="119" t="b">
        <f t="shared" si="152"/>
        <v>1</v>
      </c>
      <c r="Z67" s="132"/>
      <c r="AA67" s="134"/>
      <c r="AB67" s="109" t="s">
        <v>22</v>
      </c>
      <c r="AC67" s="108" t="s">
        <v>23</v>
      </c>
      <c r="AD67" s="135"/>
      <c r="AE67" s="136"/>
      <c r="AF67" s="123">
        <v>0</v>
      </c>
      <c r="AG67" s="166">
        <f t="shared" si="6"/>
        <v>0</v>
      </c>
      <c r="AH67" s="21">
        <v>0</v>
      </c>
      <c r="AI67" s="166">
        <f t="shared" si="7"/>
        <v>0</v>
      </c>
      <c r="AJ67" s="21">
        <v>0</v>
      </c>
      <c r="AK67" s="166">
        <f t="shared" si="8"/>
        <v>0</v>
      </c>
      <c r="AL67" s="21">
        <v>0</v>
      </c>
      <c r="AM67" s="166">
        <f t="shared" si="9"/>
        <v>0</v>
      </c>
      <c r="AN67" s="21">
        <v>0</v>
      </c>
      <c r="AO67" s="166">
        <f t="shared" si="10"/>
        <v>0</v>
      </c>
      <c r="AP67" s="21">
        <v>0</v>
      </c>
      <c r="AQ67" s="166">
        <f t="shared" si="11"/>
        <v>0</v>
      </c>
      <c r="AR67" s="21">
        <v>0</v>
      </c>
      <c r="AS67" s="166">
        <f t="shared" si="12"/>
        <v>0</v>
      </c>
      <c r="AT67" s="21">
        <v>0</v>
      </c>
      <c r="AU67" s="166">
        <f t="shared" si="13"/>
        <v>0</v>
      </c>
      <c r="AV67" s="21">
        <v>0</v>
      </c>
      <c r="AW67" s="166">
        <f t="shared" si="14"/>
        <v>0</v>
      </c>
      <c r="AX67" s="21">
        <v>0</v>
      </c>
      <c r="AY67" s="166">
        <f t="shared" si="15"/>
        <v>0</v>
      </c>
      <c r="AZ67" s="21">
        <v>0</v>
      </c>
      <c r="BA67" s="166">
        <f t="shared" si="16"/>
        <v>0</v>
      </c>
      <c r="BB67" s="21">
        <v>0</v>
      </c>
      <c r="BC67" s="166">
        <f t="shared" si="17"/>
        <v>0</v>
      </c>
    </row>
    <row r="68" spans="2:55" ht="25.5" x14ac:dyDescent="0.25">
      <c r="B68" s="131">
        <v>64</v>
      </c>
      <c r="C68" s="107">
        <v>214011</v>
      </c>
      <c r="D68" s="101">
        <v>21410556</v>
      </c>
      <c r="E68" s="130" t="s">
        <v>175</v>
      </c>
      <c r="F68" s="108" t="s">
        <v>346</v>
      </c>
      <c r="G68" s="108" t="s">
        <v>347</v>
      </c>
      <c r="H68" s="109" t="s">
        <v>18</v>
      </c>
      <c r="I68" s="132"/>
      <c r="J68" s="109" t="s">
        <v>19</v>
      </c>
      <c r="K68" s="111">
        <f t="shared" si="141"/>
        <v>24</v>
      </c>
      <c r="L68" s="207" t="s">
        <v>20</v>
      </c>
      <c r="M68" s="106">
        <v>730.92</v>
      </c>
      <c r="N68" s="110">
        <f t="shared" si="142"/>
        <v>17542.079999999998</v>
      </c>
      <c r="O68" s="112" t="s">
        <v>139</v>
      </c>
      <c r="P68" s="113">
        <f t="shared" si="143"/>
        <v>6</v>
      </c>
      <c r="Q68" s="114">
        <f t="shared" si="144"/>
        <v>4385.5199999999995</v>
      </c>
      <c r="R68" s="113">
        <f t="shared" si="145"/>
        <v>6</v>
      </c>
      <c r="S68" s="115">
        <f t="shared" si="146"/>
        <v>4385.5199999999995</v>
      </c>
      <c r="T68" s="113">
        <f t="shared" ref="T68" si="159">T321+T561+T801+T1041+T1281+T1521+T1761</f>
        <v>6</v>
      </c>
      <c r="U68" s="116">
        <f t="shared" si="148"/>
        <v>4385.5199999999995</v>
      </c>
      <c r="V68" s="113">
        <f t="shared" ref="V68" si="160">V321+V561+V801+V1041+V1281+V1521+V1761</f>
        <v>6</v>
      </c>
      <c r="W68" s="117">
        <f t="shared" si="150"/>
        <v>4385.5199999999995</v>
      </c>
      <c r="X68" s="118">
        <f t="shared" si="151"/>
        <v>17542.079999999998</v>
      </c>
      <c r="Y68" s="119" t="b">
        <f t="shared" si="152"/>
        <v>1</v>
      </c>
      <c r="Z68" s="132"/>
      <c r="AA68" s="134"/>
      <c r="AB68" s="109" t="s">
        <v>22</v>
      </c>
      <c r="AC68" s="108" t="s">
        <v>23</v>
      </c>
      <c r="AD68" s="135"/>
      <c r="AE68" s="136"/>
      <c r="AF68" s="123">
        <v>0</v>
      </c>
      <c r="AG68" s="166">
        <f t="shared" si="6"/>
        <v>0</v>
      </c>
      <c r="AH68" s="21">
        <v>0</v>
      </c>
      <c r="AI68" s="166">
        <f t="shared" si="7"/>
        <v>0</v>
      </c>
      <c r="AJ68" s="21">
        <v>0</v>
      </c>
      <c r="AK68" s="166">
        <f t="shared" si="8"/>
        <v>0</v>
      </c>
      <c r="AL68" s="21">
        <v>0</v>
      </c>
      <c r="AM68" s="166">
        <f t="shared" si="9"/>
        <v>0</v>
      </c>
      <c r="AN68" s="21">
        <v>0</v>
      </c>
      <c r="AO68" s="166">
        <f t="shared" si="10"/>
        <v>0</v>
      </c>
      <c r="AP68" s="21">
        <v>0</v>
      </c>
      <c r="AQ68" s="166">
        <f t="shared" si="11"/>
        <v>0</v>
      </c>
      <c r="AR68" s="21">
        <v>0</v>
      </c>
      <c r="AS68" s="166">
        <f t="shared" si="12"/>
        <v>0</v>
      </c>
      <c r="AT68" s="21">
        <v>0</v>
      </c>
      <c r="AU68" s="166">
        <f t="shared" si="13"/>
        <v>0</v>
      </c>
      <c r="AV68" s="21">
        <v>0</v>
      </c>
      <c r="AW68" s="166">
        <f t="shared" si="14"/>
        <v>0</v>
      </c>
      <c r="AX68" s="21">
        <v>0</v>
      </c>
      <c r="AY68" s="166">
        <f t="shared" si="15"/>
        <v>0</v>
      </c>
      <c r="AZ68" s="21">
        <v>0</v>
      </c>
      <c r="BA68" s="166">
        <f t="shared" si="16"/>
        <v>0</v>
      </c>
      <c r="BB68" s="21">
        <v>0</v>
      </c>
      <c r="BC68" s="166">
        <f t="shared" si="17"/>
        <v>0</v>
      </c>
    </row>
    <row r="69" spans="2:55" ht="25.5" x14ac:dyDescent="0.25">
      <c r="B69" s="131">
        <v>65</v>
      </c>
      <c r="C69" s="107">
        <v>214011</v>
      </c>
      <c r="D69" s="101">
        <v>21410557</v>
      </c>
      <c r="E69" s="130" t="s">
        <v>176</v>
      </c>
      <c r="F69" s="108" t="s">
        <v>346</v>
      </c>
      <c r="G69" s="108" t="s">
        <v>347</v>
      </c>
      <c r="H69" s="109" t="s">
        <v>18</v>
      </c>
      <c r="I69" s="132"/>
      <c r="J69" s="109" t="s">
        <v>19</v>
      </c>
      <c r="K69" s="111">
        <f t="shared" si="141"/>
        <v>24</v>
      </c>
      <c r="L69" s="207" t="s">
        <v>20</v>
      </c>
      <c r="M69" s="106">
        <v>730.92</v>
      </c>
      <c r="N69" s="110">
        <f t="shared" si="142"/>
        <v>17542.079999999998</v>
      </c>
      <c r="O69" s="112" t="s">
        <v>139</v>
      </c>
      <c r="P69" s="113">
        <f t="shared" si="143"/>
        <v>6</v>
      </c>
      <c r="Q69" s="114">
        <f t="shared" si="144"/>
        <v>4385.5199999999995</v>
      </c>
      <c r="R69" s="113">
        <f t="shared" si="145"/>
        <v>6</v>
      </c>
      <c r="S69" s="115">
        <f t="shared" si="146"/>
        <v>4385.5199999999995</v>
      </c>
      <c r="T69" s="113">
        <f t="shared" ref="T69" si="161">T322+T562+T802+T1042+T1282+T1522+T1762</f>
        <v>6</v>
      </c>
      <c r="U69" s="116">
        <f t="shared" si="148"/>
        <v>4385.5199999999995</v>
      </c>
      <c r="V69" s="113">
        <f t="shared" ref="V69" si="162">V322+V562+V802+V1042+V1282+V1522+V1762</f>
        <v>6</v>
      </c>
      <c r="W69" s="117">
        <f t="shared" si="150"/>
        <v>4385.5199999999995</v>
      </c>
      <c r="X69" s="118">
        <f t="shared" si="151"/>
        <v>17542.079999999998</v>
      </c>
      <c r="Y69" s="119" t="b">
        <f t="shared" si="152"/>
        <v>1</v>
      </c>
      <c r="Z69" s="132"/>
      <c r="AA69" s="134"/>
      <c r="AB69" s="109" t="s">
        <v>22</v>
      </c>
      <c r="AC69" s="108" t="s">
        <v>23</v>
      </c>
      <c r="AD69" s="135"/>
      <c r="AE69" s="136"/>
      <c r="AF69" s="123">
        <v>0</v>
      </c>
      <c r="AG69" s="166">
        <f t="shared" ref="AG69:AG137" si="163">AF69*M69</f>
        <v>0</v>
      </c>
      <c r="AH69" s="21">
        <v>0</v>
      </c>
      <c r="AI69" s="166">
        <f t="shared" ref="AI69:AI137" si="164">AH69*M69</f>
        <v>0</v>
      </c>
      <c r="AJ69" s="21">
        <v>0</v>
      </c>
      <c r="AK69" s="166">
        <f t="shared" ref="AK69:AK137" si="165">AJ69*M69</f>
        <v>0</v>
      </c>
      <c r="AL69" s="21">
        <v>0</v>
      </c>
      <c r="AM69" s="166">
        <f t="shared" ref="AM69:AM137" si="166">AL69*M69</f>
        <v>0</v>
      </c>
      <c r="AN69" s="21">
        <v>0</v>
      </c>
      <c r="AO69" s="166">
        <f t="shared" ref="AO69:AO137" si="167">AN69*M69</f>
        <v>0</v>
      </c>
      <c r="AP69" s="21">
        <v>0</v>
      </c>
      <c r="AQ69" s="166">
        <f t="shared" ref="AQ69:AQ137" si="168">AP69*M69</f>
        <v>0</v>
      </c>
      <c r="AR69" s="21">
        <v>0</v>
      </c>
      <c r="AS69" s="166">
        <f t="shared" ref="AS69:AS137" si="169">AR69*M69</f>
        <v>0</v>
      </c>
      <c r="AT69" s="21">
        <v>0</v>
      </c>
      <c r="AU69" s="166">
        <f t="shared" ref="AU69:AU137" si="170">AT69*M69</f>
        <v>0</v>
      </c>
      <c r="AV69" s="21">
        <v>0</v>
      </c>
      <c r="AW69" s="166">
        <f t="shared" ref="AW69:AW137" si="171">AV69*M69</f>
        <v>0</v>
      </c>
      <c r="AX69" s="21">
        <v>0</v>
      </c>
      <c r="AY69" s="166">
        <f t="shared" ref="AY69:AY137" si="172">AX69*M69</f>
        <v>0</v>
      </c>
      <c r="AZ69" s="21">
        <v>0</v>
      </c>
      <c r="BA69" s="166">
        <f t="shared" ref="BA69:BA137" si="173">AZ69*M69</f>
        <v>0</v>
      </c>
      <c r="BB69" s="21">
        <v>0</v>
      </c>
      <c r="BC69" s="166">
        <f t="shared" ref="BC69:BC137" si="174">BB69*M69</f>
        <v>0</v>
      </c>
    </row>
    <row r="70" spans="2:55" ht="25.5" x14ac:dyDescent="0.25">
      <c r="B70" s="131">
        <v>66</v>
      </c>
      <c r="C70" s="107">
        <v>214011</v>
      </c>
      <c r="D70" s="101">
        <v>21410558</v>
      </c>
      <c r="E70" s="130" t="s">
        <v>177</v>
      </c>
      <c r="F70" s="108" t="s">
        <v>346</v>
      </c>
      <c r="G70" s="108" t="s">
        <v>347</v>
      </c>
      <c r="H70" s="109" t="s">
        <v>18</v>
      </c>
      <c r="I70" s="132"/>
      <c r="J70" s="109" t="s">
        <v>19</v>
      </c>
      <c r="K70" s="111">
        <f t="shared" si="141"/>
        <v>24</v>
      </c>
      <c r="L70" s="207" t="s">
        <v>20</v>
      </c>
      <c r="M70" s="106">
        <v>730.92</v>
      </c>
      <c r="N70" s="110">
        <f t="shared" si="142"/>
        <v>17542.079999999998</v>
      </c>
      <c r="O70" s="112" t="s">
        <v>139</v>
      </c>
      <c r="P70" s="113">
        <f t="shared" si="143"/>
        <v>6</v>
      </c>
      <c r="Q70" s="114">
        <f t="shared" si="144"/>
        <v>4385.5199999999995</v>
      </c>
      <c r="R70" s="113">
        <f t="shared" ref="R70:R92" si="175">R323+R563+R803+R1043+R1283+R1523+R1763</f>
        <v>6</v>
      </c>
      <c r="S70" s="115">
        <f t="shared" si="146"/>
        <v>4385.5199999999995</v>
      </c>
      <c r="T70" s="113">
        <f t="shared" ref="T70" si="176">T323+T563+T803+T1043+T1283+T1523+T1763</f>
        <v>6</v>
      </c>
      <c r="U70" s="116">
        <f t="shared" si="148"/>
        <v>4385.5199999999995</v>
      </c>
      <c r="V70" s="113">
        <f t="shared" ref="V70" si="177">V323+V563+V803+V1043+V1283+V1523+V1763</f>
        <v>6</v>
      </c>
      <c r="W70" s="117">
        <f t="shared" si="150"/>
        <v>4385.5199999999995</v>
      </c>
      <c r="X70" s="118">
        <f t="shared" si="151"/>
        <v>17542.079999999998</v>
      </c>
      <c r="Y70" s="119" t="b">
        <f t="shared" si="152"/>
        <v>1</v>
      </c>
      <c r="Z70" s="132"/>
      <c r="AA70" s="134"/>
      <c r="AB70" s="109" t="s">
        <v>22</v>
      </c>
      <c r="AC70" s="108" t="s">
        <v>23</v>
      </c>
      <c r="AD70" s="135"/>
      <c r="AE70" s="136"/>
      <c r="AF70" s="123">
        <v>0</v>
      </c>
      <c r="AG70" s="166">
        <f t="shared" si="163"/>
        <v>0</v>
      </c>
      <c r="AH70" s="21">
        <v>0</v>
      </c>
      <c r="AI70" s="166">
        <f t="shared" si="164"/>
        <v>0</v>
      </c>
      <c r="AJ70" s="21">
        <v>0</v>
      </c>
      <c r="AK70" s="166">
        <f t="shared" si="165"/>
        <v>0</v>
      </c>
      <c r="AL70" s="21">
        <v>0</v>
      </c>
      <c r="AM70" s="166">
        <f t="shared" si="166"/>
        <v>0</v>
      </c>
      <c r="AN70" s="21">
        <v>0</v>
      </c>
      <c r="AO70" s="166">
        <f t="shared" si="167"/>
        <v>0</v>
      </c>
      <c r="AP70" s="21">
        <v>0</v>
      </c>
      <c r="AQ70" s="166">
        <f t="shared" si="168"/>
        <v>0</v>
      </c>
      <c r="AR70" s="21">
        <v>0</v>
      </c>
      <c r="AS70" s="166">
        <f t="shared" si="169"/>
        <v>0</v>
      </c>
      <c r="AT70" s="21">
        <v>0</v>
      </c>
      <c r="AU70" s="166">
        <f t="shared" si="170"/>
        <v>0</v>
      </c>
      <c r="AV70" s="21">
        <v>0</v>
      </c>
      <c r="AW70" s="166">
        <f t="shared" si="171"/>
        <v>0</v>
      </c>
      <c r="AX70" s="21">
        <v>0</v>
      </c>
      <c r="AY70" s="166">
        <f t="shared" si="172"/>
        <v>0</v>
      </c>
      <c r="AZ70" s="21">
        <v>0</v>
      </c>
      <c r="BA70" s="166">
        <f t="shared" si="173"/>
        <v>0</v>
      </c>
      <c r="BB70" s="21">
        <v>0</v>
      </c>
      <c r="BC70" s="166">
        <f t="shared" si="174"/>
        <v>0</v>
      </c>
    </row>
    <row r="71" spans="2:55" ht="25.5" x14ac:dyDescent="0.25">
      <c r="B71" s="131">
        <v>67</v>
      </c>
      <c r="C71" s="107">
        <v>214011</v>
      </c>
      <c r="D71" s="101">
        <v>21410750</v>
      </c>
      <c r="E71" s="130" t="s">
        <v>178</v>
      </c>
      <c r="F71" s="108" t="s">
        <v>346</v>
      </c>
      <c r="G71" s="108" t="s">
        <v>347</v>
      </c>
      <c r="H71" s="109" t="s">
        <v>18</v>
      </c>
      <c r="I71" s="132"/>
      <c r="J71" s="109" t="s">
        <v>19</v>
      </c>
      <c r="K71" s="111">
        <f t="shared" si="141"/>
        <v>232</v>
      </c>
      <c r="L71" s="207" t="s">
        <v>189</v>
      </c>
      <c r="M71" s="106">
        <v>511.44</v>
      </c>
      <c r="N71" s="110">
        <f t="shared" si="142"/>
        <v>118654.08</v>
      </c>
      <c r="O71" s="112" t="s">
        <v>139</v>
      </c>
      <c r="P71" s="113">
        <f t="shared" ref="P71:P92" si="178">P324+P564+P804+P1044+P1284+P1524+P1764</f>
        <v>57</v>
      </c>
      <c r="Q71" s="114">
        <f t="shared" si="144"/>
        <v>29152.079999999998</v>
      </c>
      <c r="R71" s="113">
        <f t="shared" si="175"/>
        <v>67</v>
      </c>
      <c r="S71" s="115">
        <f t="shared" si="146"/>
        <v>34266.480000000003</v>
      </c>
      <c r="T71" s="113">
        <f t="shared" ref="T71" si="179">T324+T564+T804+T1044+T1284+T1524+T1764</f>
        <v>55</v>
      </c>
      <c r="U71" s="116">
        <f t="shared" si="148"/>
        <v>28129.200000000001</v>
      </c>
      <c r="V71" s="113">
        <f t="shared" ref="V71" si="180">V324+V564+V804+V1044+V1284+V1524+V1764</f>
        <v>53</v>
      </c>
      <c r="W71" s="117">
        <f t="shared" si="150"/>
        <v>27106.32</v>
      </c>
      <c r="X71" s="118">
        <f t="shared" si="151"/>
        <v>118654.07999999999</v>
      </c>
      <c r="Y71" s="119" t="b">
        <f t="shared" si="152"/>
        <v>1</v>
      </c>
      <c r="Z71" s="132"/>
      <c r="AA71" s="134"/>
      <c r="AB71" s="109" t="s">
        <v>22</v>
      </c>
      <c r="AC71" s="108" t="s">
        <v>23</v>
      </c>
      <c r="AD71" s="135"/>
      <c r="AE71" s="136"/>
      <c r="AF71" s="123">
        <v>0</v>
      </c>
      <c r="AG71" s="166">
        <f t="shared" si="163"/>
        <v>0</v>
      </c>
      <c r="AH71" s="21">
        <v>1</v>
      </c>
      <c r="AI71" s="166">
        <f t="shared" si="164"/>
        <v>511.44</v>
      </c>
      <c r="AJ71" s="21">
        <v>1</v>
      </c>
      <c r="AK71" s="166">
        <f t="shared" si="165"/>
        <v>511.44</v>
      </c>
      <c r="AL71" s="21">
        <v>3</v>
      </c>
      <c r="AM71" s="166">
        <f t="shared" si="166"/>
        <v>1534.32</v>
      </c>
      <c r="AN71" s="21">
        <v>0</v>
      </c>
      <c r="AO71" s="166">
        <f t="shared" si="167"/>
        <v>0</v>
      </c>
      <c r="AP71" s="21">
        <v>0</v>
      </c>
      <c r="AQ71" s="166">
        <f t="shared" si="168"/>
        <v>0</v>
      </c>
      <c r="AR71" s="21">
        <v>3</v>
      </c>
      <c r="AS71" s="166">
        <f t="shared" si="169"/>
        <v>1534.32</v>
      </c>
      <c r="AT71" s="21">
        <v>0</v>
      </c>
      <c r="AU71" s="166">
        <f t="shared" si="170"/>
        <v>0</v>
      </c>
      <c r="AV71" s="21">
        <v>0</v>
      </c>
      <c r="AW71" s="166">
        <f t="shared" si="171"/>
        <v>0</v>
      </c>
      <c r="AX71" s="21">
        <v>0</v>
      </c>
      <c r="AY71" s="166">
        <f t="shared" si="172"/>
        <v>0</v>
      </c>
      <c r="AZ71" s="21">
        <v>0</v>
      </c>
      <c r="BA71" s="166">
        <f t="shared" si="173"/>
        <v>0</v>
      </c>
      <c r="BB71" s="21">
        <v>1</v>
      </c>
      <c r="BC71" s="166">
        <f t="shared" si="174"/>
        <v>511.44</v>
      </c>
    </row>
    <row r="72" spans="2:55" ht="25.5" x14ac:dyDescent="0.25">
      <c r="B72" s="131">
        <v>68</v>
      </c>
      <c r="C72" s="107">
        <v>214011</v>
      </c>
      <c r="D72" s="101">
        <v>21410751</v>
      </c>
      <c r="E72" s="130" t="s">
        <v>179</v>
      </c>
      <c r="F72" s="108" t="s">
        <v>346</v>
      </c>
      <c r="G72" s="108" t="s">
        <v>347</v>
      </c>
      <c r="H72" s="109" t="s">
        <v>18</v>
      </c>
      <c r="I72" s="132"/>
      <c r="J72" s="109" t="s">
        <v>19</v>
      </c>
      <c r="K72" s="111">
        <f t="shared" si="141"/>
        <v>132</v>
      </c>
      <c r="L72" s="207" t="s">
        <v>189</v>
      </c>
      <c r="M72" s="106">
        <v>586.26</v>
      </c>
      <c r="N72" s="110">
        <f t="shared" si="142"/>
        <v>77386.319999999992</v>
      </c>
      <c r="O72" s="112" t="s">
        <v>139</v>
      </c>
      <c r="P72" s="113">
        <f t="shared" si="178"/>
        <v>34</v>
      </c>
      <c r="Q72" s="114">
        <f t="shared" si="144"/>
        <v>19932.84</v>
      </c>
      <c r="R72" s="113">
        <f t="shared" si="175"/>
        <v>36</v>
      </c>
      <c r="S72" s="115">
        <f t="shared" si="146"/>
        <v>21105.360000000001</v>
      </c>
      <c r="T72" s="113">
        <f t="shared" ref="T72" si="181">T325+T565+T805+T1045+T1285+T1525+T1765</f>
        <v>30</v>
      </c>
      <c r="U72" s="116">
        <f t="shared" si="148"/>
        <v>17587.8</v>
      </c>
      <c r="V72" s="113">
        <f t="shared" ref="V72" si="182">V325+V565+V805+V1045+V1285+V1525+V1765</f>
        <v>32</v>
      </c>
      <c r="W72" s="117">
        <f t="shared" si="150"/>
        <v>18760.32</v>
      </c>
      <c r="X72" s="118">
        <f t="shared" si="151"/>
        <v>77386.320000000007</v>
      </c>
      <c r="Y72" s="119" t="b">
        <f t="shared" si="152"/>
        <v>1</v>
      </c>
      <c r="Z72" s="132"/>
      <c r="AA72" s="134"/>
      <c r="AB72" s="109" t="s">
        <v>22</v>
      </c>
      <c r="AC72" s="108" t="s">
        <v>23</v>
      </c>
      <c r="AD72" s="135"/>
      <c r="AE72" s="136"/>
      <c r="AF72" s="123">
        <v>0</v>
      </c>
      <c r="AG72" s="166">
        <f t="shared" si="163"/>
        <v>0</v>
      </c>
      <c r="AH72" s="21">
        <v>1</v>
      </c>
      <c r="AI72" s="166">
        <f t="shared" si="164"/>
        <v>586.26</v>
      </c>
      <c r="AJ72" s="21">
        <v>1</v>
      </c>
      <c r="AK72" s="166">
        <f t="shared" si="165"/>
        <v>586.26</v>
      </c>
      <c r="AL72" s="21">
        <v>2</v>
      </c>
      <c r="AM72" s="166">
        <f t="shared" si="166"/>
        <v>1172.52</v>
      </c>
      <c r="AN72" s="21">
        <v>1</v>
      </c>
      <c r="AO72" s="166">
        <f t="shared" si="167"/>
        <v>586.26</v>
      </c>
      <c r="AP72" s="21">
        <v>0</v>
      </c>
      <c r="AQ72" s="166">
        <f t="shared" si="168"/>
        <v>0</v>
      </c>
      <c r="AR72" s="21">
        <v>1</v>
      </c>
      <c r="AS72" s="166">
        <f t="shared" si="169"/>
        <v>586.26</v>
      </c>
      <c r="AT72" s="21">
        <v>0</v>
      </c>
      <c r="AU72" s="166">
        <f t="shared" si="170"/>
        <v>0</v>
      </c>
      <c r="AV72" s="21">
        <v>1</v>
      </c>
      <c r="AW72" s="166">
        <f t="shared" si="171"/>
        <v>586.26</v>
      </c>
      <c r="AX72" s="21">
        <v>1</v>
      </c>
      <c r="AY72" s="166">
        <f t="shared" si="172"/>
        <v>586.26</v>
      </c>
      <c r="AZ72" s="21">
        <v>1</v>
      </c>
      <c r="BA72" s="166">
        <f t="shared" si="173"/>
        <v>586.26</v>
      </c>
      <c r="BB72" s="21">
        <v>1</v>
      </c>
      <c r="BC72" s="166">
        <f t="shared" si="174"/>
        <v>586.26</v>
      </c>
    </row>
    <row r="73" spans="2:55" ht="25.5" x14ac:dyDescent="0.25">
      <c r="B73" s="131">
        <v>69</v>
      </c>
      <c r="C73" s="107">
        <v>214011</v>
      </c>
      <c r="D73" s="101">
        <v>21410578</v>
      </c>
      <c r="E73" s="130" t="s">
        <v>180</v>
      </c>
      <c r="F73" s="108" t="s">
        <v>346</v>
      </c>
      <c r="G73" s="108" t="s">
        <v>347</v>
      </c>
      <c r="H73" s="109" t="s">
        <v>18</v>
      </c>
      <c r="I73" s="132"/>
      <c r="J73" s="109" t="s">
        <v>19</v>
      </c>
      <c r="K73" s="111">
        <f t="shared" si="141"/>
        <v>3</v>
      </c>
      <c r="L73" s="207" t="s">
        <v>189</v>
      </c>
      <c r="M73" s="106">
        <v>2735.4</v>
      </c>
      <c r="N73" s="110">
        <f t="shared" si="142"/>
        <v>8206.2000000000007</v>
      </c>
      <c r="O73" s="112" t="s">
        <v>139</v>
      </c>
      <c r="P73" s="113">
        <f t="shared" si="178"/>
        <v>1</v>
      </c>
      <c r="Q73" s="114">
        <f t="shared" si="144"/>
        <v>2735.4</v>
      </c>
      <c r="R73" s="113">
        <f t="shared" si="175"/>
        <v>0</v>
      </c>
      <c r="S73" s="115">
        <f t="shared" si="146"/>
        <v>0</v>
      </c>
      <c r="T73" s="113">
        <f t="shared" ref="T73" si="183">T326+T566+T806+T1046+T1286+T1526+T1766</f>
        <v>1</v>
      </c>
      <c r="U73" s="116">
        <f t="shared" si="148"/>
        <v>2735.4</v>
      </c>
      <c r="V73" s="113">
        <f t="shared" ref="V73" si="184">V326+V566+V806+V1046+V1286+V1526+V1766</f>
        <v>1</v>
      </c>
      <c r="W73" s="117">
        <f t="shared" si="150"/>
        <v>2735.4</v>
      </c>
      <c r="X73" s="118">
        <f t="shared" si="151"/>
        <v>8206.2000000000007</v>
      </c>
      <c r="Y73" s="119" t="b">
        <f t="shared" si="152"/>
        <v>1</v>
      </c>
      <c r="Z73" s="132"/>
      <c r="AA73" s="134"/>
      <c r="AB73" s="109" t="s">
        <v>22</v>
      </c>
      <c r="AC73" s="108" t="s">
        <v>23</v>
      </c>
      <c r="AD73" s="135"/>
      <c r="AE73" s="136"/>
      <c r="AF73" s="123">
        <v>0</v>
      </c>
      <c r="AG73" s="166">
        <f t="shared" si="163"/>
        <v>0</v>
      </c>
      <c r="AH73" s="21">
        <v>0</v>
      </c>
      <c r="AI73" s="166">
        <f t="shared" si="164"/>
        <v>0</v>
      </c>
      <c r="AJ73" s="21">
        <v>0</v>
      </c>
      <c r="AK73" s="166">
        <f t="shared" si="165"/>
        <v>0</v>
      </c>
      <c r="AL73" s="21">
        <v>0</v>
      </c>
      <c r="AM73" s="166">
        <f t="shared" si="166"/>
        <v>0</v>
      </c>
      <c r="AN73" s="21">
        <v>0</v>
      </c>
      <c r="AO73" s="166">
        <f t="shared" si="167"/>
        <v>0</v>
      </c>
      <c r="AP73" s="21">
        <v>0</v>
      </c>
      <c r="AQ73" s="166">
        <f t="shared" si="168"/>
        <v>0</v>
      </c>
      <c r="AR73" s="21">
        <v>0</v>
      </c>
      <c r="AS73" s="166">
        <f t="shared" si="169"/>
        <v>0</v>
      </c>
      <c r="AT73" s="21">
        <v>0</v>
      </c>
      <c r="AU73" s="166">
        <f t="shared" si="170"/>
        <v>0</v>
      </c>
      <c r="AV73" s="21">
        <v>0</v>
      </c>
      <c r="AW73" s="166">
        <f t="shared" si="171"/>
        <v>0</v>
      </c>
      <c r="AX73" s="21">
        <v>0</v>
      </c>
      <c r="AY73" s="166">
        <f t="shared" si="172"/>
        <v>0</v>
      </c>
      <c r="AZ73" s="21">
        <v>0</v>
      </c>
      <c r="BA73" s="166">
        <f t="shared" si="173"/>
        <v>0</v>
      </c>
      <c r="BB73" s="21">
        <v>0</v>
      </c>
      <c r="BC73" s="166">
        <f t="shared" si="174"/>
        <v>0</v>
      </c>
    </row>
    <row r="74" spans="2:55" ht="25.5" x14ac:dyDescent="0.25">
      <c r="B74" s="131">
        <v>70</v>
      </c>
      <c r="C74" s="107">
        <v>214011</v>
      </c>
      <c r="D74" s="101">
        <v>21411165</v>
      </c>
      <c r="E74" s="130" t="s">
        <v>350</v>
      </c>
      <c r="F74" s="108" t="s">
        <v>346</v>
      </c>
      <c r="G74" s="108" t="s">
        <v>347</v>
      </c>
      <c r="H74" s="109" t="s">
        <v>18</v>
      </c>
      <c r="I74" s="132"/>
      <c r="J74" s="109" t="s">
        <v>19</v>
      </c>
      <c r="K74" s="111">
        <f t="shared" si="141"/>
        <v>107</v>
      </c>
      <c r="L74" s="207" t="s">
        <v>189</v>
      </c>
      <c r="M74" s="106">
        <v>598.67999999999995</v>
      </c>
      <c r="N74" s="110">
        <f t="shared" si="142"/>
        <v>64058.759999999995</v>
      </c>
      <c r="O74" s="112" t="s">
        <v>139</v>
      </c>
      <c r="P74" s="113">
        <f t="shared" si="178"/>
        <v>26</v>
      </c>
      <c r="Q74" s="114">
        <f t="shared" si="144"/>
        <v>15565.679999999998</v>
      </c>
      <c r="R74" s="113">
        <f t="shared" si="175"/>
        <v>28</v>
      </c>
      <c r="S74" s="115">
        <f t="shared" si="146"/>
        <v>16763.039999999997</v>
      </c>
      <c r="T74" s="113">
        <f t="shared" ref="T74" si="185">T327+T567+T807+T1047+T1287+T1527+T1767</f>
        <v>25</v>
      </c>
      <c r="U74" s="116">
        <f t="shared" si="148"/>
        <v>14966.999999999998</v>
      </c>
      <c r="V74" s="113">
        <f t="shared" ref="V74" si="186">V327+V567+V807+V1047+V1287+V1527+V1767</f>
        <v>28</v>
      </c>
      <c r="W74" s="117">
        <f t="shared" si="150"/>
        <v>16763.039999999997</v>
      </c>
      <c r="X74" s="118">
        <f t="shared" si="151"/>
        <v>64058.759999999995</v>
      </c>
      <c r="Y74" s="119" t="b">
        <f t="shared" si="152"/>
        <v>1</v>
      </c>
      <c r="Z74" s="132"/>
      <c r="AA74" s="134"/>
      <c r="AB74" s="109" t="s">
        <v>22</v>
      </c>
      <c r="AC74" s="108" t="s">
        <v>23</v>
      </c>
      <c r="AD74" s="135"/>
      <c r="AE74" s="136"/>
      <c r="AF74" s="123">
        <v>0</v>
      </c>
      <c r="AG74" s="166">
        <f t="shared" si="163"/>
        <v>0</v>
      </c>
      <c r="AH74" s="21">
        <v>1</v>
      </c>
      <c r="AI74" s="166">
        <f t="shared" si="164"/>
        <v>598.67999999999995</v>
      </c>
      <c r="AJ74" s="21">
        <v>1</v>
      </c>
      <c r="AK74" s="166">
        <f t="shared" si="165"/>
        <v>598.67999999999995</v>
      </c>
      <c r="AL74" s="21">
        <v>1</v>
      </c>
      <c r="AM74" s="166">
        <f t="shared" si="166"/>
        <v>598.67999999999995</v>
      </c>
      <c r="AN74" s="21">
        <v>0</v>
      </c>
      <c r="AO74" s="166">
        <f t="shared" si="167"/>
        <v>0</v>
      </c>
      <c r="AP74" s="21">
        <v>0</v>
      </c>
      <c r="AQ74" s="166">
        <f t="shared" si="168"/>
        <v>0</v>
      </c>
      <c r="AR74" s="21">
        <v>0</v>
      </c>
      <c r="AS74" s="166">
        <f t="shared" si="169"/>
        <v>0</v>
      </c>
      <c r="AT74" s="21">
        <v>2</v>
      </c>
      <c r="AU74" s="166">
        <f t="shared" si="170"/>
        <v>1197.3599999999999</v>
      </c>
      <c r="AV74" s="21">
        <v>1</v>
      </c>
      <c r="AW74" s="166">
        <f t="shared" si="171"/>
        <v>598.67999999999995</v>
      </c>
      <c r="AX74" s="21">
        <v>0</v>
      </c>
      <c r="AY74" s="166">
        <f t="shared" si="172"/>
        <v>0</v>
      </c>
      <c r="AZ74" s="21">
        <v>1</v>
      </c>
      <c r="BA74" s="166">
        <f t="shared" si="173"/>
        <v>598.67999999999995</v>
      </c>
      <c r="BB74" s="21">
        <v>0</v>
      </c>
      <c r="BC74" s="166">
        <f t="shared" si="174"/>
        <v>0</v>
      </c>
    </row>
    <row r="75" spans="2:55" ht="25.5" x14ac:dyDescent="0.25">
      <c r="B75" s="131">
        <v>71</v>
      </c>
      <c r="C75" s="107">
        <v>214011</v>
      </c>
      <c r="D75" s="101">
        <v>21411166</v>
      </c>
      <c r="E75" s="130" t="s">
        <v>351</v>
      </c>
      <c r="F75" s="108" t="s">
        <v>346</v>
      </c>
      <c r="G75" s="108" t="s">
        <v>347</v>
      </c>
      <c r="H75" s="109" t="s">
        <v>18</v>
      </c>
      <c r="I75" s="132"/>
      <c r="J75" s="109" t="s">
        <v>19</v>
      </c>
      <c r="K75" s="111">
        <f t="shared" si="141"/>
        <v>87</v>
      </c>
      <c r="L75" s="207" t="s">
        <v>189</v>
      </c>
      <c r="M75" s="106">
        <v>584.99</v>
      </c>
      <c r="N75" s="110">
        <f t="shared" si="142"/>
        <v>50894.13</v>
      </c>
      <c r="O75" s="112" t="s">
        <v>139</v>
      </c>
      <c r="P75" s="113">
        <f t="shared" si="178"/>
        <v>22</v>
      </c>
      <c r="Q75" s="114">
        <f t="shared" si="144"/>
        <v>12869.78</v>
      </c>
      <c r="R75" s="113">
        <f t="shared" si="175"/>
        <v>23</v>
      </c>
      <c r="S75" s="115">
        <f t="shared" si="146"/>
        <v>13454.77</v>
      </c>
      <c r="T75" s="113">
        <f t="shared" ref="T75" si="187">T328+T568+T808+T1048+T1288+T1528+T1768</f>
        <v>21</v>
      </c>
      <c r="U75" s="116">
        <f t="shared" si="148"/>
        <v>12284.79</v>
      </c>
      <c r="V75" s="113">
        <f t="shared" ref="V75" si="188">V328+V568+V808+V1048+V1288+V1528+V1768</f>
        <v>21</v>
      </c>
      <c r="W75" s="117">
        <f t="shared" si="150"/>
        <v>12284.79</v>
      </c>
      <c r="X75" s="118">
        <f t="shared" si="151"/>
        <v>50894.130000000005</v>
      </c>
      <c r="Y75" s="119" t="b">
        <f t="shared" si="152"/>
        <v>1</v>
      </c>
      <c r="Z75" s="132"/>
      <c r="AA75" s="134"/>
      <c r="AB75" s="109" t="s">
        <v>22</v>
      </c>
      <c r="AC75" s="108" t="s">
        <v>23</v>
      </c>
      <c r="AD75" s="135"/>
      <c r="AE75" s="136"/>
      <c r="AF75" s="123">
        <v>0</v>
      </c>
      <c r="AG75" s="166">
        <f t="shared" si="163"/>
        <v>0</v>
      </c>
      <c r="AH75" s="21">
        <v>1</v>
      </c>
      <c r="AI75" s="166">
        <f t="shared" si="164"/>
        <v>584.99</v>
      </c>
      <c r="AJ75" s="21">
        <v>1</v>
      </c>
      <c r="AK75" s="166">
        <f t="shared" si="165"/>
        <v>584.99</v>
      </c>
      <c r="AL75" s="21">
        <v>1</v>
      </c>
      <c r="AM75" s="166">
        <f t="shared" si="166"/>
        <v>584.99</v>
      </c>
      <c r="AN75" s="21">
        <v>0</v>
      </c>
      <c r="AO75" s="166">
        <f t="shared" si="167"/>
        <v>0</v>
      </c>
      <c r="AP75" s="21">
        <v>0</v>
      </c>
      <c r="AQ75" s="166">
        <f t="shared" si="168"/>
        <v>0</v>
      </c>
      <c r="AR75" s="21">
        <v>0</v>
      </c>
      <c r="AS75" s="166">
        <f t="shared" si="169"/>
        <v>0</v>
      </c>
      <c r="AT75" s="21">
        <v>2</v>
      </c>
      <c r="AU75" s="166">
        <f t="shared" si="170"/>
        <v>1169.98</v>
      </c>
      <c r="AV75" s="21">
        <v>1</v>
      </c>
      <c r="AW75" s="166">
        <f t="shared" si="171"/>
        <v>584.99</v>
      </c>
      <c r="AX75" s="21">
        <v>0</v>
      </c>
      <c r="AY75" s="166">
        <f t="shared" si="172"/>
        <v>0</v>
      </c>
      <c r="AZ75" s="21">
        <v>1</v>
      </c>
      <c r="BA75" s="166">
        <f t="shared" si="173"/>
        <v>584.99</v>
      </c>
      <c r="BB75" s="21">
        <v>0</v>
      </c>
      <c r="BC75" s="166">
        <f t="shared" si="174"/>
        <v>0</v>
      </c>
    </row>
    <row r="76" spans="2:55" ht="25.5" x14ac:dyDescent="0.25">
      <c r="B76" s="131">
        <v>72</v>
      </c>
      <c r="C76" s="107">
        <v>214011</v>
      </c>
      <c r="D76" s="101">
        <v>21410915</v>
      </c>
      <c r="E76" s="130" t="s">
        <v>352</v>
      </c>
      <c r="F76" s="108" t="s">
        <v>346</v>
      </c>
      <c r="G76" s="108" t="s">
        <v>347</v>
      </c>
      <c r="H76" s="109" t="s">
        <v>18</v>
      </c>
      <c r="I76" s="132"/>
      <c r="J76" s="109" t="s">
        <v>19</v>
      </c>
      <c r="K76" s="111">
        <f t="shared" si="141"/>
        <v>379</v>
      </c>
      <c r="L76" s="207" t="s">
        <v>189</v>
      </c>
      <c r="M76" s="106">
        <v>14.38</v>
      </c>
      <c r="N76" s="110">
        <f t="shared" si="142"/>
        <v>5450.02</v>
      </c>
      <c r="O76" s="112" t="s">
        <v>139</v>
      </c>
      <c r="P76" s="113">
        <f t="shared" si="178"/>
        <v>100</v>
      </c>
      <c r="Q76" s="114">
        <f t="shared" si="144"/>
        <v>1438</v>
      </c>
      <c r="R76" s="113">
        <f t="shared" si="175"/>
        <v>99</v>
      </c>
      <c r="S76" s="115">
        <f t="shared" si="146"/>
        <v>1423.6200000000001</v>
      </c>
      <c r="T76" s="113">
        <f t="shared" ref="T76" si="189">T329+T569+T809+T1049+T1289+T1529+T1769</f>
        <v>84</v>
      </c>
      <c r="U76" s="116">
        <f t="shared" si="148"/>
        <v>1207.92</v>
      </c>
      <c r="V76" s="113">
        <f t="shared" ref="V76" si="190">V329+V569+V809+V1049+V1289+V1529+V1769</f>
        <v>96</v>
      </c>
      <c r="W76" s="117">
        <f t="shared" si="150"/>
        <v>1380.48</v>
      </c>
      <c r="X76" s="118">
        <f t="shared" si="151"/>
        <v>5450.02</v>
      </c>
      <c r="Y76" s="119" t="b">
        <f t="shared" si="152"/>
        <v>1</v>
      </c>
      <c r="Z76" s="132"/>
      <c r="AA76" s="134"/>
      <c r="AB76" s="109" t="s">
        <v>22</v>
      </c>
      <c r="AC76" s="108" t="s">
        <v>23</v>
      </c>
      <c r="AD76" s="135"/>
      <c r="AE76" s="136"/>
      <c r="AF76" s="123">
        <v>0</v>
      </c>
      <c r="AG76" s="166">
        <f t="shared" si="163"/>
        <v>0</v>
      </c>
      <c r="AH76" s="21">
        <v>1</v>
      </c>
      <c r="AI76" s="166">
        <f t="shared" si="164"/>
        <v>14.38</v>
      </c>
      <c r="AJ76" s="21">
        <v>5</v>
      </c>
      <c r="AK76" s="166">
        <f t="shared" si="165"/>
        <v>71.900000000000006</v>
      </c>
      <c r="AL76" s="21">
        <v>2</v>
      </c>
      <c r="AM76" s="166">
        <f t="shared" si="166"/>
        <v>28.76</v>
      </c>
      <c r="AN76" s="21">
        <v>0</v>
      </c>
      <c r="AO76" s="166">
        <f t="shared" si="167"/>
        <v>0</v>
      </c>
      <c r="AP76" s="21">
        <v>5</v>
      </c>
      <c r="AQ76" s="166">
        <f t="shared" si="168"/>
        <v>71.900000000000006</v>
      </c>
      <c r="AR76" s="21">
        <v>0</v>
      </c>
      <c r="AS76" s="166">
        <f t="shared" si="169"/>
        <v>0</v>
      </c>
      <c r="AT76" s="21">
        <v>1</v>
      </c>
      <c r="AU76" s="166">
        <f t="shared" si="170"/>
        <v>14.38</v>
      </c>
      <c r="AV76" s="21">
        <v>5</v>
      </c>
      <c r="AW76" s="166">
        <f t="shared" si="171"/>
        <v>71.900000000000006</v>
      </c>
      <c r="AX76" s="21">
        <v>0</v>
      </c>
      <c r="AY76" s="166">
        <f t="shared" si="172"/>
        <v>0</v>
      </c>
      <c r="AZ76" s="21">
        <v>5</v>
      </c>
      <c r="BA76" s="166">
        <f t="shared" si="173"/>
        <v>71.900000000000006</v>
      </c>
      <c r="BB76" s="21">
        <v>2</v>
      </c>
      <c r="BC76" s="166">
        <f t="shared" si="174"/>
        <v>28.76</v>
      </c>
    </row>
    <row r="77" spans="2:55" ht="22.5" x14ac:dyDescent="0.25">
      <c r="B77" s="131">
        <v>73</v>
      </c>
      <c r="C77" s="107">
        <v>214011</v>
      </c>
      <c r="D77" s="101">
        <v>21410433</v>
      </c>
      <c r="E77" s="130" t="s">
        <v>353</v>
      </c>
      <c r="F77" s="108" t="s">
        <v>346</v>
      </c>
      <c r="G77" s="108" t="s">
        <v>347</v>
      </c>
      <c r="H77" s="109" t="s">
        <v>18</v>
      </c>
      <c r="I77" s="132"/>
      <c r="J77" s="109" t="s">
        <v>19</v>
      </c>
      <c r="K77" s="111">
        <f t="shared" si="141"/>
        <v>2</v>
      </c>
      <c r="L77" s="207" t="s">
        <v>189</v>
      </c>
      <c r="M77" s="106">
        <v>1970.72</v>
      </c>
      <c r="N77" s="110">
        <f t="shared" si="142"/>
        <v>3941.44</v>
      </c>
      <c r="O77" s="112" t="s">
        <v>139</v>
      </c>
      <c r="P77" s="113">
        <f t="shared" si="178"/>
        <v>0</v>
      </c>
      <c r="Q77" s="114">
        <f t="shared" si="144"/>
        <v>0</v>
      </c>
      <c r="R77" s="113">
        <f t="shared" si="175"/>
        <v>0</v>
      </c>
      <c r="S77" s="115">
        <f t="shared" si="146"/>
        <v>0</v>
      </c>
      <c r="T77" s="113">
        <f t="shared" ref="T77" si="191">T330+T570+T810+T1050+T1290+T1530+T1770</f>
        <v>1</v>
      </c>
      <c r="U77" s="116">
        <f t="shared" si="148"/>
        <v>1970.72</v>
      </c>
      <c r="V77" s="113">
        <f t="shared" ref="V77" si="192">V330+V570+V810+V1050+V1290+V1530+V1770</f>
        <v>1</v>
      </c>
      <c r="W77" s="117">
        <f t="shared" si="150"/>
        <v>1970.72</v>
      </c>
      <c r="X77" s="118">
        <f t="shared" si="151"/>
        <v>3941.44</v>
      </c>
      <c r="Y77" s="119" t="b">
        <f t="shared" si="152"/>
        <v>1</v>
      </c>
      <c r="Z77" s="132"/>
      <c r="AA77" s="134"/>
      <c r="AB77" s="109" t="s">
        <v>22</v>
      </c>
      <c r="AC77" s="108" t="s">
        <v>23</v>
      </c>
      <c r="AD77" s="135"/>
      <c r="AE77" s="136"/>
      <c r="AF77" s="123">
        <v>0</v>
      </c>
      <c r="AG77" s="166">
        <f t="shared" si="163"/>
        <v>0</v>
      </c>
      <c r="AH77" s="21">
        <v>0</v>
      </c>
      <c r="AI77" s="166">
        <f t="shared" si="164"/>
        <v>0</v>
      </c>
      <c r="AJ77" s="21">
        <v>0</v>
      </c>
      <c r="AK77" s="166">
        <f t="shared" si="165"/>
        <v>0</v>
      </c>
      <c r="AL77" s="21">
        <v>0</v>
      </c>
      <c r="AM77" s="166">
        <f t="shared" si="166"/>
        <v>0</v>
      </c>
      <c r="AN77" s="21">
        <v>0</v>
      </c>
      <c r="AO77" s="166">
        <f t="shared" si="167"/>
        <v>0</v>
      </c>
      <c r="AP77" s="21">
        <v>0</v>
      </c>
      <c r="AQ77" s="166">
        <f t="shared" si="168"/>
        <v>0</v>
      </c>
      <c r="AR77" s="21">
        <v>0</v>
      </c>
      <c r="AS77" s="166">
        <f t="shared" si="169"/>
        <v>0</v>
      </c>
      <c r="AT77" s="21">
        <v>0</v>
      </c>
      <c r="AU77" s="166">
        <f t="shared" si="170"/>
        <v>0</v>
      </c>
      <c r="AV77" s="21">
        <v>0</v>
      </c>
      <c r="AW77" s="166">
        <f t="shared" si="171"/>
        <v>0</v>
      </c>
      <c r="AX77" s="21">
        <v>0</v>
      </c>
      <c r="AY77" s="166">
        <f t="shared" si="172"/>
        <v>0</v>
      </c>
      <c r="AZ77" s="21">
        <v>0</v>
      </c>
      <c r="BA77" s="166">
        <f t="shared" si="173"/>
        <v>0</v>
      </c>
      <c r="BB77" s="21">
        <v>1</v>
      </c>
      <c r="BC77" s="166">
        <f t="shared" si="174"/>
        <v>1970.72</v>
      </c>
    </row>
    <row r="78" spans="2:55" ht="22.5" x14ac:dyDescent="0.25">
      <c r="B78" s="131">
        <v>74</v>
      </c>
      <c r="C78" s="107">
        <v>214011</v>
      </c>
      <c r="D78" s="101">
        <v>21410294</v>
      </c>
      <c r="E78" s="130" t="s">
        <v>354</v>
      </c>
      <c r="F78" s="108" t="s">
        <v>346</v>
      </c>
      <c r="G78" s="108" t="s">
        <v>347</v>
      </c>
      <c r="H78" s="109" t="s">
        <v>18</v>
      </c>
      <c r="I78" s="132"/>
      <c r="J78" s="109" t="s">
        <v>19</v>
      </c>
      <c r="K78" s="111">
        <f t="shared" si="141"/>
        <v>39</v>
      </c>
      <c r="L78" s="207" t="s">
        <v>189</v>
      </c>
      <c r="M78" s="106">
        <v>1721.32</v>
      </c>
      <c r="N78" s="110">
        <f t="shared" si="142"/>
        <v>67131.48</v>
      </c>
      <c r="O78" s="112" t="s">
        <v>139</v>
      </c>
      <c r="P78" s="113">
        <f t="shared" si="178"/>
        <v>9</v>
      </c>
      <c r="Q78" s="114">
        <f t="shared" si="144"/>
        <v>15491.88</v>
      </c>
      <c r="R78" s="113">
        <f t="shared" si="175"/>
        <v>14</v>
      </c>
      <c r="S78" s="115">
        <f t="shared" si="146"/>
        <v>24098.48</v>
      </c>
      <c r="T78" s="113">
        <f t="shared" ref="T78" si="193">T331+T571+T811+T1051+T1291+T1531+T1771</f>
        <v>7</v>
      </c>
      <c r="U78" s="116">
        <f t="shared" si="148"/>
        <v>12049.24</v>
      </c>
      <c r="V78" s="113">
        <f t="shared" ref="V78" si="194">V331+V571+V811+V1051+V1291+V1531+V1771</f>
        <v>9</v>
      </c>
      <c r="W78" s="117">
        <f t="shared" si="150"/>
        <v>15491.88</v>
      </c>
      <c r="X78" s="118">
        <f t="shared" si="151"/>
        <v>67131.48</v>
      </c>
      <c r="Y78" s="119" t="b">
        <f t="shared" si="152"/>
        <v>1</v>
      </c>
      <c r="Z78" s="132"/>
      <c r="AA78" s="134"/>
      <c r="AB78" s="109" t="s">
        <v>22</v>
      </c>
      <c r="AC78" s="108" t="s">
        <v>23</v>
      </c>
      <c r="AD78" s="135"/>
      <c r="AE78" s="136"/>
      <c r="AF78" s="123">
        <v>0</v>
      </c>
      <c r="AG78" s="166">
        <f t="shared" si="163"/>
        <v>0</v>
      </c>
      <c r="AH78" s="21">
        <v>0</v>
      </c>
      <c r="AI78" s="166">
        <f t="shared" si="164"/>
        <v>0</v>
      </c>
      <c r="AJ78" s="21">
        <v>1</v>
      </c>
      <c r="AK78" s="166">
        <f t="shared" si="165"/>
        <v>1721.32</v>
      </c>
      <c r="AL78" s="21">
        <v>0</v>
      </c>
      <c r="AM78" s="166">
        <f t="shared" si="166"/>
        <v>0</v>
      </c>
      <c r="AN78" s="21">
        <v>1</v>
      </c>
      <c r="AO78" s="166">
        <f t="shared" si="167"/>
        <v>1721.32</v>
      </c>
      <c r="AP78" s="21">
        <v>1</v>
      </c>
      <c r="AQ78" s="166">
        <f t="shared" si="168"/>
        <v>1721.32</v>
      </c>
      <c r="AR78" s="21">
        <v>0</v>
      </c>
      <c r="AS78" s="166">
        <f t="shared" si="169"/>
        <v>0</v>
      </c>
      <c r="AT78" s="21">
        <v>0</v>
      </c>
      <c r="AU78" s="166">
        <f t="shared" si="170"/>
        <v>0</v>
      </c>
      <c r="AV78" s="21">
        <v>0</v>
      </c>
      <c r="AW78" s="166">
        <f t="shared" si="171"/>
        <v>0</v>
      </c>
      <c r="AX78" s="21">
        <v>1</v>
      </c>
      <c r="AY78" s="166">
        <f t="shared" si="172"/>
        <v>1721.32</v>
      </c>
      <c r="AZ78" s="21">
        <v>0</v>
      </c>
      <c r="BA78" s="166">
        <f t="shared" si="173"/>
        <v>0</v>
      </c>
      <c r="BB78" s="21">
        <v>0</v>
      </c>
      <c r="BC78" s="166">
        <f t="shared" si="174"/>
        <v>0</v>
      </c>
    </row>
    <row r="79" spans="2:55" ht="22.5" x14ac:dyDescent="0.25">
      <c r="B79" s="131">
        <v>75</v>
      </c>
      <c r="C79" s="107">
        <v>214011</v>
      </c>
      <c r="D79" s="101">
        <v>21410914</v>
      </c>
      <c r="E79" s="130" t="s">
        <v>181</v>
      </c>
      <c r="F79" s="108" t="s">
        <v>346</v>
      </c>
      <c r="G79" s="108" t="s">
        <v>347</v>
      </c>
      <c r="H79" s="109" t="s">
        <v>18</v>
      </c>
      <c r="I79" s="132"/>
      <c r="J79" s="109" t="s">
        <v>19</v>
      </c>
      <c r="K79" s="111">
        <f t="shared" si="141"/>
        <v>39</v>
      </c>
      <c r="L79" s="207" t="s">
        <v>189</v>
      </c>
      <c r="M79" s="106">
        <v>5363.49</v>
      </c>
      <c r="N79" s="110">
        <f t="shared" si="142"/>
        <v>209176.11</v>
      </c>
      <c r="O79" s="112" t="s">
        <v>139</v>
      </c>
      <c r="P79" s="113">
        <f t="shared" si="178"/>
        <v>9</v>
      </c>
      <c r="Q79" s="114">
        <f t="shared" si="144"/>
        <v>48271.409999999996</v>
      </c>
      <c r="R79" s="113">
        <f t="shared" si="175"/>
        <v>10</v>
      </c>
      <c r="S79" s="115">
        <f t="shared" si="146"/>
        <v>53634.899999999994</v>
      </c>
      <c r="T79" s="113">
        <f t="shared" ref="T79" si="195">T332+T572+T812+T1052+T1292+T1532+T1772</f>
        <v>10</v>
      </c>
      <c r="U79" s="116">
        <f t="shared" si="148"/>
        <v>53634.899999999994</v>
      </c>
      <c r="V79" s="113">
        <f t="shared" ref="V79" si="196">V332+V572+V812+V1052+V1292+V1532+V1772</f>
        <v>10</v>
      </c>
      <c r="W79" s="117">
        <f t="shared" si="150"/>
        <v>53634.899999999994</v>
      </c>
      <c r="X79" s="118">
        <f t="shared" si="151"/>
        <v>209176.11</v>
      </c>
      <c r="Y79" s="119" t="b">
        <f t="shared" si="152"/>
        <v>1</v>
      </c>
      <c r="Z79" s="132"/>
      <c r="AA79" s="134"/>
      <c r="AB79" s="109" t="s">
        <v>22</v>
      </c>
      <c r="AC79" s="108" t="s">
        <v>23</v>
      </c>
      <c r="AD79" s="135"/>
      <c r="AE79" s="136"/>
      <c r="AF79" s="123">
        <v>0</v>
      </c>
      <c r="AG79" s="166">
        <f t="shared" si="163"/>
        <v>0</v>
      </c>
      <c r="AH79" s="21">
        <v>1</v>
      </c>
      <c r="AI79" s="166">
        <f t="shared" si="164"/>
        <v>5363.49</v>
      </c>
      <c r="AJ79" s="21">
        <v>0</v>
      </c>
      <c r="AK79" s="166">
        <f t="shared" si="165"/>
        <v>0</v>
      </c>
      <c r="AL79" s="21">
        <v>0</v>
      </c>
      <c r="AM79" s="166">
        <f t="shared" si="166"/>
        <v>0</v>
      </c>
      <c r="AN79" s="21">
        <v>0</v>
      </c>
      <c r="AO79" s="166">
        <f t="shared" si="167"/>
        <v>0</v>
      </c>
      <c r="AP79" s="21">
        <v>0</v>
      </c>
      <c r="AQ79" s="166">
        <f t="shared" si="168"/>
        <v>0</v>
      </c>
      <c r="AR79" s="21">
        <v>0</v>
      </c>
      <c r="AS79" s="166">
        <f t="shared" si="169"/>
        <v>0</v>
      </c>
      <c r="AT79" s="21">
        <v>0</v>
      </c>
      <c r="AU79" s="166">
        <f t="shared" si="170"/>
        <v>0</v>
      </c>
      <c r="AV79" s="21">
        <v>0</v>
      </c>
      <c r="AW79" s="166">
        <f t="shared" si="171"/>
        <v>0</v>
      </c>
      <c r="AX79" s="21">
        <v>0</v>
      </c>
      <c r="AY79" s="166">
        <f t="shared" si="172"/>
        <v>0</v>
      </c>
      <c r="AZ79" s="21">
        <v>0</v>
      </c>
      <c r="BA79" s="166">
        <f t="shared" si="173"/>
        <v>0</v>
      </c>
      <c r="BB79" s="21">
        <v>0</v>
      </c>
      <c r="BC79" s="166">
        <f t="shared" si="174"/>
        <v>0</v>
      </c>
    </row>
    <row r="80" spans="2:55" ht="25.5" x14ac:dyDescent="0.25">
      <c r="B80" s="131">
        <v>76</v>
      </c>
      <c r="C80" s="107">
        <v>214011</v>
      </c>
      <c r="D80" s="101">
        <v>21410579</v>
      </c>
      <c r="E80" s="130" t="s">
        <v>182</v>
      </c>
      <c r="F80" s="108" t="s">
        <v>346</v>
      </c>
      <c r="G80" s="108" t="s">
        <v>347</v>
      </c>
      <c r="H80" s="109" t="s">
        <v>18</v>
      </c>
      <c r="I80" s="132"/>
      <c r="J80" s="109" t="s">
        <v>19</v>
      </c>
      <c r="K80" s="111">
        <f t="shared" si="141"/>
        <v>12</v>
      </c>
      <c r="L80" s="207" t="s">
        <v>189</v>
      </c>
      <c r="M80" s="106">
        <v>4340.6000000000004</v>
      </c>
      <c r="N80" s="110">
        <f t="shared" si="142"/>
        <v>52087.200000000004</v>
      </c>
      <c r="O80" s="112" t="s">
        <v>139</v>
      </c>
      <c r="P80" s="113">
        <f t="shared" si="178"/>
        <v>3</v>
      </c>
      <c r="Q80" s="114">
        <f t="shared" si="144"/>
        <v>13021.800000000001</v>
      </c>
      <c r="R80" s="113">
        <f t="shared" si="175"/>
        <v>4</v>
      </c>
      <c r="S80" s="115">
        <f t="shared" si="146"/>
        <v>17362.400000000001</v>
      </c>
      <c r="T80" s="113">
        <f t="shared" ref="T80" si="197">T333+T573+T813+T1053+T1293+T1533+T1773</f>
        <v>3</v>
      </c>
      <c r="U80" s="116">
        <f t="shared" si="148"/>
        <v>13021.800000000001</v>
      </c>
      <c r="V80" s="113">
        <f t="shared" ref="V80" si="198">V333+V573+V813+V1053+V1293+V1533+V1773</f>
        <v>2</v>
      </c>
      <c r="W80" s="117">
        <f t="shared" si="150"/>
        <v>8681.2000000000007</v>
      </c>
      <c r="X80" s="118">
        <f t="shared" si="151"/>
        <v>52087.200000000012</v>
      </c>
      <c r="Y80" s="119" t="b">
        <f t="shared" si="152"/>
        <v>1</v>
      </c>
      <c r="Z80" s="132"/>
      <c r="AA80" s="134"/>
      <c r="AB80" s="109" t="s">
        <v>22</v>
      </c>
      <c r="AC80" s="108" t="s">
        <v>23</v>
      </c>
      <c r="AD80" s="135"/>
      <c r="AE80" s="136"/>
      <c r="AF80" s="123">
        <v>0</v>
      </c>
      <c r="AG80" s="166">
        <f t="shared" si="163"/>
        <v>0</v>
      </c>
      <c r="AH80" s="21">
        <v>0</v>
      </c>
      <c r="AI80" s="166">
        <f t="shared" si="164"/>
        <v>0</v>
      </c>
      <c r="AJ80" s="21">
        <v>0</v>
      </c>
      <c r="AK80" s="166">
        <f t="shared" si="165"/>
        <v>0</v>
      </c>
      <c r="AL80" s="21">
        <v>0</v>
      </c>
      <c r="AM80" s="166">
        <f t="shared" si="166"/>
        <v>0</v>
      </c>
      <c r="AN80" s="21">
        <v>0</v>
      </c>
      <c r="AO80" s="166">
        <f t="shared" si="167"/>
        <v>0</v>
      </c>
      <c r="AP80" s="21">
        <v>0</v>
      </c>
      <c r="AQ80" s="166">
        <f t="shared" si="168"/>
        <v>0</v>
      </c>
      <c r="AR80" s="21">
        <v>0</v>
      </c>
      <c r="AS80" s="166">
        <f t="shared" si="169"/>
        <v>0</v>
      </c>
      <c r="AT80" s="21">
        <v>0</v>
      </c>
      <c r="AU80" s="166">
        <f t="shared" si="170"/>
        <v>0</v>
      </c>
      <c r="AV80" s="21">
        <v>0</v>
      </c>
      <c r="AW80" s="166">
        <f t="shared" si="171"/>
        <v>0</v>
      </c>
      <c r="AX80" s="21">
        <v>0</v>
      </c>
      <c r="AY80" s="166">
        <f t="shared" si="172"/>
        <v>0</v>
      </c>
      <c r="AZ80" s="21">
        <v>0</v>
      </c>
      <c r="BA80" s="166">
        <f t="shared" si="173"/>
        <v>0</v>
      </c>
      <c r="BB80" s="21">
        <v>0</v>
      </c>
      <c r="BC80" s="166">
        <f t="shared" si="174"/>
        <v>0</v>
      </c>
    </row>
    <row r="81" spans="2:55" ht="22.5" x14ac:dyDescent="0.25">
      <c r="B81" s="131">
        <v>77</v>
      </c>
      <c r="C81" s="107">
        <v>214011</v>
      </c>
      <c r="D81" s="101">
        <v>21410862</v>
      </c>
      <c r="E81" s="130" t="s">
        <v>355</v>
      </c>
      <c r="F81" s="108" t="s">
        <v>346</v>
      </c>
      <c r="G81" s="108" t="s">
        <v>347</v>
      </c>
      <c r="H81" s="109" t="s">
        <v>18</v>
      </c>
      <c r="I81" s="132"/>
      <c r="J81" s="109" t="s">
        <v>19</v>
      </c>
      <c r="K81" s="111">
        <f t="shared" si="141"/>
        <v>23</v>
      </c>
      <c r="L81" s="207" t="s">
        <v>189</v>
      </c>
      <c r="M81" s="106">
        <v>1621.56</v>
      </c>
      <c r="N81" s="110">
        <f t="shared" si="142"/>
        <v>37295.879999999997</v>
      </c>
      <c r="O81" s="112" t="s">
        <v>139</v>
      </c>
      <c r="P81" s="113">
        <f t="shared" si="178"/>
        <v>5</v>
      </c>
      <c r="Q81" s="114">
        <f t="shared" si="144"/>
        <v>8107.7999999999993</v>
      </c>
      <c r="R81" s="113">
        <f t="shared" si="175"/>
        <v>6</v>
      </c>
      <c r="S81" s="115">
        <f t="shared" si="146"/>
        <v>9729.36</v>
      </c>
      <c r="T81" s="113">
        <f t="shared" ref="T81" si="199">T334+T574+T814+T1054+T1294+T1534+T1774</f>
        <v>6</v>
      </c>
      <c r="U81" s="116">
        <f t="shared" si="148"/>
        <v>9729.36</v>
      </c>
      <c r="V81" s="113">
        <f t="shared" ref="V81" si="200">V334+V574+V814+V1054+V1294+V1534+V1774</f>
        <v>6</v>
      </c>
      <c r="W81" s="117">
        <f t="shared" si="150"/>
        <v>9729.36</v>
      </c>
      <c r="X81" s="118">
        <f t="shared" si="151"/>
        <v>37295.880000000005</v>
      </c>
      <c r="Y81" s="119" t="b">
        <f t="shared" si="152"/>
        <v>1</v>
      </c>
      <c r="Z81" s="132"/>
      <c r="AA81" s="134"/>
      <c r="AB81" s="109" t="s">
        <v>22</v>
      </c>
      <c r="AC81" s="108" t="s">
        <v>23</v>
      </c>
      <c r="AD81" s="135"/>
      <c r="AE81" s="136"/>
      <c r="AF81" s="123">
        <v>0</v>
      </c>
      <c r="AG81" s="166">
        <f t="shared" si="163"/>
        <v>0</v>
      </c>
      <c r="AH81" s="21">
        <v>0</v>
      </c>
      <c r="AI81" s="166">
        <f t="shared" si="164"/>
        <v>0</v>
      </c>
      <c r="AJ81" s="21">
        <v>0</v>
      </c>
      <c r="AK81" s="166">
        <f t="shared" si="165"/>
        <v>0</v>
      </c>
      <c r="AL81" s="21">
        <v>0</v>
      </c>
      <c r="AM81" s="166">
        <f t="shared" si="166"/>
        <v>0</v>
      </c>
      <c r="AN81" s="21">
        <v>1</v>
      </c>
      <c r="AO81" s="166">
        <f t="shared" si="167"/>
        <v>1621.56</v>
      </c>
      <c r="AP81" s="21">
        <v>0</v>
      </c>
      <c r="AQ81" s="166">
        <f t="shared" si="168"/>
        <v>0</v>
      </c>
      <c r="AR81" s="21">
        <v>0</v>
      </c>
      <c r="AS81" s="166">
        <f t="shared" si="169"/>
        <v>0</v>
      </c>
      <c r="AT81" s="21">
        <v>1</v>
      </c>
      <c r="AU81" s="166">
        <f t="shared" si="170"/>
        <v>1621.56</v>
      </c>
      <c r="AV81" s="21">
        <v>0</v>
      </c>
      <c r="AW81" s="166">
        <f t="shared" si="171"/>
        <v>0</v>
      </c>
      <c r="AX81" s="21">
        <v>1</v>
      </c>
      <c r="AY81" s="166">
        <f t="shared" si="172"/>
        <v>1621.56</v>
      </c>
      <c r="AZ81" s="21">
        <v>0</v>
      </c>
      <c r="BA81" s="166">
        <f t="shared" si="173"/>
        <v>0</v>
      </c>
      <c r="BB81" s="21">
        <v>0</v>
      </c>
      <c r="BC81" s="166">
        <f t="shared" si="174"/>
        <v>0</v>
      </c>
    </row>
    <row r="82" spans="2:55" ht="22.5" x14ac:dyDescent="0.25">
      <c r="B82" s="131">
        <v>78</v>
      </c>
      <c r="C82" s="107">
        <v>214011</v>
      </c>
      <c r="D82" s="101">
        <v>21410174</v>
      </c>
      <c r="E82" s="130" t="s">
        <v>356</v>
      </c>
      <c r="F82" s="108" t="s">
        <v>346</v>
      </c>
      <c r="G82" s="108" t="s">
        <v>347</v>
      </c>
      <c r="H82" s="109" t="s">
        <v>18</v>
      </c>
      <c r="I82" s="132"/>
      <c r="J82" s="109" t="s">
        <v>19</v>
      </c>
      <c r="K82" s="111">
        <f t="shared" si="141"/>
        <v>8</v>
      </c>
      <c r="L82" s="207" t="s">
        <v>189</v>
      </c>
      <c r="M82" s="106">
        <v>2538.31</v>
      </c>
      <c r="N82" s="110">
        <f t="shared" si="142"/>
        <v>20306.48</v>
      </c>
      <c r="O82" s="112" t="s">
        <v>139</v>
      </c>
      <c r="P82" s="113">
        <f t="shared" si="178"/>
        <v>2</v>
      </c>
      <c r="Q82" s="114">
        <f t="shared" si="144"/>
        <v>5076.62</v>
      </c>
      <c r="R82" s="113">
        <f t="shared" si="175"/>
        <v>0</v>
      </c>
      <c r="S82" s="115">
        <f t="shared" si="146"/>
        <v>0</v>
      </c>
      <c r="T82" s="113">
        <f t="shared" ref="T82" si="201">T335+T575+T815+T1055+T1295+T1535+T1775</f>
        <v>3</v>
      </c>
      <c r="U82" s="116">
        <f t="shared" si="148"/>
        <v>7614.93</v>
      </c>
      <c r="V82" s="113">
        <f t="shared" ref="V82" si="202">V335+V575+V815+V1055+V1295+V1535+V1775</f>
        <v>3</v>
      </c>
      <c r="W82" s="117">
        <f t="shared" si="150"/>
        <v>7614.93</v>
      </c>
      <c r="X82" s="118">
        <f t="shared" si="151"/>
        <v>20306.48</v>
      </c>
      <c r="Y82" s="119" t="b">
        <f t="shared" si="152"/>
        <v>1</v>
      </c>
      <c r="Z82" s="132"/>
      <c r="AA82" s="134"/>
      <c r="AB82" s="109" t="s">
        <v>22</v>
      </c>
      <c r="AC82" s="108" t="s">
        <v>23</v>
      </c>
      <c r="AD82" s="135"/>
      <c r="AE82" s="136"/>
      <c r="AF82" s="123">
        <v>0</v>
      </c>
      <c r="AG82" s="166">
        <f t="shared" si="163"/>
        <v>0</v>
      </c>
      <c r="AH82" s="21">
        <v>0</v>
      </c>
      <c r="AI82" s="166">
        <f t="shared" si="164"/>
        <v>0</v>
      </c>
      <c r="AJ82" s="21">
        <v>0</v>
      </c>
      <c r="AK82" s="166">
        <f t="shared" si="165"/>
        <v>0</v>
      </c>
      <c r="AL82" s="21">
        <v>0</v>
      </c>
      <c r="AM82" s="166">
        <f t="shared" si="166"/>
        <v>0</v>
      </c>
      <c r="AN82" s="21">
        <v>0</v>
      </c>
      <c r="AO82" s="166">
        <f t="shared" si="167"/>
        <v>0</v>
      </c>
      <c r="AP82" s="21">
        <v>0</v>
      </c>
      <c r="AQ82" s="166">
        <f t="shared" si="168"/>
        <v>0</v>
      </c>
      <c r="AR82" s="21">
        <v>0</v>
      </c>
      <c r="AS82" s="166">
        <f t="shared" si="169"/>
        <v>0</v>
      </c>
      <c r="AT82" s="21">
        <v>0</v>
      </c>
      <c r="AU82" s="166">
        <f t="shared" si="170"/>
        <v>0</v>
      </c>
      <c r="AV82" s="21">
        <v>0</v>
      </c>
      <c r="AW82" s="166">
        <f t="shared" si="171"/>
        <v>0</v>
      </c>
      <c r="AX82" s="21">
        <v>0</v>
      </c>
      <c r="AY82" s="166">
        <f t="shared" si="172"/>
        <v>0</v>
      </c>
      <c r="AZ82" s="21">
        <v>0</v>
      </c>
      <c r="BA82" s="166">
        <f t="shared" si="173"/>
        <v>0</v>
      </c>
      <c r="BB82" s="21">
        <v>0</v>
      </c>
      <c r="BC82" s="166">
        <f t="shared" si="174"/>
        <v>0</v>
      </c>
    </row>
    <row r="83" spans="2:55" ht="25.5" x14ac:dyDescent="0.25">
      <c r="B83" s="131">
        <v>79</v>
      </c>
      <c r="C83" s="107">
        <v>214011</v>
      </c>
      <c r="D83" s="101">
        <v>21410431</v>
      </c>
      <c r="E83" s="130" t="s">
        <v>183</v>
      </c>
      <c r="F83" s="108" t="s">
        <v>346</v>
      </c>
      <c r="G83" s="108" t="s">
        <v>347</v>
      </c>
      <c r="H83" s="109" t="s">
        <v>18</v>
      </c>
      <c r="I83" s="132"/>
      <c r="J83" s="109" t="s">
        <v>19</v>
      </c>
      <c r="K83" s="111">
        <f t="shared" si="141"/>
        <v>12</v>
      </c>
      <c r="L83" s="207" t="s">
        <v>189</v>
      </c>
      <c r="M83" s="106">
        <v>4340.6000000000004</v>
      </c>
      <c r="N83" s="110">
        <f t="shared" si="142"/>
        <v>52087.200000000004</v>
      </c>
      <c r="O83" s="112" t="s">
        <v>139</v>
      </c>
      <c r="P83" s="113">
        <f t="shared" si="178"/>
        <v>3</v>
      </c>
      <c r="Q83" s="114">
        <f t="shared" si="144"/>
        <v>13021.800000000001</v>
      </c>
      <c r="R83" s="113">
        <f t="shared" si="175"/>
        <v>3</v>
      </c>
      <c r="S83" s="115">
        <f t="shared" si="146"/>
        <v>13021.800000000001</v>
      </c>
      <c r="T83" s="113">
        <f t="shared" ref="T83" si="203">T336+T576+T816+T1056+T1296+T1536+T1776</f>
        <v>3</v>
      </c>
      <c r="U83" s="116">
        <f t="shared" si="148"/>
        <v>13021.800000000001</v>
      </c>
      <c r="V83" s="113">
        <f t="shared" ref="V83" si="204">V336+V576+V816+V1056+V1296+V1536+V1776</f>
        <v>3</v>
      </c>
      <c r="W83" s="117">
        <f t="shared" si="150"/>
        <v>13021.800000000001</v>
      </c>
      <c r="X83" s="118">
        <f t="shared" si="151"/>
        <v>52087.200000000004</v>
      </c>
      <c r="Y83" s="119" t="b">
        <f t="shared" si="152"/>
        <v>1</v>
      </c>
      <c r="Z83" s="132"/>
      <c r="AA83" s="134"/>
      <c r="AB83" s="109" t="s">
        <v>22</v>
      </c>
      <c r="AC83" s="108" t="s">
        <v>23</v>
      </c>
      <c r="AD83" s="135"/>
      <c r="AE83" s="136"/>
      <c r="AF83" s="123">
        <v>0</v>
      </c>
      <c r="AG83" s="166">
        <f t="shared" si="163"/>
        <v>0</v>
      </c>
      <c r="AH83" s="21">
        <v>0</v>
      </c>
      <c r="AI83" s="166">
        <f t="shared" si="164"/>
        <v>0</v>
      </c>
      <c r="AJ83" s="21">
        <v>0</v>
      </c>
      <c r="AK83" s="166">
        <f t="shared" si="165"/>
        <v>0</v>
      </c>
      <c r="AL83" s="21">
        <v>0</v>
      </c>
      <c r="AM83" s="166">
        <f t="shared" si="166"/>
        <v>0</v>
      </c>
      <c r="AN83" s="21">
        <v>0</v>
      </c>
      <c r="AO83" s="166">
        <f t="shared" si="167"/>
        <v>0</v>
      </c>
      <c r="AP83" s="21">
        <v>0</v>
      </c>
      <c r="AQ83" s="166">
        <f t="shared" si="168"/>
        <v>0</v>
      </c>
      <c r="AR83" s="21">
        <v>0</v>
      </c>
      <c r="AS83" s="166">
        <f t="shared" si="169"/>
        <v>0</v>
      </c>
      <c r="AT83" s="21">
        <v>0</v>
      </c>
      <c r="AU83" s="166">
        <f t="shared" si="170"/>
        <v>0</v>
      </c>
      <c r="AV83" s="21">
        <v>0</v>
      </c>
      <c r="AW83" s="166">
        <f t="shared" si="171"/>
        <v>0</v>
      </c>
      <c r="AX83" s="21">
        <v>0</v>
      </c>
      <c r="AY83" s="166">
        <f t="shared" si="172"/>
        <v>0</v>
      </c>
      <c r="AZ83" s="21">
        <v>0</v>
      </c>
      <c r="BA83" s="166">
        <f t="shared" si="173"/>
        <v>0</v>
      </c>
      <c r="BB83" s="21">
        <v>0</v>
      </c>
      <c r="BC83" s="166">
        <f t="shared" si="174"/>
        <v>0</v>
      </c>
    </row>
    <row r="84" spans="2:55" ht="22.5" x14ac:dyDescent="0.25">
      <c r="B84" s="131">
        <v>80</v>
      </c>
      <c r="C84" s="107">
        <v>214011</v>
      </c>
      <c r="D84" s="101">
        <v>21410018</v>
      </c>
      <c r="E84" s="130" t="s">
        <v>278</v>
      </c>
      <c r="F84" s="108" t="s">
        <v>346</v>
      </c>
      <c r="G84" s="108" t="s">
        <v>347</v>
      </c>
      <c r="H84" s="109" t="s">
        <v>18</v>
      </c>
      <c r="I84" s="132"/>
      <c r="J84" s="109" t="s">
        <v>19</v>
      </c>
      <c r="K84" s="111">
        <f t="shared" si="141"/>
        <v>39</v>
      </c>
      <c r="L84" s="207" t="s">
        <v>189</v>
      </c>
      <c r="M84" s="106">
        <v>300</v>
      </c>
      <c r="N84" s="110">
        <f t="shared" si="142"/>
        <v>11700</v>
      </c>
      <c r="O84" s="112" t="s">
        <v>139</v>
      </c>
      <c r="P84" s="113">
        <f t="shared" si="178"/>
        <v>10</v>
      </c>
      <c r="Q84" s="114">
        <f t="shared" si="144"/>
        <v>3000</v>
      </c>
      <c r="R84" s="113">
        <f t="shared" si="175"/>
        <v>9</v>
      </c>
      <c r="S84" s="115">
        <f t="shared" si="146"/>
        <v>2700</v>
      </c>
      <c r="T84" s="113">
        <f t="shared" ref="T84" si="205">T337+T577+T817+T1057+T1297+T1537+T1777</f>
        <v>10</v>
      </c>
      <c r="U84" s="116">
        <f t="shared" si="148"/>
        <v>3000</v>
      </c>
      <c r="V84" s="113">
        <f t="shared" ref="V84" si="206">V337+V577+V817+V1057+V1297+V1537+V1777</f>
        <v>10</v>
      </c>
      <c r="W84" s="117">
        <f t="shared" si="150"/>
        <v>3000</v>
      </c>
      <c r="X84" s="118">
        <f t="shared" si="151"/>
        <v>11700</v>
      </c>
      <c r="Y84" s="119" t="b">
        <f t="shared" si="152"/>
        <v>1</v>
      </c>
      <c r="Z84" s="132"/>
      <c r="AA84" s="134"/>
      <c r="AB84" s="109" t="s">
        <v>22</v>
      </c>
      <c r="AC84" s="108" t="s">
        <v>23</v>
      </c>
      <c r="AD84" s="135"/>
      <c r="AE84" s="136"/>
      <c r="AF84" s="123">
        <v>0</v>
      </c>
      <c r="AG84" s="166">
        <f t="shared" si="163"/>
        <v>0</v>
      </c>
      <c r="AH84" s="21">
        <v>0</v>
      </c>
      <c r="AI84" s="166">
        <f t="shared" si="164"/>
        <v>0</v>
      </c>
      <c r="AJ84" s="21">
        <v>0</v>
      </c>
      <c r="AK84" s="166">
        <f t="shared" si="165"/>
        <v>0</v>
      </c>
      <c r="AL84" s="21">
        <v>0</v>
      </c>
      <c r="AM84" s="166">
        <f t="shared" si="166"/>
        <v>0</v>
      </c>
      <c r="AN84" s="21">
        <v>0</v>
      </c>
      <c r="AO84" s="166">
        <f t="shared" si="167"/>
        <v>0</v>
      </c>
      <c r="AP84" s="21">
        <v>0</v>
      </c>
      <c r="AQ84" s="166">
        <f t="shared" si="168"/>
        <v>0</v>
      </c>
      <c r="AR84" s="21">
        <v>0</v>
      </c>
      <c r="AS84" s="166">
        <f t="shared" si="169"/>
        <v>0</v>
      </c>
      <c r="AT84" s="21">
        <v>0</v>
      </c>
      <c r="AU84" s="166">
        <f t="shared" si="170"/>
        <v>0</v>
      </c>
      <c r="AV84" s="21">
        <v>0</v>
      </c>
      <c r="AW84" s="166">
        <f t="shared" si="171"/>
        <v>0</v>
      </c>
      <c r="AX84" s="21">
        <v>0</v>
      </c>
      <c r="AY84" s="166">
        <f t="shared" si="172"/>
        <v>0</v>
      </c>
      <c r="AZ84" s="21">
        <v>0</v>
      </c>
      <c r="BA84" s="166">
        <f t="shared" si="173"/>
        <v>0</v>
      </c>
      <c r="BB84" s="21">
        <v>0</v>
      </c>
      <c r="BC84" s="166">
        <f t="shared" si="174"/>
        <v>0</v>
      </c>
    </row>
    <row r="85" spans="2:55" ht="25.5" x14ac:dyDescent="0.25">
      <c r="B85" s="131">
        <v>81</v>
      </c>
      <c r="C85" s="107">
        <v>214011</v>
      </c>
      <c r="D85" s="101">
        <v>21419282</v>
      </c>
      <c r="E85" s="130" t="s">
        <v>279</v>
      </c>
      <c r="F85" s="108" t="s">
        <v>346</v>
      </c>
      <c r="G85" s="108" t="s">
        <v>347</v>
      </c>
      <c r="H85" s="109" t="s">
        <v>18</v>
      </c>
      <c r="I85" s="132"/>
      <c r="J85" s="109" t="s">
        <v>19</v>
      </c>
      <c r="K85" s="111">
        <f t="shared" si="141"/>
        <v>39</v>
      </c>
      <c r="L85" s="207" t="s">
        <v>189</v>
      </c>
      <c r="M85" s="106">
        <v>182.7</v>
      </c>
      <c r="N85" s="110">
        <f t="shared" si="142"/>
        <v>7125.2999999999993</v>
      </c>
      <c r="O85" s="112" t="s">
        <v>139</v>
      </c>
      <c r="P85" s="113">
        <f t="shared" si="178"/>
        <v>10</v>
      </c>
      <c r="Q85" s="114">
        <f t="shared" si="144"/>
        <v>1827</v>
      </c>
      <c r="R85" s="113">
        <f t="shared" si="175"/>
        <v>9</v>
      </c>
      <c r="S85" s="115">
        <f t="shared" si="146"/>
        <v>1644.3</v>
      </c>
      <c r="T85" s="113">
        <f t="shared" ref="T85" si="207">T338+T578+T818+T1058+T1298+T1538+T1778</f>
        <v>10</v>
      </c>
      <c r="U85" s="116">
        <f t="shared" si="148"/>
        <v>1827</v>
      </c>
      <c r="V85" s="113">
        <f t="shared" ref="V85" si="208">V338+V578+V818+V1058+V1298+V1538+V1778</f>
        <v>10</v>
      </c>
      <c r="W85" s="117">
        <f t="shared" si="150"/>
        <v>1827</v>
      </c>
      <c r="X85" s="118">
        <f t="shared" si="151"/>
        <v>7125.3</v>
      </c>
      <c r="Y85" s="119" t="b">
        <f t="shared" si="152"/>
        <v>1</v>
      </c>
      <c r="Z85" s="132"/>
      <c r="AA85" s="134"/>
      <c r="AB85" s="109" t="s">
        <v>22</v>
      </c>
      <c r="AC85" s="108" t="s">
        <v>23</v>
      </c>
      <c r="AD85" s="135"/>
      <c r="AE85" s="136"/>
      <c r="AF85" s="123">
        <v>0</v>
      </c>
      <c r="AG85" s="166">
        <f t="shared" si="163"/>
        <v>0</v>
      </c>
      <c r="AH85" s="21">
        <v>0</v>
      </c>
      <c r="AI85" s="166">
        <f t="shared" si="164"/>
        <v>0</v>
      </c>
      <c r="AJ85" s="21">
        <v>0</v>
      </c>
      <c r="AK85" s="166">
        <f t="shared" si="165"/>
        <v>0</v>
      </c>
      <c r="AL85" s="21">
        <v>0</v>
      </c>
      <c r="AM85" s="166">
        <f t="shared" si="166"/>
        <v>0</v>
      </c>
      <c r="AN85" s="21">
        <v>0</v>
      </c>
      <c r="AO85" s="166">
        <f t="shared" si="167"/>
        <v>0</v>
      </c>
      <c r="AP85" s="21">
        <v>0</v>
      </c>
      <c r="AQ85" s="166">
        <f t="shared" si="168"/>
        <v>0</v>
      </c>
      <c r="AR85" s="21">
        <v>0</v>
      </c>
      <c r="AS85" s="166">
        <f t="shared" si="169"/>
        <v>0</v>
      </c>
      <c r="AT85" s="21">
        <v>0</v>
      </c>
      <c r="AU85" s="166">
        <f t="shared" si="170"/>
        <v>0</v>
      </c>
      <c r="AV85" s="21">
        <v>0</v>
      </c>
      <c r="AW85" s="166">
        <f t="shared" si="171"/>
        <v>0</v>
      </c>
      <c r="AX85" s="21">
        <v>0</v>
      </c>
      <c r="AY85" s="166">
        <f t="shared" si="172"/>
        <v>0</v>
      </c>
      <c r="AZ85" s="21">
        <v>0</v>
      </c>
      <c r="BA85" s="166">
        <f t="shared" si="173"/>
        <v>0</v>
      </c>
      <c r="BB85" s="21">
        <v>0</v>
      </c>
      <c r="BC85" s="166">
        <f t="shared" si="174"/>
        <v>0</v>
      </c>
    </row>
    <row r="86" spans="2:55" ht="25.5" x14ac:dyDescent="0.25">
      <c r="B86" s="131">
        <v>82</v>
      </c>
      <c r="C86" s="107">
        <v>214011</v>
      </c>
      <c r="D86" s="101">
        <v>21419283</v>
      </c>
      <c r="E86" s="130" t="s">
        <v>280</v>
      </c>
      <c r="F86" s="108" t="s">
        <v>346</v>
      </c>
      <c r="G86" s="108" t="s">
        <v>347</v>
      </c>
      <c r="H86" s="109" t="s">
        <v>18</v>
      </c>
      <c r="I86" s="132"/>
      <c r="J86" s="109" t="s">
        <v>19</v>
      </c>
      <c r="K86" s="111">
        <f t="shared" si="141"/>
        <v>39</v>
      </c>
      <c r="L86" s="207" t="s">
        <v>189</v>
      </c>
      <c r="M86" s="106">
        <v>182.7</v>
      </c>
      <c r="N86" s="110">
        <f t="shared" si="142"/>
        <v>7125.2999999999993</v>
      </c>
      <c r="O86" s="112" t="s">
        <v>139</v>
      </c>
      <c r="P86" s="113">
        <f t="shared" si="178"/>
        <v>10</v>
      </c>
      <c r="Q86" s="114">
        <f t="shared" si="144"/>
        <v>1827</v>
      </c>
      <c r="R86" s="113">
        <f t="shared" si="175"/>
        <v>9</v>
      </c>
      <c r="S86" s="115">
        <f t="shared" si="146"/>
        <v>1644.3</v>
      </c>
      <c r="T86" s="113">
        <f t="shared" ref="T86" si="209">T339+T579+T819+T1059+T1299+T1539+T1779</f>
        <v>10</v>
      </c>
      <c r="U86" s="116">
        <f t="shared" si="148"/>
        <v>1827</v>
      </c>
      <c r="V86" s="113">
        <f t="shared" ref="V86" si="210">V339+V579+V819+V1059+V1299+V1539+V1779</f>
        <v>10</v>
      </c>
      <c r="W86" s="117">
        <f t="shared" si="150"/>
        <v>1827</v>
      </c>
      <c r="X86" s="118">
        <f t="shared" si="151"/>
        <v>7125.3</v>
      </c>
      <c r="Y86" s="119" t="b">
        <f t="shared" si="152"/>
        <v>1</v>
      </c>
      <c r="Z86" s="132"/>
      <c r="AA86" s="134"/>
      <c r="AB86" s="109" t="s">
        <v>22</v>
      </c>
      <c r="AC86" s="108" t="s">
        <v>23</v>
      </c>
      <c r="AD86" s="135"/>
      <c r="AE86" s="136"/>
      <c r="AF86" s="123">
        <v>0</v>
      </c>
      <c r="AG86" s="166">
        <f t="shared" si="163"/>
        <v>0</v>
      </c>
      <c r="AH86" s="21">
        <v>0</v>
      </c>
      <c r="AI86" s="166">
        <f t="shared" si="164"/>
        <v>0</v>
      </c>
      <c r="AJ86" s="21">
        <v>0</v>
      </c>
      <c r="AK86" s="166">
        <f t="shared" si="165"/>
        <v>0</v>
      </c>
      <c r="AL86" s="21">
        <v>0</v>
      </c>
      <c r="AM86" s="166">
        <f t="shared" si="166"/>
        <v>0</v>
      </c>
      <c r="AN86" s="21">
        <v>0</v>
      </c>
      <c r="AO86" s="166">
        <f t="shared" si="167"/>
        <v>0</v>
      </c>
      <c r="AP86" s="21">
        <v>0</v>
      </c>
      <c r="AQ86" s="166">
        <f t="shared" si="168"/>
        <v>0</v>
      </c>
      <c r="AR86" s="21">
        <v>0</v>
      </c>
      <c r="AS86" s="166">
        <f t="shared" si="169"/>
        <v>0</v>
      </c>
      <c r="AT86" s="21">
        <v>0</v>
      </c>
      <c r="AU86" s="166">
        <f t="shared" si="170"/>
        <v>0</v>
      </c>
      <c r="AV86" s="21">
        <v>0</v>
      </c>
      <c r="AW86" s="166">
        <f t="shared" si="171"/>
        <v>0</v>
      </c>
      <c r="AX86" s="21">
        <v>0</v>
      </c>
      <c r="AY86" s="166">
        <f t="shared" si="172"/>
        <v>0</v>
      </c>
      <c r="AZ86" s="21">
        <v>0</v>
      </c>
      <c r="BA86" s="166">
        <f t="shared" si="173"/>
        <v>0</v>
      </c>
      <c r="BB86" s="21">
        <v>0</v>
      </c>
      <c r="BC86" s="166">
        <f t="shared" si="174"/>
        <v>0</v>
      </c>
    </row>
    <row r="87" spans="2:55" ht="25.5" x14ac:dyDescent="0.25">
      <c r="B87" s="131">
        <v>83</v>
      </c>
      <c r="C87" s="107">
        <v>214011</v>
      </c>
      <c r="D87" s="101">
        <v>21419284</v>
      </c>
      <c r="E87" s="130" t="s">
        <v>281</v>
      </c>
      <c r="F87" s="108" t="s">
        <v>346</v>
      </c>
      <c r="G87" s="108" t="s">
        <v>347</v>
      </c>
      <c r="H87" s="109" t="s">
        <v>18</v>
      </c>
      <c r="I87" s="132"/>
      <c r="J87" s="109" t="s">
        <v>19</v>
      </c>
      <c r="K87" s="111">
        <f t="shared" si="141"/>
        <v>39</v>
      </c>
      <c r="L87" s="207" t="s">
        <v>189</v>
      </c>
      <c r="M87" s="106">
        <v>182.7</v>
      </c>
      <c r="N87" s="110">
        <f t="shared" si="142"/>
        <v>7125.2999999999993</v>
      </c>
      <c r="O87" s="112" t="s">
        <v>139</v>
      </c>
      <c r="P87" s="113">
        <f t="shared" si="178"/>
        <v>10</v>
      </c>
      <c r="Q87" s="114">
        <f t="shared" si="144"/>
        <v>1827</v>
      </c>
      <c r="R87" s="113">
        <f t="shared" si="175"/>
        <v>9</v>
      </c>
      <c r="S87" s="115">
        <f t="shared" si="146"/>
        <v>1644.3</v>
      </c>
      <c r="T87" s="113">
        <f t="shared" ref="T87" si="211">T340+T580+T820+T1060+T1300+T1540+T1780</f>
        <v>10</v>
      </c>
      <c r="U87" s="116">
        <f t="shared" si="148"/>
        <v>1827</v>
      </c>
      <c r="V87" s="113">
        <f t="shared" ref="V87" si="212">V340+V580+V820+V1060+V1300+V1540+V1780</f>
        <v>10</v>
      </c>
      <c r="W87" s="117">
        <f t="shared" si="150"/>
        <v>1827</v>
      </c>
      <c r="X87" s="118">
        <f t="shared" si="151"/>
        <v>7125.3</v>
      </c>
      <c r="Y87" s="119" t="b">
        <f t="shared" si="152"/>
        <v>1</v>
      </c>
      <c r="Z87" s="132"/>
      <c r="AA87" s="134"/>
      <c r="AB87" s="109" t="s">
        <v>22</v>
      </c>
      <c r="AC87" s="108" t="s">
        <v>23</v>
      </c>
      <c r="AD87" s="135"/>
      <c r="AE87" s="136"/>
      <c r="AF87" s="123">
        <v>0</v>
      </c>
      <c r="AG87" s="166">
        <f t="shared" si="163"/>
        <v>0</v>
      </c>
      <c r="AH87" s="21">
        <v>0</v>
      </c>
      <c r="AI87" s="166">
        <f t="shared" si="164"/>
        <v>0</v>
      </c>
      <c r="AJ87" s="21">
        <v>0</v>
      </c>
      <c r="AK87" s="166">
        <f t="shared" si="165"/>
        <v>0</v>
      </c>
      <c r="AL87" s="21">
        <v>0</v>
      </c>
      <c r="AM87" s="166">
        <f t="shared" si="166"/>
        <v>0</v>
      </c>
      <c r="AN87" s="21">
        <v>0</v>
      </c>
      <c r="AO87" s="166">
        <f t="shared" si="167"/>
        <v>0</v>
      </c>
      <c r="AP87" s="21">
        <v>0</v>
      </c>
      <c r="AQ87" s="166">
        <f t="shared" si="168"/>
        <v>0</v>
      </c>
      <c r="AR87" s="21">
        <v>0</v>
      </c>
      <c r="AS87" s="166">
        <f t="shared" si="169"/>
        <v>0</v>
      </c>
      <c r="AT87" s="21">
        <v>0</v>
      </c>
      <c r="AU87" s="166">
        <f t="shared" si="170"/>
        <v>0</v>
      </c>
      <c r="AV87" s="21">
        <v>0</v>
      </c>
      <c r="AW87" s="166">
        <f t="shared" si="171"/>
        <v>0</v>
      </c>
      <c r="AX87" s="21">
        <v>0</v>
      </c>
      <c r="AY87" s="166">
        <f t="shared" si="172"/>
        <v>0</v>
      </c>
      <c r="AZ87" s="21">
        <v>0</v>
      </c>
      <c r="BA87" s="166">
        <f t="shared" si="173"/>
        <v>0</v>
      </c>
      <c r="BB87" s="21">
        <v>0</v>
      </c>
      <c r="BC87" s="166">
        <f t="shared" si="174"/>
        <v>0</v>
      </c>
    </row>
    <row r="88" spans="2:55" ht="25.5" x14ac:dyDescent="0.25">
      <c r="B88" s="131">
        <v>84</v>
      </c>
      <c r="C88" s="107">
        <v>214011</v>
      </c>
      <c r="D88" s="101">
        <v>21411045</v>
      </c>
      <c r="E88" s="130" t="s">
        <v>184</v>
      </c>
      <c r="F88" s="108" t="s">
        <v>346</v>
      </c>
      <c r="G88" s="108" t="s">
        <v>347</v>
      </c>
      <c r="H88" s="109" t="s">
        <v>18</v>
      </c>
      <c r="I88" s="132"/>
      <c r="J88" s="109" t="s">
        <v>19</v>
      </c>
      <c r="K88" s="111">
        <f t="shared" si="141"/>
        <v>12</v>
      </c>
      <c r="L88" s="207" t="s">
        <v>189</v>
      </c>
      <c r="M88" s="106">
        <v>2232.65</v>
      </c>
      <c r="N88" s="110">
        <f t="shared" si="142"/>
        <v>26791.800000000003</v>
      </c>
      <c r="O88" s="112" t="s">
        <v>139</v>
      </c>
      <c r="P88" s="113">
        <f t="shared" si="178"/>
        <v>2</v>
      </c>
      <c r="Q88" s="114">
        <f t="shared" si="144"/>
        <v>4465.3</v>
      </c>
      <c r="R88" s="113">
        <f t="shared" si="175"/>
        <v>3</v>
      </c>
      <c r="S88" s="115">
        <f t="shared" si="146"/>
        <v>6697.9500000000007</v>
      </c>
      <c r="T88" s="113">
        <f t="shared" ref="T88" si="213">T341+T581+T821+T1061+T1301+T1541+T1781</f>
        <v>4</v>
      </c>
      <c r="U88" s="116">
        <f t="shared" si="148"/>
        <v>8930.6</v>
      </c>
      <c r="V88" s="113">
        <f t="shared" ref="V88" si="214">V341+V581+V821+V1061+V1301+V1541+V1781</f>
        <v>3</v>
      </c>
      <c r="W88" s="117">
        <f t="shared" si="150"/>
        <v>6697.9500000000007</v>
      </c>
      <c r="X88" s="118">
        <f t="shared" si="151"/>
        <v>26791.8</v>
      </c>
      <c r="Y88" s="119" t="b">
        <f t="shared" si="152"/>
        <v>1</v>
      </c>
      <c r="Z88" s="132"/>
      <c r="AA88" s="134"/>
      <c r="AB88" s="109" t="s">
        <v>22</v>
      </c>
      <c r="AC88" s="108" t="s">
        <v>23</v>
      </c>
      <c r="AD88" s="135"/>
      <c r="AE88" s="136"/>
      <c r="AF88" s="123">
        <v>0</v>
      </c>
      <c r="AG88" s="166">
        <f t="shared" si="163"/>
        <v>0</v>
      </c>
      <c r="AH88" s="21">
        <v>1</v>
      </c>
      <c r="AI88" s="166">
        <f t="shared" si="164"/>
        <v>2232.65</v>
      </c>
      <c r="AJ88" s="21">
        <v>0</v>
      </c>
      <c r="AK88" s="166">
        <f t="shared" si="165"/>
        <v>0</v>
      </c>
      <c r="AL88" s="21">
        <v>0</v>
      </c>
      <c r="AM88" s="166">
        <f t="shared" si="166"/>
        <v>0</v>
      </c>
      <c r="AN88" s="21">
        <v>0</v>
      </c>
      <c r="AO88" s="166">
        <f t="shared" si="167"/>
        <v>0</v>
      </c>
      <c r="AP88" s="21">
        <v>1</v>
      </c>
      <c r="AQ88" s="166">
        <f t="shared" si="168"/>
        <v>2232.65</v>
      </c>
      <c r="AR88" s="21">
        <v>0</v>
      </c>
      <c r="AS88" s="166">
        <f t="shared" si="169"/>
        <v>0</v>
      </c>
      <c r="AT88" s="21">
        <v>0</v>
      </c>
      <c r="AU88" s="166">
        <f t="shared" si="170"/>
        <v>0</v>
      </c>
      <c r="AV88" s="21">
        <v>1</v>
      </c>
      <c r="AW88" s="166">
        <f t="shared" si="171"/>
        <v>2232.65</v>
      </c>
      <c r="AX88" s="21">
        <v>0</v>
      </c>
      <c r="AY88" s="166">
        <f t="shared" si="172"/>
        <v>0</v>
      </c>
      <c r="AZ88" s="21">
        <v>1</v>
      </c>
      <c r="BA88" s="166">
        <f t="shared" si="173"/>
        <v>2232.65</v>
      </c>
      <c r="BB88" s="21">
        <v>0</v>
      </c>
      <c r="BC88" s="166">
        <f t="shared" si="174"/>
        <v>0</v>
      </c>
    </row>
    <row r="89" spans="2:55" ht="25.5" x14ac:dyDescent="0.25">
      <c r="B89" s="131">
        <v>85</v>
      </c>
      <c r="C89" s="107">
        <v>214011</v>
      </c>
      <c r="D89" s="101">
        <v>21410951</v>
      </c>
      <c r="E89" s="130" t="s">
        <v>185</v>
      </c>
      <c r="F89" s="108" t="s">
        <v>346</v>
      </c>
      <c r="G89" s="108" t="s">
        <v>347</v>
      </c>
      <c r="H89" s="109" t="s">
        <v>18</v>
      </c>
      <c r="I89" s="132"/>
      <c r="J89" s="109" t="s">
        <v>19</v>
      </c>
      <c r="K89" s="111">
        <f t="shared" si="141"/>
        <v>8</v>
      </c>
      <c r="L89" s="207" t="s">
        <v>189</v>
      </c>
      <c r="M89" s="106">
        <v>2868.8</v>
      </c>
      <c r="N89" s="110">
        <f t="shared" si="142"/>
        <v>22950.400000000001</v>
      </c>
      <c r="O89" s="112" t="s">
        <v>139</v>
      </c>
      <c r="P89" s="113">
        <f t="shared" si="178"/>
        <v>3</v>
      </c>
      <c r="Q89" s="114">
        <f t="shared" si="144"/>
        <v>8606.4000000000015</v>
      </c>
      <c r="R89" s="113">
        <f t="shared" si="175"/>
        <v>2</v>
      </c>
      <c r="S89" s="115">
        <f t="shared" si="146"/>
        <v>5737.6</v>
      </c>
      <c r="T89" s="113">
        <f t="shared" ref="T89" si="215">T342+T582+T822+T1062+T1302+T1542+T1782</f>
        <v>2</v>
      </c>
      <c r="U89" s="116">
        <f t="shared" si="148"/>
        <v>5737.6</v>
      </c>
      <c r="V89" s="113">
        <f t="shared" ref="V89" si="216">V342+V582+V822+V1062+V1302+V1542+V1782</f>
        <v>1</v>
      </c>
      <c r="W89" s="117">
        <f t="shared" si="150"/>
        <v>2868.8</v>
      </c>
      <c r="X89" s="118">
        <f t="shared" si="151"/>
        <v>22950.400000000001</v>
      </c>
      <c r="Y89" s="119" t="b">
        <f t="shared" si="152"/>
        <v>1</v>
      </c>
      <c r="Z89" s="132"/>
      <c r="AA89" s="134"/>
      <c r="AB89" s="109" t="s">
        <v>22</v>
      </c>
      <c r="AC89" s="108" t="s">
        <v>23</v>
      </c>
      <c r="AD89" s="135"/>
      <c r="AE89" s="136"/>
      <c r="AF89" s="123">
        <v>0</v>
      </c>
      <c r="AG89" s="166">
        <f t="shared" si="163"/>
        <v>0</v>
      </c>
      <c r="AH89" s="21">
        <v>0</v>
      </c>
      <c r="AI89" s="166">
        <f t="shared" si="164"/>
        <v>0</v>
      </c>
      <c r="AJ89" s="21">
        <v>0</v>
      </c>
      <c r="AK89" s="166">
        <f t="shared" si="165"/>
        <v>0</v>
      </c>
      <c r="AL89" s="21">
        <v>0</v>
      </c>
      <c r="AM89" s="166">
        <f t="shared" si="166"/>
        <v>0</v>
      </c>
      <c r="AN89" s="21">
        <v>0</v>
      </c>
      <c r="AO89" s="166">
        <f t="shared" si="167"/>
        <v>0</v>
      </c>
      <c r="AP89" s="21">
        <v>0</v>
      </c>
      <c r="AQ89" s="166">
        <f t="shared" si="168"/>
        <v>0</v>
      </c>
      <c r="AR89" s="21">
        <v>0</v>
      </c>
      <c r="AS89" s="166">
        <f t="shared" si="169"/>
        <v>0</v>
      </c>
      <c r="AT89" s="21">
        <v>0</v>
      </c>
      <c r="AU89" s="166">
        <f t="shared" si="170"/>
        <v>0</v>
      </c>
      <c r="AV89" s="21">
        <v>0</v>
      </c>
      <c r="AW89" s="166">
        <f t="shared" si="171"/>
        <v>0</v>
      </c>
      <c r="AX89" s="21">
        <v>0</v>
      </c>
      <c r="AY89" s="166">
        <f t="shared" si="172"/>
        <v>0</v>
      </c>
      <c r="AZ89" s="21">
        <v>0</v>
      </c>
      <c r="BA89" s="166">
        <f t="shared" si="173"/>
        <v>0</v>
      </c>
      <c r="BB89" s="21">
        <v>0</v>
      </c>
      <c r="BC89" s="166">
        <f t="shared" si="174"/>
        <v>0</v>
      </c>
    </row>
    <row r="90" spans="2:55" ht="25.5" x14ac:dyDescent="0.25">
      <c r="B90" s="131">
        <v>86</v>
      </c>
      <c r="C90" s="107">
        <v>214011</v>
      </c>
      <c r="D90" s="101">
        <v>21410952</v>
      </c>
      <c r="E90" s="130" t="s">
        <v>186</v>
      </c>
      <c r="F90" s="108" t="s">
        <v>346</v>
      </c>
      <c r="G90" s="108" t="s">
        <v>347</v>
      </c>
      <c r="H90" s="109" t="s">
        <v>18</v>
      </c>
      <c r="I90" s="132"/>
      <c r="J90" s="109" t="s">
        <v>19</v>
      </c>
      <c r="K90" s="111">
        <f t="shared" si="141"/>
        <v>7</v>
      </c>
      <c r="L90" s="207" t="s">
        <v>189</v>
      </c>
      <c r="M90" s="106">
        <v>2868.8</v>
      </c>
      <c r="N90" s="110">
        <f t="shared" si="142"/>
        <v>20081.600000000002</v>
      </c>
      <c r="O90" s="112" t="s">
        <v>139</v>
      </c>
      <c r="P90" s="113">
        <f t="shared" si="178"/>
        <v>2</v>
      </c>
      <c r="Q90" s="114">
        <f t="shared" si="144"/>
        <v>5737.6</v>
      </c>
      <c r="R90" s="113">
        <f t="shared" si="175"/>
        <v>2</v>
      </c>
      <c r="S90" s="115">
        <f t="shared" si="146"/>
        <v>5737.6</v>
      </c>
      <c r="T90" s="113">
        <f t="shared" ref="T90" si="217">T343+T583+T823+T1063+T1303+T1543+T1783</f>
        <v>2</v>
      </c>
      <c r="U90" s="116">
        <f t="shared" si="148"/>
        <v>5737.6</v>
      </c>
      <c r="V90" s="113">
        <f t="shared" ref="V90" si="218">V343+V583+V823+V1063+V1303+V1543+V1783</f>
        <v>1</v>
      </c>
      <c r="W90" s="117">
        <f t="shared" si="150"/>
        <v>2868.8</v>
      </c>
      <c r="X90" s="118">
        <f t="shared" si="151"/>
        <v>20081.600000000002</v>
      </c>
      <c r="Y90" s="119" t="b">
        <f t="shared" si="152"/>
        <v>1</v>
      </c>
      <c r="Z90" s="132"/>
      <c r="AA90" s="134"/>
      <c r="AB90" s="109" t="s">
        <v>22</v>
      </c>
      <c r="AC90" s="108" t="s">
        <v>23</v>
      </c>
      <c r="AD90" s="135"/>
      <c r="AE90" s="136"/>
      <c r="AF90" s="123">
        <v>0</v>
      </c>
      <c r="AG90" s="166">
        <f t="shared" si="163"/>
        <v>0</v>
      </c>
      <c r="AH90" s="21">
        <v>0</v>
      </c>
      <c r="AI90" s="166">
        <f t="shared" si="164"/>
        <v>0</v>
      </c>
      <c r="AJ90" s="21">
        <v>0</v>
      </c>
      <c r="AK90" s="166">
        <f t="shared" si="165"/>
        <v>0</v>
      </c>
      <c r="AL90" s="21">
        <v>0</v>
      </c>
      <c r="AM90" s="166">
        <f t="shared" si="166"/>
        <v>0</v>
      </c>
      <c r="AN90" s="21">
        <v>0</v>
      </c>
      <c r="AO90" s="166">
        <f t="shared" si="167"/>
        <v>0</v>
      </c>
      <c r="AP90" s="21">
        <v>0</v>
      </c>
      <c r="AQ90" s="166">
        <f t="shared" si="168"/>
        <v>0</v>
      </c>
      <c r="AR90" s="21">
        <v>0</v>
      </c>
      <c r="AS90" s="166">
        <f t="shared" si="169"/>
        <v>0</v>
      </c>
      <c r="AT90" s="21">
        <v>0</v>
      </c>
      <c r="AU90" s="166">
        <f t="shared" si="170"/>
        <v>0</v>
      </c>
      <c r="AV90" s="21">
        <v>0</v>
      </c>
      <c r="AW90" s="166">
        <f t="shared" si="171"/>
        <v>0</v>
      </c>
      <c r="AX90" s="21">
        <v>0</v>
      </c>
      <c r="AY90" s="166">
        <f t="shared" si="172"/>
        <v>0</v>
      </c>
      <c r="AZ90" s="21">
        <v>0</v>
      </c>
      <c r="BA90" s="166">
        <f t="shared" si="173"/>
        <v>0</v>
      </c>
      <c r="BB90" s="21">
        <v>0</v>
      </c>
      <c r="BC90" s="166">
        <f t="shared" si="174"/>
        <v>0</v>
      </c>
    </row>
    <row r="91" spans="2:55" ht="25.5" x14ac:dyDescent="0.25">
      <c r="B91" s="131">
        <v>87</v>
      </c>
      <c r="C91" s="107">
        <v>214011</v>
      </c>
      <c r="D91" s="101">
        <v>21410953</v>
      </c>
      <c r="E91" s="130" t="s">
        <v>187</v>
      </c>
      <c r="F91" s="108" t="s">
        <v>346</v>
      </c>
      <c r="G91" s="108" t="s">
        <v>347</v>
      </c>
      <c r="H91" s="109" t="s">
        <v>18</v>
      </c>
      <c r="I91" s="110"/>
      <c r="J91" s="109" t="s">
        <v>19</v>
      </c>
      <c r="K91" s="111">
        <f t="shared" si="141"/>
        <v>7</v>
      </c>
      <c r="L91" s="207" t="s">
        <v>189</v>
      </c>
      <c r="M91" s="106">
        <v>2868.8</v>
      </c>
      <c r="N91" s="110">
        <f t="shared" si="142"/>
        <v>20081.600000000002</v>
      </c>
      <c r="O91" s="112" t="s">
        <v>139</v>
      </c>
      <c r="P91" s="113">
        <f t="shared" si="178"/>
        <v>1</v>
      </c>
      <c r="Q91" s="114">
        <f t="shared" si="144"/>
        <v>2868.8</v>
      </c>
      <c r="R91" s="113">
        <f t="shared" si="175"/>
        <v>3</v>
      </c>
      <c r="S91" s="115">
        <f t="shared" si="146"/>
        <v>8606.4000000000015</v>
      </c>
      <c r="T91" s="113">
        <f t="shared" ref="T91" si="219">T344+T584+T824+T1064+T1304+T1544+T1784</f>
        <v>1</v>
      </c>
      <c r="U91" s="116">
        <f t="shared" si="148"/>
        <v>2868.8</v>
      </c>
      <c r="V91" s="113">
        <f t="shared" ref="V91" si="220">V344+V584+V824+V1064+V1304+V1544+V1784</f>
        <v>2</v>
      </c>
      <c r="W91" s="117">
        <f t="shared" si="150"/>
        <v>5737.6</v>
      </c>
      <c r="X91" s="118">
        <f t="shared" si="151"/>
        <v>20081.599999999999</v>
      </c>
      <c r="Y91" s="119" t="b">
        <f t="shared" si="152"/>
        <v>1</v>
      </c>
      <c r="Z91" s="132"/>
      <c r="AA91" s="134"/>
      <c r="AB91" s="109" t="s">
        <v>22</v>
      </c>
      <c r="AC91" s="108" t="s">
        <v>23</v>
      </c>
      <c r="AD91" s="121"/>
      <c r="AE91" s="122"/>
      <c r="AF91" s="123">
        <v>0</v>
      </c>
      <c r="AG91" s="166">
        <f t="shared" si="163"/>
        <v>0</v>
      </c>
      <c r="AH91" s="21">
        <v>0</v>
      </c>
      <c r="AI91" s="166">
        <f t="shared" si="164"/>
        <v>0</v>
      </c>
      <c r="AJ91" s="21">
        <v>0</v>
      </c>
      <c r="AK91" s="166">
        <f t="shared" si="165"/>
        <v>0</v>
      </c>
      <c r="AL91" s="21">
        <v>0</v>
      </c>
      <c r="AM91" s="166">
        <f t="shared" si="166"/>
        <v>0</v>
      </c>
      <c r="AN91" s="21">
        <v>0</v>
      </c>
      <c r="AO91" s="166">
        <f t="shared" si="167"/>
        <v>0</v>
      </c>
      <c r="AP91" s="21">
        <v>0</v>
      </c>
      <c r="AQ91" s="166">
        <f t="shared" si="168"/>
        <v>0</v>
      </c>
      <c r="AR91" s="21">
        <v>0</v>
      </c>
      <c r="AS91" s="166">
        <f t="shared" si="169"/>
        <v>0</v>
      </c>
      <c r="AT91" s="21">
        <v>0</v>
      </c>
      <c r="AU91" s="166">
        <f t="shared" si="170"/>
        <v>0</v>
      </c>
      <c r="AV91" s="21">
        <v>0</v>
      </c>
      <c r="AW91" s="166">
        <f t="shared" si="171"/>
        <v>0</v>
      </c>
      <c r="AX91" s="21">
        <v>0</v>
      </c>
      <c r="AY91" s="166">
        <f t="shared" si="172"/>
        <v>0</v>
      </c>
      <c r="AZ91" s="21">
        <v>0</v>
      </c>
      <c r="BA91" s="166">
        <f t="shared" si="173"/>
        <v>0</v>
      </c>
      <c r="BB91" s="21">
        <v>0</v>
      </c>
      <c r="BC91" s="166">
        <f t="shared" si="174"/>
        <v>0</v>
      </c>
    </row>
    <row r="92" spans="2:55" ht="22.5" x14ac:dyDescent="0.25">
      <c r="B92" s="131">
        <v>88</v>
      </c>
      <c r="C92" s="107">
        <v>214011</v>
      </c>
      <c r="D92" s="101">
        <v>21411262</v>
      </c>
      <c r="E92" s="130" t="s">
        <v>188</v>
      </c>
      <c r="F92" s="108" t="s">
        <v>346</v>
      </c>
      <c r="G92" s="108" t="s">
        <v>347</v>
      </c>
      <c r="H92" s="109" t="s">
        <v>18</v>
      </c>
      <c r="I92" s="110"/>
      <c r="J92" s="109" t="s">
        <v>19</v>
      </c>
      <c r="K92" s="111">
        <f t="shared" si="141"/>
        <v>27</v>
      </c>
      <c r="L92" s="207" t="s">
        <v>189</v>
      </c>
      <c r="M92" s="106">
        <v>1445.59</v>
      </c>
      <c r="N92" s="110">
        <f t="shared" si="142"/>
        <v>39030.93</v>
      </c>
      <c r="O92" s="112" t="s">
        <v>139</v>
      </c>
      <c r="P92" s="113">
        <f t="shared" si="178"/>
        <v>5</v>
      </c>
      <c r="Q92" s="114">
        <f t="shared" si="144"/>
        <v>7227.95</v>
      </c>
      <c r="R92" s="113">
        <f t="shared" si="175"/>
        <v>10</v>
      </c>
      <c r="S92" s="115">
        <f t="shared" si="146"/>
        <v>14455.9</v>
      </c>
      <c r="T92" s="113">
        <f t="shared" ref="T92" si="221">T345+T585+T825+T1065+T1305+T1545+T1785</f>
        <v>5</v>
      </c>
      <c r="U92" s="116">
        <f t="shared" si="148"/>
        <v>7227.95</v>
      </c>
      <c r="V92" s="113">
        <f t="shared" ref="V92" si="222">V345+V585+V825+V1065+V1305+V1545+V1785</f>
        <v>7</v>
      </c>
      <c r="W92" s="117">
        <f t="shared" si="150"/>
        <v>10119.129999999999</v>
      </c>
      <c r="X92" s="118">
        <f t="shared" si="151"/>
        <v>39030.93</v>
      </c>
      <c r="Y92" s="119" t="b">
        <f t="shared" si="152"/>
        <v>1</v>
      </c>
      <c r="Z92" s="109"/>
      <c r="AA92" s="124"/>
      <c r="AB92" s="109" t="s">
        <v>22</v>
      </c>
      <c r="AC92" s="108" t="s">
        <v>23</v>
      </c>
      <c r="AD92" s="121"/>
      <c r="AE92" s="122"/>
      <c r="AF92" s="123">
        <v>0</v>
      </c>
      <c r="AG92" s="166">
        <f t="shared" si="163"/>
        <v>0</v>
      </c>
      <c r="AH92" s="21">
        <v>0</v>
      </c>
      <c r="AI92" s="166">
        <f t="shared" si="164"/>
        <v>0</v>
      </c>
      <c r="AJ92" s="21">
        <v>0</v>
      </c>
      <c r="AK92" s="166">
        <f t="shared" si="165"/>
        <v>0</v>
      </c>
      <c r="AL92" s="21">
        <v>0</v>
      </c>
      <c r="AM92" s="166">
        <f t="shared" si="166"/>
        <v>0</v>
      </c>
      <c r="AN92" s="21">
        <v>0</v>
      </c>
      <c r="AO92" s="166">
        <f t="shared" si="167"/>
        <v>0</v>
      </c>
      <c r="AP92" s="21">
        <v>0</v>
      </c>
      <c r="AQ92" s="166">
        <f t="shared" si="168"/>
        <v>0</v>
      </c>
      <c r="AR92" s="21">
        <v>0</v>
      </c>
      <c r="AS92" s="166">
        <f t="shared" si="169"/>
        <v>0</v>
      </c>
      <c r="AT92" s="21">
        <v>0</v>
      </c>
      <c r="AU92" s="166">
        <f t="shared" si="170"/>
        <v>0</v>
      </c>
      <c r="AV92" s="21">
        <v>0</v>
      </c>
      <c r="AW92" s="166">
        <f t="shared" si="171"/>
        <v>0</v>
      </c>
      <c r="AX92" s="21">
        <v>0</v>
      </c>
      <c r="AY92" s="166">
        <f t="shared" si="172"/>
        <v>0</v>
      </c>
      <c r="AZ92" s="21">
        <v>0</v>
      </c>
      <c r="BA92" s="166">
        <f t="shared" si="173"/>
        <v>0</v>
      </c>
      <c r="BB92" s="21">
        <v>0</v>
      </c>
      <c r="BC92" s="166">
        <f t="shared" si="174"/>
        <v>0</v>
      </c>
    </row>
    <row r="93" spans="2:55" s="240" customFormat="1" x14ac:dyDescent="0.25">
      <c r="B93" s="241"/>
      <c r="C93" s="242"/>
      <c r="D93" s="243"/>
      <c r="E93" s="260"/>
      <c r="F93" s="245"/>
      <c r="G93" s="245"/>
      <c r="H93" s="246"/>
      <c r="I93" s="250"/>
      <c r="J93" s="246"/>
      <c r="K93" s="247"/>
      <c r="L93" s="261"/>
      <c r="M93" s="262"/>
      <c r="N93" s="250"/>
      <c r="O93" s="251"/>
      <c r="P93" s="252"/>
      <c r="Q93" s="250"/>
      <c r="R93" s="252"/>
      <c r="S93" s="250"/>
      <c r="T93" s="252"/>
      <c r="U93" s="250"/>
      <c r="V93" s="252"/>
      <c r="W93" s="250"/>
      <c r="X93" s="250"/>
      <c r="Y93" s="253"/>
      <c r="Z93" s="246"/>
      <c r="AA93" s="263"/>
      <c r="AB93" s="246"/>
      <c r="AC93" s="245"/>
      <c r="AD93" s="264"/>
      <c r="AE93" s="265"/>
      <c r="AF93" s="257"/>
      <c r="AG93" s="258"/>
      <c r="AH93" s="266"/>
      <c r="AI93" s="258">
        <f>SUM(AI64:AI92)</f>
        <v>9997.91</v>
      </c>
      <c r="AJ93" s="266"/>
      <c r="AK93" s="258"/>
      <c r="AL93" s="266"/>
      <c r="AM93" s="258"/>
      <c r="AN93" s="266"/>
      <c r="AO93" s="258"/>
      <c r="AP93" s="266"/>
      <c r="AQ93" s="258"/>
      <c r="AR93" s="266"/>
      <c r="AS93" s="258"/>
      <c r="AT93" s="266"/>
      <c r="AU93" s="258"/>
      <c r="AV93" s="266"/>
      <c r="AW93" s="258"/>
      <c r="AX93" s="266"/>
      <c r="AY93" s="258"/>
      <c r="AZ93" s="266"/>
      <c r="BA93" s="258"/>
      <c r="BB93" s="266"/>
      <c r="BC93" s="258"/>
    </row>
    <row r="94" spans="2:55" ht="67.5" x14ac:dyDescent="0.25">
      <c r="B94" s="131">
        <v>91</v>
      </c>
      <c r="C94" s="107">
        <v>215021</v>
      </c>
      <c r="D94" s="137">
        <v>21520001</v>
      </c>
      <c r="E94" s="208" t="s">
        <v>359</v>
      </c>
      <c r="F94" s="108" t="s">
        <v>346</v>
      </c>
      <c r="G94" s="108" t="s">
        <v>347</v>
      </c>
      <c r="H94" s="109" t="s">
        <v>18</v>
      </c>
      <c r="I94" s="110"/>
      <c r="J94" s="109" t="s">
        <v>19</v>
      </c>
      <c r="K94" s="111">
        <f>P94+R94+T94+V94</f>
        <v>0</v>
      </c>
      <c r="L94" s="207" t="s">
        <v>189</v>
      </c>
      <c r="M94" s="139">
        <v>5.38</v>
      </c>
      <c r="N94" s="110">
        <f>M94*K94</f>
        <v>0</v>
      </c>
      <c r="O94" s="112" t="s">
        <v>139</v>
      </c>
      <c r="P94" s="113">
        <v>0</v>
      </c>
      <c r="Q94" s="114">
        <f>P94*M94</f>
        <v>0</v>
      </c>
      <c r="R94" s="113">
        <v>0</v>
      </c>
      <c r="S94" s="115">
        <f>R94*M94</f>
        <v>0</v>
      </c>
      <c r="T94" s="113">
        <v>0</v>
      </c>
      <c r="U94" s="116">
        <f>T94*M94</f>
        <v>0</v>
      </c>
      <c r="V94" s="113">
        <v>0</v>
      </c>
      <c r="W94" s="117">
        <f>V94*M94</f>
        <v>0</v>
      </c>
      <c r="X94" s="118">
        <f>SUM(Q94,S94,U94,W94)</f>
        <v>0</v>
      </c>
      <c r="Y94" s="119" t="b">
        <f>K94=(SUM(V94,T94,R94,P94))</f>
        <v>1</v>
      </c>
      <c r="Z94" s="109"/>
      <c r="AA94" s="124"/>
      <c r="AB94" s="109" t="s">
        <v>22</v>
      </c>
      <c r="AC94" s="108" t="s">
        <v>23</v>
      </c>
      <c r="AD94" s="121"/>
      <c r="AE94" s="122"/>
      <c r="AF94" s="123">
        <v>0</v>
      </c>
      <c r="AG94" s="166">
        <f t="shared" si="163"/>
        <v>0</v>
      </c>
      <c r="AH94" s="21">
        <v>0</v>
      </c>
      <c r="AI94" s="166">
        <f t="shared" si="164"/>
        <v>0</v>
      </c>
      <c r="AJ94" s="21">
        <v>0</v>
      </c>
      <c r="AK94" s="166">
        <f t="shared" si="165"/>
        <v>0</v>
      </c>
      <c r="AL94" s="21">
        <v>0</v>
      </c>
      <c r="AM94" s="166">
        <f t="shared" si="166"/>
        <v>0</v>
      </c>
      <c r="AN94" s="21">
        <v>0</v>
      </c>
      <c r="AO94" s="166">
        <f t="shared" si="167"/>
        <v>0</v>
      </c>
      <c r="AP94" s="21">
        <v>0</v>
      </c>
      <c r="AQ94" s="166">
        <f t="shared" si="168"/>
        <v>0</v>
      </c>
      <c r="AR94" s="21">
        <v>0</v>
      </c>
      <c r="AS94" s="166">
        <f t="shared" si="169"/>
        <v>0</v>
      </c>
      <c r="AT94" s="21">
        <v>0</v>
      </c>
      <c r="AU94" s="166">
        <f t="shared" si="170"/>
        <v>0</v>
      </c>
      <c r="AV94" s="21">
        <v>0</v>
      </c>
      <c r="AW94" s="166">
        <f t="shared" si="171"/>
        <v>0</v>
      </c>
      <c r="AX94" s="21">
        <v>0</v>
      </c>
      <c r="AY94" s="166">
        <f t="shared" si="172"/>
        <v>0</v>
      </c>
      <c r="AZ94" s="21">
        <v>0</v>
      </c>
      <c r="BA94" s="166">
        <f t="shared" si="173"/>
        <v>0</v>
      </c>
      <c r="BB94" s="21">
        <v>0</v>
      </c>
      <c r="BC94" s="166">
        <f t="shared" si="174"/>
        <v>0</v>
      </c>
    </row>
    <row r="95" spans="2:55" s="240" customFormat="1" x14ac:dyDescent="0.25">
      <c r="B95" s="241"/>
      <c r="C95" s="270"/>
      <c r="D95" s="268"/>
      <c r="E95" s="271"/>
      <c r="F95" s="245"/>
      <c r="G95" s="245"/>
      <c r="H95" s="246"/>
      <c r="I95" s="250"/>
      <c r="J95" s="246"/>
      <c r="K95" s="247"/>
      <c r="L95" s="272"/>
      <c r="M95" s="269"/>
      <c r="N95" s="250"/>
      <c r="O95" s="251"/>
      <c r="P95" s="252"/>
      <c r="Q95" s="250"/>
      <c r="R95" s="252"/>
      <c r="S95" s="250"/>
      <c r="T95" s="252"/>
      <c r="U95" s="250"/>
      <c r="V95" s="252"/>
      <c r="W95" s="250"/>
      <c r="X95" s="250"/>
      <c r="Y95" s="253"/>
      <c r="Z95" s="246"/>
      <c r="AA95" s="263"/>
      <c r="AB95" s="246"/>
      <c r="AC95" s="245"/>
      <c r="AD95" s="264"/>
      <c r="AE95" s="265"/>
      <c r="AF95" s="257"/>
      <c r="AG95" s="258"/>
      <c r="AH95" s="266"/>
      <c r="AI95" s="258"/>
      <c r="AJ95" s="266"/>
      <c r="AK95" s="258"/>
      <c r="AL95" s="266"/>
      <c r="AM95" s="258"/>
      <c r="AN95" s="266"/>
      <c r="AO95" s="258"/>
      <c r="AP95" s="266"/>
      <c r="AQ95" s="258"/>
      <c r="AR95" s="266"/>
      <c r="AS95" s="258"/>
      <c r="AT95" s="266"/>
      <c r="AU95" s="258"/>
      <c r="AV95" s="266"/>
      <c r="AW95" s="258"/>
      <c r="AX95" s="266"/>
      <c r="AY95" s="258"/>
      <c r="AZ95" s="266"/>
      <c r="BA95" s="258"/>
      <c r="BB95" s="266"/>
      <c r="BC95" s="258"/>
    </row>
    <row r="96" spans="2:55" ht="22.5" x14ac:dyDescent="0.25">
      <c r="B96" s="131">
        <v>92</v>
      </c>
      <c r="C96" s="140">
        <v>216011</v>
      </c>
      <c r="D96" s="140">
        <v>21610004</v>
      </c>
      <c r="E96" s="141" t="s">
        <v>219</v>
      </c>
      <c r="F96" s="108" t="s">
        <v>346</v>
      </c>
      <c r="G96" s="108" t="s">
        <v>347</v>
      </c>
      <c r="H96" s="109" t="s">
        <v>18</v>
      </c>
      <c r="I96" s="125"/>
      <c r="J96" s="109" t="s">
        <v>19</v>
      </c>
      <c r="K96" s="111">
        <f t="shared" ref="K96:K122" si="223">P96+R96+T96+V96</f>
        <v>12</v>
      </c>
      <c r="L96" s="142" t="s">
        <v>210</v>
      </c>
      <c r="M96" s="143">
        <v>188</v>
      </c>
      <c r="N96" s="110">
        <f t="shared" ref="N96:N122" si="224">M96*K96</f>
        <v>2256</v>
      </c>
      <c r="O96" s="112" t="s">
        <v>139</v>
      </c>
      <c r="P96" s="113">
        <f t="shared" ref="P96:P122" si="225">P347+P587+P827+P1067+P1307+P1547+P1787</f>
        <v>5</v>
      </c>
      <c r="Q96" s="114">
        <f t="shared" ref="Q96:Q122" si="226">P96*M96</f>
        <v>940</v>
      </c>
      <c r="R96" s="113">
        <f t="shared" ref="R96:R122" si="227">R347+R587+R827+R1067+R1307+R1547+R1787</f>
        <v>4</v>
      </c>
      <c r="S96" s="115">
        <f t="shared" ref="S96:S122" si="228">R96*M96</f>
        <v>752</v>
      </c>
      <c r="T96" s="113">
        <f t="shared" ref="T96" si="229">T347+T587+T827+T1067+T1307+T1547+T1787</f>
        <v>1</v>
      </c>
      <c r="U96" s="116">
        <f t="shared" ref="U96:U122" si="230">T96*M96</f>
        <v>188</v>
      </c>
      <c r="V96" s="113">
        <f t="shared" ref="V96" si="231">V347+V587+V827+V1067+V1307+V1547+V1787</f>
        <v>2</v>
      </c>
      <c r="W96" s="117">
        <f t="shared" ref="W96:W122" si="232">V96*M96</f>
        <v>376</v>
      </c>
      <c r="X96" s="118">
        <f t="shared" ref="X96:X122" si="233">Q96+S96+U96+W96</f>
        <v>2256</v>
      </c>
      <c r="Y96" s="119" t="b">
        <f t="shared" ref="Y96:Y122" si="234">K96=(SUM(V96,T96,R96,P96))</f>
        <v>1</v>
      </c>
      <c r="Z96" s="125"/>
      <c r="AA96" s="126"/>
      <c r="AB96" s="109" t="s">
        <v>22</v>
      </c>
      <c r="AC96" s="108" t="s">
        <v>23</v>
      </c>
      <c r="AD96" s="127"/>
      <c r="AE96" s="128"/>
      <c r="AF96" s="123">
        <v>0</v>
      </c>
      <c r="AG96" s="166">
        <f t="shared" si="163"/>
        <v>0</v>
      </c>
      <c r="AH96" s="22">
        <v>0</v>
      </c>
      <c r="AI96" s="166">
        <f t="shared" si="164"/>
        <v>0</v>
      </c>
      <c r="AJ96" s="22">
        <v>0</v>
      </c>
      <c r="AK96" s="166">
        <f t="shared" si="165"/>
        <v>0</v>
      </c>
      <c r="AL96" s="22">
        <v>0</v>
      </c>
      <c r="AM96" s="166">
        <f t="shared" si="166"/>
        <v>0</v>
      </c>
      <c r="AN96" s="22">
        <v>0</v>
      </c>
      <c r="AO96" s="166">
        <f t="shared" si="167"/>
        <v>0</v>
      </c>
      <c r="AP96" s="22">
        <v>0</v>
      </c>
      <c r="AQ96" s="166">
        <f t="shared" si="168"/>
        <v>0</v>
      </c>
      <c r="AR96" s="22">
        <v>0</v>
      </c>
      <c r="AS96" s="166">
        <f t="shared" si="169"/>
        <v>0</v>
      </c>
      <c r="AT96" s="22">
        <v>0</v>
      </c>
      <c r="AU96" s="166">
        <f t="shared" si="170"/>
        <v>0</v>
      </c>
      <c r="AV96" s="22">
        <v>0</v>
      </c>
      <c r="AW96" s="166">
        <f t="shared" si="171"/>
        <v>0</v>
      </c>
      <c r="AX96" s="22">
        <v>0</v>
      </c>
      <c r="AY96" s="166">
        <f t="shared" si="172"/>
        <v>0</v>
      </c>
      <c r="AZ96" s="22">
        <v>0</v>
      </c>
      <c r="BA96" s="166">
        <f t="shared" si="173"/>
        <v>0</v>
      </c>
      <c r="BB96" s="22">
        <v>0</v>
      </c>
      <c r="BC96" s="166">
        <f t="shared" si="174"/>
        <v>0</v>
      </c>
    </row>
    <row r="97" spans="2:55" ht="22.5" x14ac:dyDescent="0.25">
      <c r="B97" s="131">
        <v>93</v>
      </c>
      <c r="C97" s="140">
        <v>216011</v>
      </c>
      <c r="D97" s="140">
        <v>21610338</v>
      </c>
      <c r="E97" s="141" t="s">
        <v>190</v>
      </c>
      <c r="F97" s="108" t="s">
        <v>346</v>
      </c>
      <c r="G97" s="108" t="s">
        <v>347</v>
      </c>
      <c r="H97" s="109" t="s">
        <v>18</v>
      </c>
      <c r="I97" s="125"/>
      <c r="J97" s="109" t="s">
        <v>19</v>
      </c>
      <c r="K97" s="111">
        <f t="shared" si="223"/>
        <v>240</v>
      </c>
      <c r="L97" s="144" t="s">
        <v>208</v>
      </c>
      <c r="M97" s="143">
        <v>19</v>
      </c>
      <c r="N97" s="110">
        <f t="shared" si="224"/>
        <v>4560</v>
      </c>
      <c r="O97" s="112" t="s">
        <v>139</v>
      </c>
      <c r="P97" s="113">
        <f t="shared" si="225"/>
        <v>60</v>
      </c>
      <c r="Q97" s="114">
        <f t="shared" si="226"/>
        <v>1140</v>
      </c>
      <c r="R97" s="113">
        <f t="shared" si="227"/>
        <v>72</v>
      </c>
      <c r="S97" s="115">
        <f t="shared" si="228"/>
        <v>1368</v>
      </c>
      <c r="T97" s="113">
        <f t="shared" ref="T97" si="235">T348+T588+T828+T1068+T1308+T1548+T1788</f>
        <v>54</v>
      </c>
      <c r="U97" s="116">
        <f t="shared" si="230"/>
        <v>1026</v>
      </c>
      <c r="V97" s="113">
        <f t="shared" ref="V97" si="236">V348+V588+V828+V1068+V1308+V1548+V1788</f>
        <v>54</v>
      </c>
      <c r="W97" s="117">
        <f t="shared" si="232"/>
        <v>1026</v>
      </c>
      <c r="X97" s="118">
        <f t="shared" si="233"/>
        <v>4560</v>
      </c>
      <c r="Y97" s="119" t="b">
        <f t="shared" si="234"/>
        <v>1</v>
      </c>
      <c r="Z97" s="125"/>
      <c r="AA97" s="126"/>
      <c r="AB97" s="109" t="s">
        <v>22</v>
      </c>
      <c r="AC97" s="108" t="s">
        <v>23</v>
      </c>
      <c r="AD97" s="127"/>
      <c r="AE97" s="128"/>
      <c r="AF97" s="123">
        <v>0</v>
      </c>
      <c r="AG97" s="166">
        <f t="shared" si="163"/>
        <v>0</v>
      </c>
      <c r="AH97" s="22">
        <v>5</v>
      </c>
      <c r="AI97" s="166">
        <f t="shared" si="164"/>
        <v>95</v>
      </c>
      <c r="AJ97" s="22">
        <v>2</v>
      </c>
      <c r="AK97" s="166">
        <f t="shared" si="165"/>
        <v>38</v>
      </c>
      <c r="AL97" s="22">
        <v>2</v>
      </c>
      <c r="AM97" s="166">
        <f t="shared" si="166"/>
        <v>38</v>
      </c>
      <c r="AN97" s="22">
        <v>2</v>
      </c>
      <c r="AO97" s="166">
        <f t="shared" si="167"/>
        <v>38</v>
      </c>
      <c r="AP97" s="22">
        <v>2</v>
      </c>
      <c r="AQ97" s="166">
        <f t="shared" si="168"/>
        <v>38</v>
      </c>
      <c r="AR97" s="22">
        <v>0</v>
      </c>
      <c r="AS97" s="166">
        <f t="shared" si="169"/>
        <v>0</v>
      </c>
      <c r="AT97" s="22">
        <v>2</v>
      </c>
      <c r="AU97" s="166">
        <f t="shared" si="170"/>
        <v>38</v>
      </c>
      <c r="AV97" s="22">
        <v>2</v>
      </c>
      <c r="AW97" s="166">
        <f t="shared" si="171"/>
        <v>38</v>
      </c>
      <c r="AX97" s="22">
        <v>2</v>
      </c>
      <c r="AY97" s="166">
        <f t="shared" si="172"/>
        <v>38</v>
      </c>
      <c r="AZ97" s="22">
        <v>2</v>
      </c>
      <c r="BA97" s="166">
        <f t="shared" si="173"/>
        <v>38</v>
      </c>
      <c r="BB97" s="22">
        <v>0</v>
      </c>
      <c r="BC97" s="166">
        <f t="shared" si="174"/>
        <v>0</v>
      </c>
    </row>
    <row r="98" spans="2:55" ht="22.5" x14ac:dyDescent="0.25">
      <c r="B98" s="131">
        <v>94</v>
      </c>
      <c r="C98" s="140">
        <v>216011</v>
      </c>
      <c r="D98" s="140">
        <v>21610024</v>
      </c>
      <c r="E98" s="145" t="s">
        <v>191</v>
      </c>
      <c r="F98" s="108" t="s">
        <v>346</v>
      </c>
      <c r="G98" s="108" t="s">
        <v>347</v>
      </c>
      <c r="H98" s="109" t="s">
        <v>18</v>
      </c>
      <c r="I98" s="125"/>
      <c r="J98" s="109" t="s">
        <v>19</v>
      </c>
      <c r="K98" s="111">
        <f t="shared" si="223"/>
        <v>96</v>
      </c>
      <c r="L98" s="144" t="s">
        <v>20</v>
      </c>
      <c r="M98" s="143">
        <v>28.5</v>
      </c>
      <c r="N98" s="110">
        <f t="shared" si="224"/>
        <v>2736</v>
      </c>
      <c r="O98" s="112" t="s">
        <v>139</v>
      </c>
      <c r="P98" s="113">
        <f t="shared" si="225"/>
        <v>24</v>
      </c>
      <c r="Q98" s="114">
        <f t="shared" si="226"/>
        <v>684</v>
      </c>
      <c r="R98" s="113">
        <f t="shared" si="227"/>
        <v>28</v>
      </c>
      <c r="S98" s="115">
        <f t="shared" si="228"/>
        <v>798</v>
      </c>
      <c r="T98" s="113">
        <f t="shared" ref="T98" si="237">T349+T589+T829+T1069+T1309+T1549+T1789</f>
        <v>22</v>
      </c>
      <c r="U98" s="116">
        <f t="shared" si="230"/>
        <v>627</v>
      </c>
      <c r="V98" s="113">
        <f t="shared" ref="V98" si="238">V349+V589+V829+V1069+V1309+V1549+V1789</f>
        <v>22</v>
      </c>
      <c r="W98" s="117">
        <f t="shared" si="232"/>
        <v>627</v>
      </c>
      <c r="X98" s="118">
        <f t="shared" si="233"/>
        <v>2736</v>
      </c>
      <c r="Y98" s="119" t="b">
        <f t="shared" si="234"/>
        <v>1</v>
      </c>
      <c r="Z98" s="125"/>
      <c r="AA98" s="126"/>
      <c r="AB98" s="109" t="s">
        <v>22</v>
      </c>
      <c r="AC98" s="108" t="s">
        <v>23</v>
      </c>
      <c r="AD98" s="127"/>
      <c r="AE98" s="128"/>
      <c r="AF98" s="123">
        <v>0</v>
      </c>
      <c r="AG98" s="166">
        <f t="shared" si="163"/>
        <v>0</v>
      </c>
      <c r="AH98" s="22">
        <v>0</v>
      </c>
      <c r="AI98" s="166">
        <f t="shared" si="164"/>
        <v>0</v>
      </c>
      <c r="AJ98" s="22">
        <v>1</v>
      </c>
      <c r="AK98" s="166">
        <f t="shared" si="165"/>
        <v>28.5</v>
      </c>
      <c r="AL98" s="22">
        <v>1</v>
      </c>
      <c r="AM98" s="166">
        <f t="shared" si="166"/>
        <v>28.5</v>
      </c>
      <c r="AN98" s="22">
        <v>1</v>
      </c>
      <c r="AO98" s="166">
        <f t="shared" si="167"/>
        <v>28.5</v>
      </c>
      <c r="AP98" s="22">
        <v>1</v>
      </c>
      <c r="AQ98" s="166">
        <f t="shared" si="168"/>
        <v>28.5</v>
      </c>
      <c r="AR98" s="22">
        <v>0</v>
      </c>
      <c r="AS98" s="166">
        <f t="shared" si="169"/>
        <v>0</v>
      </c>
      <c r="AT98" s="22">
        <v>1</v>
      </c>
      <c r="AU98" s="166">
        <f t="shared" si="170"/>
        <v>28.5</v>
      </c>
      <c r="AV98" s="22">
        <v>1</v>
      </c>
      <c r="AW98" s="166">
        <f t="shared" si="171"/>
        <v>28.5</v>
      </c>
      <c r="AX98" s="22">
        <v>1</v>
      </c>
      <c r="AY98" s="166">
        <f t="shared" si="172"/>
        <v>28.5</v>
      </c>
      <c r="AZ98" s="22">
        <v>1</v>
      </c>
      <c r="BA98" s="166">
        <f t="shared" si="173"/>
        <v>28.5</v>
      </c>
      <c r="BB98" s="22">
        <v>0</v>
      </c>
      <c r="BC98" s="166">
        <f t="shared" si="174"/>
        <v>0</v>
      </c>
    </row>
    <row r="99" spans="2:55" ht="33.75" x14ac:dyDescent="0.25">
      <c r="B99" s="131">
        <v>95</v>
      </c>
      <c r="C99" s="140">
        <v>216011</v>
      </c>
      <c r="D99" s="140">
        <v>21610037</v>
      </c>
      <c r="E99" s="141" t="s">
        <v>212</v>
      </c>
      <c r="F99" s="108" t="s">
        <v>346</v>
      </c>
      <c r="G99" s="108" t="s">
        <v>347</v>
      </c>
      <c r="H99" s="109" t="s">
        <v>18</v>
      </c>
      <c r="I99" s="125"/>
      <c r="J99" s="109" t="s">
        <v>19</v>
      </c>
      <c r="K99" s="111">
        <f t="shared" si="223"/>
        <v>415</v>
      </c>
      <c r="L99" s="146" t="s">
        <v>209</v>
      </c>
      <c r="M99" s="143">
        <v>37</v>
      </c>
      <c r="N99" s="110">
        <f t="shared" si="224"/>
        <v>15355</v>
      </c>
      <c r="O99" s="112" t="s">
        <v>139</v>
      </c>
      <c r="P99" s="113">
        <f t="shared" si="225"/>
        <v>106</v>
      </c>
      <c r="Q99" s="114">
        <f t="shared" si="226"/>
        <v>3922</v>
      </c>
      <c r="R99" s="113">
        <f t="shared" si="227"/>
        <v>129</v>
      </c>
      <c r="S99" s="115">
        <f t="shared" si="228"/>
        <v>4773</v>
      </c>
      <c r="T99" s="113">
        <f t="shared" ref="T99" si="239">T350+T590+T830+T1070+T1310+T1550+T1790</f>
        <v>90</v>
      </c>
      <c r="U99" s="116">
        <f t="shared" si="230"/>
        <v>3330</v>
      </c>
      <c r="V99" s="113">
        <f t="shared" ref="V99" si="240">V350+V590+V830+V1070+V1310+V1550+V1790</f>
        <v>90</v>
      </c>
      <c r="W99" s="117">
        <f t="shared" si="232"/>
        <v>3330</v>
      </c>
      <c r="X99" s="118">
        <f t="shared" si="233"/>
        <v>15355</v>
      </c>
      <c r="Y99" s="119" t="b">
        <f t="shared" si="234"/>
        <v>1</v>
      </c>
      <c r="Z99" s="125"/>
      <c r="AA99" s="126"/>
      <c r="AB99" s="109" t="s">
        <v>22</v>
      </c>
      <c r="AC99" s="108" t="s">
        <v>23</v>
      </c>
      <c r="AD99" s="127"/>
      <c r="AE99" s="128"/>
      <c r="AF99" s="123">
        <v>0</v>
      </c>
      <c r="AG99" s="166">
        <f t="shared" si="163"/>
        <v>0</v>
      </c>
      <c r="AH99" s="22">
        <v>25</v>
      </c>
      <c r="AI99" s="166">
        <f t="shared" si="164"/>
        <v>925</v>
      </c>
      <c r="AJ99" s="22">
        <v>3</v>
      </c>
      <c r="AK99" s="166">
        <f t="shared" si="165"/>
        <v>111</v>
      </c>
      <c r="AL99" s="22">
        <v>3</v>
      </c>
      <c r="AM99" s="166">
        <f t="shared" si="166"/>
        <v>111</v>
      </c>
      <c r="AN99" s="22">
        <v>3</v>
      </c>
      <c r="AO99" s="166">
        <f t="shared" si="167"/>
        <v>111</v>
      </c>
      <c r="AP99" s="22">
        <v>3</v>
      </c>
      <c r="AQ99" s="166">
        <f t="shared" si="168"/>
        <v>111</v>
      </c>
      <c r="AR99" s="22">
        <v>0</v>
      </c>
      <c r="AS99" s="166">
        <f t="shared" si="169"/>
        <v>0</v>
      </c>
      <c r="AT99" s="22">
        <v>3</v>
      </c>
      <c r="AU99" s="166">
        <f t="shared" si="170"/>
        <v>111</v>
      </c>
      <c r="AV99" s="22">
        <v>3</v>
      </c>
      <c r="AW99" s="166">
        <f t="shared" si="171"/>
        <v>111</v>
      </c>
      <c r="AX99" s="22">
        <v>3</v>
      </c>
      <c r="AY99" s="166">
        <f t="shared" si="172"/>
        <v>111</v>
      </c>
      <c r="AZ99" s="22">
        <v>3</v>
      </c>
      <c r="BA99" s="166">
        <f t="shared" si="173"/>
        <v>111</v>
      </c>
      <c r="BB99" s="22">
        <v>0</v>
      </c>
      <c r="BC99" s="166">
        <f t="shared" si="174"/>
        <v>0</v>
      </c>
    </row>
    <row r="100" spans="2:55" ht="22.5" x14ac:dyDescent="0.25">
      <c r="B100" s="131">
        <v>96</v>
      </c>
      <c r="C100" s="140">
        <v>216011</v>
      </c>
      <c r="D100" s="140">
        <v>21610036</v>
      </c>
      <c r="E100" s="141" t="s">
        <v>213</v>
      </c>
      <c r="F100" s="108" t="s">
        <v>346</v>
      </c>
      <c r="G100" s="108" t="s">
        <v>347</v>
      </c>
      <c r="H100" s="109" t="s">
        <v>18</v>
      </c>
      <c r="I100" s="125"/>
      <c r="J100" s="109" t="s">
        <v>19</v>
      </c>
      <c r="K100" s="111">
        <f t="shared" si="223"/>
        <v>358</v>
      </c>
      <c r="L100" s="146" t="s">
        <v>209</v>
      </c>
      <c r="M100" s="143">
        <v>14.9</v>
      </c>
      <c r="N100" s="110">
        <f t="shared" si="224"/>
        <v>5334.2</v>
      </c>
      <c r="O100" s="112" t="s">
        <v>139</v>
      </c>
      <c r="P100" s="113">
        <f t="shared" si="225"/>
        <v>93</v>
      </c>
      <c r="Q100" s="114">
        <f t="shared" si="226"/>
        <v>1385.7</v>
      </c>
      <c r="R100" s="113">
        <f t="shared" si="227"/>
        <v>111</v>
      </c>
      <c r="S100" s="115">
        <f t="shared" si="228"/>
        <v>1653.9</v>
      </c>
      <c r="T100" s="113">
        <f t="shared" ref="T100" si="241">T351+T591+T831+T1071+T1311+T1551+T1791</f>
        <v>77</v>
      </c>
      <c r="U100" s="116">
        <f t="shared" si="230"/>
        <v>1147.3</v>
      </c>
      <c r="V100" s="113">
        <f t="shared" ref="V100" si="242">V351+V591+V831+V1071+V1311+V1551+V1791</f>
        <v>77</v>
      </c>
      <c r="W100" s="117">
        <f t="shared" si="232"/>
        <v>1147.3</v>
      </c>
      <c r="X100" s="118">
        <f t="shared" si="233"/>
        <v>5334.2000000000007</v>
      </c>
      <c r="Y100" s="119" t="b">
        <f t="shared" si="234"/>
        <v>1</v>
      </c>
      <c r="Z100" s="125"/>
      <c r="AA100" s="126"/>
      <c r="AB100" s="109" t="s">
        <v>22</v>
      </c>
      <c r="AC100" s="108" t="s">
        <v>23</v>
      </c>
      <c r="AD100" s="127"/>
      <c r="AE100" s="128"/>
      <c r="AF100" s="123">
        <v>0</v>
      </c>
      <c r="AG100" s="166">
        <f t="shared" si="163"/>
        <v>0</v>
      </c>
      <c r="AH100" s="22">
        <v>25</v>
      </c>
      <c r="AI100" s="166">
        <f t="shared" si="164"/>
        <v>372.5</v>
      </c>
      <c r="AJ100" s="22">
        <v>1</v>
      </c>
      <c r="AK100" s="166">
        <f t="shared" si="165"/>
        <v>14.9</v>
      </c>
      <c r="AL100" s="22">
        <v>1</v>
      </c>
      <c r="AM100" s="166">
        <f t="shared" si="166"/>
        <v>14.9</v>
      </c>
      <c r="AN100" s="22">
        <v>1</v>
      </c>
      <c r="AO100" s="166">
        <f t="shared" si="167"/>
        <v>14.9</v>
      </c>
      <c r="AP100" s="22">
        <v>1</v>
      </c>
      <c r="AQ100" s="166">
        <f t="shared" si="168"/>
        <v>14.9</v>
      </c>
      <c r="AR100" s="22">
        <v>1</v>
      </c>
      <c r="AS100" s="166">
        <f t="shared" si="169"/>
        <v>14.9</v>
      </c>
      <c r="AT100" s="22">
        <v>1</v>
      </c>
      <c r="AU100" s="166">
        <f t="shared" si="170"/>
        <v>14.9</v>
      </c>
      <c r="AV100" s="22">
        <v>1</v>
      </c>
      <c r="AW100" s="166">
        <f t="shared" si="171"/>
        <v>14.9</v>
      </c>
      <c r="AX100" s="22">
        <v>1</v>
      </c>
      <c r="AY100" s="166">
        <f t="shared" si="172"/>
        <v>14.9</v>
      </c>
      <c r="AZ100" s="22">
        <v>1</v>
      </c>
      <c r="BA100" s="166">
        <f t="shared" si="173"/>
        <v>14.9</v>
      </c>
      <c r="BB100" s="22">
        <v>1</v>
      </c>
      <c r="BC100" s="166">
        <f t="shared" si="174"/>
        <v>14.9</v>
      </c>
    </row>
    <row r="101" spans="2:55" ht="22.5" x14ac:dyDescent="0.25">
      <c r="B101" s="131">
        <v>97</v>
      </c>
      <c r="C101" s="140">
        <v>216011</v>
      </c>
      <c r="D101" s="140">
        <v>21610048</v>
      </c>
      <c r="E101" s="141" t="s">
        <v>192</v>
      </c>
      <c r="F101" s="108" t="s">
        <v>346</v>
      </c>
      <c r="G101" s="108" t="s">
        <v>347</v>
      </c>
      <c r="H101" s="109" t="s">
        <v>18</v>
      </c>
      <c r="I101" s="125"/>
      <c r="J101" s="109" t="s">
        <v>19</v>
      </c>
      <c r="K101" s="111">
        <f t="shared" si="223"/>
        <v>95</v>
      </c>
      <c r="L101" s="144" t="s">
        <v>20</v>
      </c>
      <c r="M101" s="143">
        <v>23</v>
      </c>
      <c r="N101" s="110">
        <f t="shared" si="224"/>
        <v>2185</v>
      </c>
      <c r="O101" s="112" t="s">
        <v>139</v>
      </c>
      <c r="P101" s="113">
        <f t="shared" si="225"/>
        <v>24</v>
      </c>
      <c r="Q101" s="114">
        <f t="shared" si="226"/>
        <v>552</v>
      </c>
      <c r="R101" s="113">
        <f t="shared" si="227"/>
        <v>27</v>
      </c>
      <c r="S101" s="115">
        <f t="shared" si="228"/>
        <v>621</v>
      </c>
      <c r="T101" s="113">
        <f t="shared" ref="T101" si="243">T352+T592+T832+T1072+T1312+T1552+T1792</f>
        <v>22</v>
      </c>
      <c r="U101" s="116">
        <f t="shared" si="230"/>
        <v>506</v>
      </c>
      <c r="V101" s="113">
        <f t="shared" ref="V101" si="244">V352+V592+V832+V1072+V1312+V1552+V1792</f>
        <v>22</v>
      </c>
      <c r="W101" s="117">
        <f t="shared" si="232"/>
        <v>506</v>
      </c>
      <c r="X101" s="118">
        <f t="shared" si="233"/>
        <v>2185</v>
      </c>
      <c r="Y101" s="119" t="b">
        <f t="shared" si="234"/>
        <v>1</v>
      </c>
      <c r="Z101" s="125"/>
      <c r="AA101" s="126"/>
      <c r="AB101" s="109" t="s">
        <v>22</v>
      </c>
      <c r="AC101" s="108" t="s">
        <v>23</v>
      </c>
      <c r="AD101" s="127"/>
      <c r="AE101" s="128"/>
      <c r="AF101" s="123">
        <v>0</v>
      </c>
      <c r="AG101" s="166">
        <f t="shared" si="163"/>
        <v>0</v>
      </c>
      <c r="AH101" s="22">
        <v>0</v>
      </c>
      <c r="AI101" s="166">
        <f t="shared" si="164"/>
        <v>0</v>
      </c>
      <c r="AJ101" s="22">
        <v>1</v>
      </c>
      <c r="AK101" s="166">
        <f t="shared" si="165"/>
        <v>23</v>
      </c>
      <c r="AL101" s="22">
        <v>1</v>
      </c>
      <c r="AM101" s="166">
        <f t="shared" si="166"/>
        <v>23</v>
      </c>
      <c r="AN101" s="22">
        <v>1</v>
      </c>
      <c r="AO101" s="166">
        <f t="shared" si="167"/>
        <v>23</v>
      </c>
      <c r="AP101" s="22">
        <v>1</v>
      </c>
      <c r="AQ101" s="166">
        <f t="shared" si="168"/>
        <v>23</v>
      </c>
      <c r="AR101" s="22">
        <v>0</v>
      </c>
      <c r="AS101" s="166">
        <f t="shared" si="169"/>
        <v>0</v>
      </c>
      <c r="AT101" s="22">
        <v>1</v>
      </c>
      <c r="AU101" s="166">
        <f t="shared" si="170"/>
        <v>23</v>
      </c>
      <c r="AV101" s="22">
        <v>1</v>
      </c>
      <c r="AW101" s="166">
        <f t="shared" si="171"/>
        <v>23</v>
      </c>
      <c r="AX101" s="22">
        <v>1</v>
      </c>
      <c r="AY101" s="166">
        <f t="shared" si="172"/>
        <v>23</v>
      </c>
      <c r="AZ101" s="22">
        <v>1</v>
      </c>
      <c r="BA101" s="166">
        <f t="shared" si="173"/>
        <v>23</v>
      </c>
      <c r="BB101" s="22">
        <v>0</v>
      </c>
      <c r="BC101" s="166">
        <f t="shared" si="174"/>
        <v>0</v>
      </c>
    </row>
    <row r="102" spans="2:55" ht="22.5" x14ac:dyDescent="0.25">
      <c r="B102" s="131">
        <v>98</v>
      </c>
      <c r="C102" s="140">
        <v>216011</v>
      </c>
      <c r="D102" s="140">
        <v>21610057</v>
      </c>
      <c r="E102" s="141" t="s">
        <v>193</v>
      </c>
      <c r="F102" s="108" t="s">
        <v>346</v>
      </c>
      <c r="G102" s="108" t="s">
        <v>347</v>
      </c>
      <c r="H102" s="109" t="s">
        <v>18</v>
      </c>
      <c r="I102" s="125"/>
      <c r="J102" s="109" t="s">
        <v>19</v>
      </c>
      <c r="K102" s="111">
        <f t="shared" si="223"/>
        <v>72</v>
      </c>
      <c r="L102" s="144" t="s">
        <v>20</v>
      </c>
      <c r="M102" s="143">
        <v>30</v>
      </c>
      <c r="N102" s="110">
        <f t="shared" si="224"/>
        <v>2160</v>
      </c>
      <c r="O102" s="112" t="s">
        <v>139</v>
      </c>
      <c r="P102" s="113">
        <f t="shared" si="225"/>
        <v>18</v>
      </c>
      <c r="Q102" s="114">
        <f t="shared" si="226"/>
        <v>540</v>
      </c>
      <c r="R102" s="113">
        <f t="shared" si="227"/>
        <v>22</v>
      </c>
      <c r="S102" s="115">
        <f t="shared" si="228"/>
        <v>660</v>
      </c>
      <c r="T102" s="113">
        <f t="shared" ref="T102" si="245">T353+T593+T833+T1073+T1313+T1553+T1793</f>
        <v>16</v>
      </c>
      <c r="U102" s="116">
        <f t="shared" si="230"/>
        <v>480</v>
      </c>
      <c r="V102" s="113">
        <f t="shared" ref="V102" si="246">V353+V593+V833+V1073+V1313+V1553+V1793</f>
        <v>16</v>
      </c>
      <c r="W102" s="117">
        <f t="shared" si="232"/>
        <v>480</v>
      </c>
      <c r="X102" s="118">
        <f t="shared" si="233"/>
        <v>2160</v>
      </c>
      <c r="Y102" s="119" t="b">
        <f t="shared" si="234"/>
        <v>1</v>
      </c>
      <c r="Z102" s="125"/>
      <c r="AA102" s="126"/>
      <c r="AB102" s="109" t="s">
        <v>22</v>
      </c>
      <c r="AC102" s="108" t="s">
        <v>23</v>
      </c>
      <c r="AD102" s="127"/>
      <c r="AE102" s="128"/>
      <c r="AF102" s="123">
        <v>0</v>
      </c>
      <c r="AG102" s="166">
        <f t="shared" si="163"/>
        <v>0</v>
      </c>
      <c r="AH102" s="22">
        <v>0</v>
      </c>
      <c r="AI102" s="166">
        <f t="shared" si="164"/>
        <v>0</v>
      </c>
      <c r="AJ102" s="22">
        <v>1</v>
      </c>
      <c r="AK102" s="166">
        <f t="shared" si="165"/>
        <v>30</v>
      </c>
      <c r="AL102" s="22">
        <v>1</v>
      </c>
      <c r="AM102" s="166">
        <f t="shared" si="166"/>
        <v>30</v>
      </c>
      <c r="AN102" s="22">
        <v>1</v>
      </c>
      <c r="AO102" s="166">
        <f t="shared" si="167"/>
        <v>30</v>
      </c>
      <c r="AP102" s="22">
        <v>1</v>
      </c>
      <c r="AQ102" s="166">
        <f t="shared" si="168"/>
        <v>30</v>
      </c>
      <c r="AR102" s="22">
        <v>0</v>
      </c>
      <c r="AS102" s="166">
        <f t="shared" si="169"/>
        <v>0</v>
      </c>
      <c r="AT102" s="22">
        <v>1</v>
      </c>
      <c r="AU102" s="166">
        <f t="shared" si="170"/>
        <v>30</v>
      </c>
      <c r="AV102" s="22">
        <v>1</v>
      </c>
      <c r="AW102" s="166">
        <f t="shared" si="171"/>
        <v>30</v>
      </c>
      <c r="AX102" s="22">
        <v>1</v>
      </c>
      <c r="AY102" s="166">
        <f t="shared" si="172"/>
        <v>30</v>
      </c>
      <c r="AZ102" s="22">
        <v>1</v>
      </c>
      <c r="BA102" s="166">
        <f t="shared" si="173"/>
        <v>30</v>
      </c>
      <c r="BB102" s="22">
        <v>0</v>
      </c>
      <c r="BC102" s="166">
        <f t="shared" si="174"/>
        <v>0</v>
      </c>
    </row>
    <row r="103" spans="2:55" ht="33.75" x14ac:dyDescent="0.25">
      <c r="B103" s="131">
        <v>99</v>
      </c>
      <c r="C103" s="140">
        <v>216011</v>
      </c>
      <c r="D103" s="140">
        <v>21610470</v>
      </c>
      <c r="E103" s="141" t="s">
        <v>220</v>
      </c>
      <c r="F103" s="108" t="s">
        <v>346</v>
      </c>
      <c r="G103" s="108" t="s">
        <v>347</v>
      </c>
      <c r="H103" s="109" t="s">
        <v>18</v>
      </c>
      <c r="I103" s="125"/>
      <c r="J103" s="109" t="s">
        <v>19</v>
      </c>
      <c r="K103" s="111">
        <f t="shared" si="223"/>
        <v>96</v>
      </c>
      <c r="L103" s="144" t="s">
        <v>20</v>
      </c>
      <c r="M103" s="143">
        <v>88</v>
      </c>
      <c r="N103" s="110">
        <f t="shared" si="224"/>
        <v>8448</v>
      </c>
      <c r="O103" s="112" t="s">
        <v>139</v>
      </c>
      <c r="P103" s="113">
        <f t="shared" si="225"/>
        <v>24</v>
      </c>
      <c r="Q103" s="114">
        <f t="shared" si="226"/>
        <v>2112</v>
      </c>
      <c r="R103" s="113">
        <f t="shared" si="227"/>
        <v>28</v>
      </c>
      <c r="S103" s="115">
        <f t="shared" si="228"/>
        <v>2464</v>
      </c>
      <c r="T103" s="113">
        <f t="shared" ref="T103" si="247">T354+T594+T834+T1074+T1314+T1554+T1794</f>
        <v>22</v>
      </c>
      <c r="U103" s="116">
        <f t="shared" si="230"/>
        <v>1936</v>
      </c>
      <c r="V103" s="113">
        <f t="shared" ref="V103" si="248">V354+V594+V834+V1074+V1314+V1554+V1794</f>
        <v>22</v>
      </c>
      <c r="W103" s="117">
        <f t="shared" si="232"/>
        <v>1936</v>
      </c>
      <c r="X103" s="118">
        <f t="shared" si="233"/>
        <v>8448</v>
      </c>
      <c r="Y103" s="119" t="b">
        <f t="shared" si="234"/>
        <v>1</v>
      </c>
      <c r="Z103" s="125"/>
      <c r="AA103" s="126"/>
      <c r="AB103" s="109" t="s">
        <v>22</v>
      </c>
      <c r="AC103" s="108" t="s">
        <v>23</v>
      </c>
      <c r="AD103" s="127"/>
      <c r="AE103" s="128"/>
      <c r="AF103" s="123">
        <v>0</v>
      </c>
      <c r="AG103" s="166">
        <f t="shared" si="163"/>
        <v>0</v>
      </c>
      <c r="AH103" s="22">
        <v>0</v>
      </c>
      <c r="AI103" s="166">
        <f t="shared" si="164"/>
        <v>0</v>
      </c>
      <c r="AJ103" s="22">
        <v>1</v>
      </c>
      <c r="AK103" s="166">
        <f t="shared" si="165"/>
        <v>88</v>
      </c>
      <c r="AL103" s="22">
        <v>1</v>
      </c>
      <c r="AM103" s="166">
        <f t="shared" si="166"/>
        <v>88</v>
      </c>
      <c r="AN103" s="22">
        <v>1</v>
      </c>
      <c r="AO103" s="166">
        <f t="shared" si="167"/>
        <v>88</v>
      </c>
      <c r="AP103" s="22">
        <v>1</v>
      </c>
      <c r="AQ103" s="166">
        <f t="shared" si="168"/>
        <v>88</v>
      </c>
      <c r="AR103" s="22">
        <v>0</v>
      </c>
      <c r="AS103" s="166">
        <f t="shared" si="169"/>
        <v>0</v>
      </c>
      <c r="AT103" s="22">
        <v>1</v>
      </c>
      <c r="AU103" s="166">
        <f t="shared" si="170"/>
        <v>88</v>
      </c>
      <c r="AV103" s="22">
        <v>1</v>
      </c>
      <c r="AW103" s="166">
        <f t="shared" si="171"/>
        <v>88</v>
      </c>
      <c r="AX103" s="22">
        <v>1</v>
      </c>
      <c r="AY103" s="166">
        <f t="shared" si="172"/>
        <v>88</v>
      </c>
      <c r="AZ103" s="22">
        <v>1</v>
      </c>
      <c r="BA103" s="166">
        <f t="shared" si="173"/>
        <v>88</v>
      </c>
      <c r="BB103" s="22">
        <v>0</v>
      </c>
      <c r="BC103" s="166">
        <f t="shared" si="174"/>
        <v>0</v>
      </c>
    </row>
    <row r="104" spans="2:55" ht="22.5" x14ac:dyDescent="0.25">
      <c r="B104" s="131">
        <v>100</v>
      </c>
      <c r="C104" s="140">
        <v>216011</v>
      </c>
      <c r="D104" s="140">
        <v>21610353</v>
      </c>
      <c r="E104" s="141" t="s">
        <v>194</v>
      </c>
      <c r="F104" s="108" t="s">
        <v>346</v>
      </c>
      <c r="G104" s="108" t="s">
        <v>347</v>
      </c>
      <c r="H104" s="109" t="s">
        <v>18</v>
      </c>
      <c r="I104" s="125"/>
      <c r="J104" s="109" t="s">
        <v>19</v>
      </c>
      <c r="K104" s="111">
        <f t="shared" si="223"/>
        <v>80</v>
      </c>
      <c r="L104" s="144" t="s">
        <v>208</v>
      </c>
      <c r="M104" s="143">
        <v>20</v>
      </c>
      <c r="N104" s="110">
        <f t="shared" si="224"/>
        <v>1600</v>
      </c>
      <c r="O104" s="112" t="s">
        <v>139</v>
      </c>
      <c r="P104" s="113">
        <f t="shared" si="225"/>
        <v>30</v>
      </c>
      <c r="Q104" s="114">
        <f t="shared" si="226"/>
        <v>600</v>
      </c>
      <c r="R104" s="113">
        <f t="shared" si="227"/>
        <v>30</v>
      </c>
      <c r="S104" s="115">
        <f t="shared" si="228"/>
        <v>600</v>
      </c>
      <c r="T104" s="113">
        <f t="shared" ref="T104" si="249">T355+T595+T835+T1075+T1315+T1555+T1795</f>
        <v>10</v>
      </c>
      <c r="U104" s="116">
        <f t="shared" si="230"/>
        <v>200</v>
      </c>
      <c r="V104" s="113">
        <f t="shared" ref="V104" si="250">V355+V595+V835+V1075+V1315+V1555+V1795</f>
        <v>10</v>
      </c>
      <c r="W104" s="117">
        <f t="shared" si="232"/>
        <v>200</v>
      </c>
      <c r="X104" s="118">
        <f t="shared" si="233"/>
        <v>1600</v>
      </c>
      <c r="Y104" s="119" t="b">
        <f t="shared" si="234"/>
        <v>1</v>
      </c>
      <c r="Z104" s="125"/>
      <c r="AA104" s="126"/>
      <c r="AB104" s="109" t="s">
        <v>22</v>
      </c>
      <c r="AC104" s="108" t="s">
        <v>23</v>
      </c>
      <c r="AD104" s="127"/>
      <c r="AE104" s="128"/>
      <c r="AF104" s="123">
        <v>0</v>
      </c>
      <c r="AG104" s="166">
        <f t="shared" si="163"/>
        <v>0</v>
      </c>
      <c r="AH104" s="22">
        <v>19</v>
      </c>
      <c r="AI104" s="166">
        <f t="shared" si="164"/>
        <v>380</v>
      </c>
      <c r="AJ104" s="22">
        <v>0</v>
      </c>
      <c r="AK104" s="166">
        <f t="shared" si="165"/>
        <v>0</v>
      </c>
      <c r="AL104" s="22">
        <v>0</v>
      </c>
      <c r="AM104" s="166">
        <f t="shared" si="166"/>
        <v>0</v>
      </c>
      <c r="AN104" s="22">
        <v>0</v>
      </c>
      <c r="AO104" s="166">
        <f t="shared" si="167"/>
        <v>0</v>
      </c>
      <c r="AP104" s="22">
        <v>0</v>
      </c>
      <c r="AQ104" s="166">
        <f t="shared" si="168"/>
        <v>0</v>
      </c>
      <c r="AR104" s="22">
        <v>0</v>
      </c>
      <c r="AS104" s="166">
        <f t="shared" si="169"/>
        <v>0</v>
      </c>
      <c r="AT104" s="22">
        <v>0</v>
      </c>
      <c r="AU104" s="166">
        <f t="shared" si="170"/>
        <v>0</v>
      </c>
      <c r="AV104" s="22">
        <v>0</v>
      </c>
      <c r="AW104" s="166">
        <f t="shared" si="171"/>
        <v>0</v>
      </c>
      <c r="AX104" s="22">
        <v>0</v>
      </c>
      <c r="AY104" s="166">
        <f t="shared" si="172"/>
        <v>0</v>
      </c>
      <c r="AZ104" s="22">
        <v>0</v>
      </c>
      <c r="BA104" s="166">
        <f t="shared" si="173"/>
        <v>0</v>
      </c>
      <c r="BB104" s="22">
        <v>0</v>
      </c>
      <c r="BC104" s="166">
        <f t="shared" si="174"/>
        <v>0</v>
      </c>
    </row>
    <row r="105" spans="2:55" ht="22.5" x14ac:dyDescent="0.25">
      <c r="B105" s="131">
        <v>101</v>
      </c>
      <c r="C105" s="140">
        <v>216011</v>
      </c>
      <c r="D105" s="140">
        <v>21610119</v>
      </c>
      <c r="E105" s="141" t="s">
        <v>214</v>
      </c>
      <c r="F105" s="108" t="s">
        <v>346</v>
      </c>
      <c r="G105" s="108" t="s">
        <v>347</v>
      </c>
      <c r="H105" s="109" t="s">
        <v>18</v>
      </c>
      <c r="I105" s="125"/>
      <c r="J105" s="109" t="s">
        <v>19</v>
      </c>
      <c r="K105" s="111">
        <f t="shared" si="223"/>
        <v>222</v>
      </c>
      <c r="L105" s="144" t="s">
        <v>20</v>
      </c>
      <c r="M105" s="143">
        <v>5</v>
      </c>
      <c r="N105" s="110">
        <f t="shared" si="224"/>
        <v>1110</v>
      </c>
      <c r="O105" s="112" t="s">
        <v>139</v>
      </c>
      <c r="P105" s="113">
        <f t="shared" si="225"/>
        <v>54</v>
      </c>
      <c r="Q105" s="114">
        <f t="shared" si="226"/>
        <v>270</v>
      </c>
      <c r="R105" s="113">
        <f t="shared" si="227"/>
        <v>64</v>
      </c>
      <c r="S105" s="115">
        <f t="shared" si="228"/>
        <v>320</v>
      </c>
      <c r="T105" s="113">
        <f t="shared" ref="T105" si="251">T356+T596+T836+T1076+T1316+T1556+T1796</f>
        <v>52</v>
      </c>
      <c r="U105" s="116">
        <f t="shared" si="230"/>
        <v>260</v>
      </c>
      <c r="V105" s="113">
        <f t="shared" ref="V105" si="252">V356+V596+V836+V1076+V1316+V1556+V1796</f>
        <v>52</v>
      </c>
      <c r="W105" s="117">
        <f t="shared" si="232"/>
        <v>260</v>
      </c>
      <c r="X105" s="118">
        <f t="shared" si="233"/>
        <v>1110</v>
      </c>
      <c r="Y105" s="119" t="b">
        <f t="shared" si="234"/>
        <v>1</v>
      </c>
      <c r="Z105" s="125"/>
      <c r="AA105" s="126"/>
      <c r="AB105" s="109" t="s">
        <v>22</v>
      </c>
      <c r="AC105" s="108" t="s">
        <v>23</v>
      </c>
      <c r="AD105" s="127"/>
      <c r="AE105" s="128"/>
      <c r="AF105" s="123">
        <v>0</v>
      </c>
      <c r="AG105" s="166">
        <f t="shared" si="163"/>
        <v>0</v>
      </c>
      <c r="AH105" s="22">
        <v>10</v>
      </c>
      <c r="AI105" s="166">
        <f t="shared" si="164"/>
        <v>50</v>
      </c>
      <c r="AJ105" s="22">
        <v>2</v>
      </c>
      <c r="AK105" s="166">
        <f t="shared" si="165"/>
        <v>10</v>
      </c>
      <c r="AL105" s="22">
        <v>2</v>
      </c>
      <c r="AM105" s="166">
        <f t="shared" si="166"/>
        <v>10</v>
      </c>
      <c r="AN105" s="22">
        <v>2</v>
      </c>
      <c r="AO105" s="166">
        <f t="shared" si="167"/>
        <v>10</v>
      </c>
      <c r="AP105" s="22">
        <v>2</v>
      </c>
      <c r="AQ105" s="166">
        <f t="shared" si="168"/>
        <v>10</v>
      </c>
      <c r="AR105" s="22">
        <v>0</v>
      </c>
      <c r="AS105" s="166">
        <f t="shared" si="169"/>
        <v>0</v>
      </c>
      <c r="AT105" s="22">
        <v>2</v>
      </c>
      <c r="AU105" s="166">
        <f t="shared" si="170"/>
        <v>10</v>
      </c>
      <c r="AV105" s="22">
        <v>2</v>
      </c>
      <c r="AW105" s="166">
        <f t="shared" si="171"/>
        <v>10</v>
      </c>
      <c r="AX105" s="22">
        <v>2</v>
      </c>
      <c r="AY105" s="166">
        <f t="shared" si="172"/>
        <v>10</v>
      </c>
      <c r="AZ105" s="22">
        <v>2</v>
      </c>
      <c r="BA105" s="166">
        <f t="shared" si="173"/>
        <v>10</v>
      </c>
      <c r="BB105" s="22">
        <v>0</v>
      </c>
      <c r="BC105" s="166">
        <f t="shared" si="174"/>
        <v>0</v>
      </c>
    </row>
    <row r="106" spans="2:55" ht="33.75" x14ac:dyDescent="0.25">
      <c r="B106" s="131">
        <v>102</v>
      </c>
      <c r="C106" s="140">
        <v>216011</v>
      </c>
      <c r="D106" s="140">
        <v>21610075</v>
      </c>
      <c r="E106" s="141" t="s">
        <v>195</v>
      </c>
      <c r="F106" s="108" t="s">
        <v>346</v>
      </c>
      <c r="G106" s="108" t="s">
        <v>347</v>
      </c>
      <c r="H106" s="109" t="s">
        <v>18</v>
      </c>
      <c r="I106" s="125"/>
      <c r="J106" s="109" t="s">
        <v>19</v>
      </c>
      <c r="K106" s="111">
        <f t="shared" si="223"/>
        <v>1</v>
      </c>
      <c r="L106" s="144" t="s">
        <v>20</v>
      </c>
      <c r="M106" s="143">
        <v>1320</v>
      </c>
      <c r="N106" s="110">
        <f t="shared" si="224"/>
        <v>1320</v>
      </c>
      <c r="O106" s="112" t="s">
        <v>139</v>
      </c>
      <c r="P106" s="113">
        <f t="shared" si="225"/>
        <v>0</v>
      </c>
      <c r="Q106" s="114">
        <f t="shared" si="226"/>
        <v>0</v>
      </c>
      <c r="R106" s="113">
        <f t="shared" si="227"/>
        <v>1</v>
      </c>
      <c r="S106" s="115">
        <f t="shared" si="228"/>
        <v>1320</v>
      </c>
      <c r="T106" s="113">
        <f t="shared" ref="T106" si="253">T357+T597+T837+T1077+T1317+T1557+T1797</f>
        <v>0</v>
      </c>
      <c r="U106" s="116">
        <f t="shared" si="230"/>
        <v>0</v>
      </c>
      <c r="V106" s="113">
        <f t="shared" ref="V106" si="254">V357+V597+V837+V1077+V1317+V1557+V1797</f>
        <v>0</v>
      </c>
      <c r="W106" s="117">
        <f t="shared" si="232"/>
        <v>0</v>
      </c>
      <c r="X106" s="118">
        <f t="shared" si="233"/>
        <v>1320</v>
      </c>
      <c r="Y106" s="119" t="b">
        <f t="shared" si="234"/>
        <v>1</v>
      </c>
      <c r="Z106" s="125"/>
      <c r="AA106" s="126"/>
      <c r="AB106" s="109" t="s">
        <v>22</v>
      </c>
      <c r="AC106" s="108" t="s">
        <v>23</v>
      </c>
      <c r="AD106" s="127"/>
      <c r="AE106" s="128"/>
      <c r="AF106" s="123">
        <v>0</v>
      </c>
      <c r="AG106" s="166">
        <f t="shared" si="163"/>
        <v>0</v>
      </c>
      <c r="AH106" s="22">
        <v>0</v>
      </c>
      <c r="AI106" s="166">
        <f t="shared" si="164"/>
        <v>0</v>
      </c>
      <c r="AJ106" s="22">
        <v>0</v>
      </c>
      <c r="AK106" s="166">
        <f t="shared" si="165"/>
        <v>0</v>
      </c>
      <c r="AL106" s="22">
        <v>0</v>
      </c>
      <c r="AM106" s="166">
        <f t="shared" si="166"/>
        <v>0</v>
      </c>
      <c r="AN106" s="22">
        <v>0</v>
      </c>
      <c r="AO106" s="166">
        <f t="shared" si="167"/>
        <v>0</v>
      </c>
      <c r="AP106" s="22">
        <v>0</v>
      </c>
      <c r="AQ106" s="166">
        <f t="shared" si="168"/>
        <v>0</v>
      </c>
      <c r="AR106" s="22">
        <v>0</v>
      </c>
      <c r="AS106" s="166">
        <f t="shared" si="169"/>
        <v>0</v>
      </c>
      <c r="AT106" s="22">
        <v>0</v>
      </c>
      <c r="AU106" s="166">
        <f t="shared" si="170"/>
        <v>0</v>
      </c>
      <c r="AV106" s="22">
        <v>0</v>
      </c>
      <c r="AW106" s="166">
        <f t="shared" si="171"/>
        <v>0</v>
      </c>
      <c r="AX106" s="22">
        <v>0</v>
      </c>
      <c r="AY106" s="166">
        <f t="shared" si="172"/>
        <v>0</v>
      </c>
      <c r="AZ106" s="22">
        <v>0</v>
      </c>
      <c r="BA106" s="166">
        <f t="shared" si="173"/>
        <v>0</v>
      </c>
      <c r="BB106" s="22">
        <v>0</v>
      </c>
      <c r="BC106" s="166">
        <f t="shared" si="174"/>
        <v>0</v>
      </c>
    </row>
    <row r="107" spans="2:55" ht="22.5" x14ac:dyDescent="0.25">
      <c r="B107" s="131">
        <v>103</v>
      </c>
      <c r="C107" s="140">
        <v>216011</v>
      </c>
      <c r="D107" s="140">
        <v>21610015</v>
      </c>
      <c r="E107" s="141" t="s">
        <v>196</v>
      </c>
      <c r="F107" s="108" t="s">
        <v>346</v>
      </c>
      <c r="G107" s="108" t="s">
        <v>347</v>
      </c>
      <c r="H107" s="109" t="s">
        <v>18</v>
      </c>
      <c r="I107" s="125"/>
      <c r="J107" s="109" t="s">
        <v>19</v>
      </c>
      <c r="K107" s="111">
        <f t="shared" si="223"/>
        <v>24</v>
      </c>
      <c r="L107" s="144" t="s">
        <v>20</v>
      </c>
      <c r="M107" s="143">
        <v>34.5</v>
      </c>
      <c r="N107" s="110">
        <f t="shared" si="224"/>
        <v>828</v>
      </c>
      <c r="O107" s="112" t="s">
        <v>139</v>
      </c>
      <c r="P107" s="113">
        <f t="shared" si="225"/>
        <v>8</v>
      </c>
      <c r="Q107" s="114">
        <f t="shared" si="226"/>
        <v>276</v>
      </c>
      <c r="R107" s="113">
        <f t="shared" si="227"/>
        <v>8</v>
      </c>
      <c r="S107" s="115">
        <f t="shared" si="228"/>
        <v>276</v>
      </c>
      <c r="T107" s="113">
        <f t="shared" ref="T107" si="255">T358+T598+T838+T1078+T1318+T1558+T1798</f>
        <v>4</v>
      </c>
      <c r="U107" s="116">
        <f t="shared" si="230"/>
        <v>138</v>
      </c>
      <c r="V107" s="113">
        <f t="shared" ref="V107" si="256">V358+V598+V838+V1078+V1318+V1558+V1798</f>
        <v>4</v>
      </c>
      <c r="W107" s="117">
        <f t="shared" si="232"/>
        <v>138</v>
      </c>
      <c r="X107" s="118">
        <f t="shared" si="233"/>
        <v>828</v>
      </c>
      <c r="Y107" s="119" t="b">
        <f t="shared" si="234"/>
        <v>1</v>
      </c>
      <c r="Z107" s="125"/>
      <c r="AA107" s="126"/>
      <c r="AB107" s="109" t="s">
        <v>22</v>
      </c>
      <c r="AC107" s="108" t="s">
        <v>23</v>
      </c>
      <c r="AD107" s="127"/>
      <c r="AE107" s="128"/>
      <c r="AF107" s="123">
        <v>0</v>
      </c>
      <c r="AG107" s="166">
        <f t="shared" si="163"/>
        <v>0</v>
      </c>
      <c r="AH107" s="22">
        <v>2</v>
      </c>
      <c r="AI107" s="166">
        <f t="shared" si="164"/>
        <v>69</v>
      </c>
      <c r="AJ107" s="22">
        <v>0</v>
      </c>
      <c r="AK107" s="166">
        <f t="shared" si="165"/>
        <v>0</v>
      </c>
      <c r="AL107" s="22">
        <v>0</v>
      </c>
      <c r="AM107" s="166">
        <f t="shared" si="166"/>
        <v>0</v>
      </c>
      <c r="AN107" s="22">
        <v>0</v>
      </c>
      <c r="AO107" s="166">
        <f t="shared" si="167"/>
        <v>0</v>
      </c>
      <c r="AP107" s="22">
        <v>0</v>
      </c>
      <c r="AQ107" s="166">
        <f t="shared" si="168"/>
        <v>0</v>
      </c>
      <c r="AR107" s="22">
        <v>0</v>
      </c>
      <c r="AS107" s="166">
        <f t="shared" si="169"/>
        <v>0</v>
      </c>
      <c r="AT107" s="22">
        <v>0</v>
      </c>
      <c r="AU107" s="166">
        <f t="shared" si="170"/>
        <v>0</v>
      </c>
      <c r="AV107" s="22">
        <v>0</v>
      </c>
      <c r="AW107" s="166">
        <f t="shared" si="171"/>
        <v>0</v>
      </c>
      <c r="AX107" s="22">
        <v>0</v>
      </c>
      <c r="AY107" s="166">
        <f t="shared" si="172"/>
        <v>0</v>
      </c>
      <c r="AZ107" s="22">
        <v>0</v>
      </c>
      <c r="BA107" s="166">
        <f t="shared" si="173"/>
        <v>0</v>
      </c>
      <c r="BB107" s="22">
        <v>0</v>
      </c>
      <c r="BC107" s="166">
        <f t="shared" si="174"/>
        <v>0</v>
      </c>
    </row>
    <row r="108" spans="2:55" ht="22.5" x14ac:dyDescent="0.25">
      <c r="B108" s="131">
        <v>104</v>
      </c>
      <c r="C108" s="140">
        <v>216011</v>
      </c>
      <c r="D108" s="140">
        <v>21610382</v>
      </c>
      <c r="E108" s="141" t="s">
        <v>197</v>
      </c>
      <c r="F108" s="108" t="s">
        <v>346</v>
      </c>
      <c r="G108" s="108" t="s">
        <v>347</v>
      </c>
      <c r="H108" s="109" t="s">
        <v>18</v>
      </c>
      <c r="I108" s="125"/>
      <c r="J108" s="109" t="s">
        <v>19</v>
      </c>
      <c r="K108" s="111">
        <f t="shared" si="223"/>
        <v>438</v>
      </c>
      <c r="L108" s="144" t="s">
        <v>217</v>
      </c>
      <c r="M108" s="143">
        <v>21</v>
      </c>
      <c r="N108" s="110">
        <f t="shared" si="224"/>
        <v>9198</v>
      </c>
      <c r="O108" s="112" t="s">
        <v>139</v>
      </c>
      <c r="P108" s="113">
        <f t="shared" si="225"/>
        <v>113</v>
      </c>
      <c r="Q108" s="114">
        <f t="shared" si="226"/>
        <v>2373</v>
      </c>
      <c r="R108" s="113">
        <f t="shared" si="227"/>
        <v>135</v>
      </c>
      <c r="S108" s="115">
        <f t="shared" si="228"/>
        <v>2835</v>
      </c>
      <c r="T108" s="113">
        <f t="shared" ref="T108" si="257">T359+T599+T839+T1079+T1319+T1559+T1799</f>
        <v>95</v>
      </c>
      <c r="U108" s="116">
        <f t="shared" si="230"/>
        <v>1995</v>
      </c>
      <c r="V108" s="113">
        <f t="shared" ref="V108" si="258">V359+V599+V839+V1079+V1319+V1559+V1799</f>
        <v>95</v>
      </c>
      <c r="W108" s="117">
        <f t="shared" si="232"/>
        <v>1995</v>
      </c>
      <c r="X108" s="118">
        <f t="shared" si="233"/>
        <v>9198</v>
      </c>
      <c r="Y108" s="119" t="b">
        <f t="shared" si="234"/>
        <v>1</v>
      </c>
      <c r="Z108" s="125"/>
      <c r="AA108" s="126"/>
      <c r="AB108" s="109" t="s">
        <v>22</v>
      </c>
      <c r="AC108" s="108" t="s">
        <v>23</v>
      </c>
      <c r="AD108" s="127"/>
      <c r="AE108" s="128"/>
      <c r="AF108" s="123">
        <v>0</v>
      </c>
      <c r="AG108" s="166">
        <f t="shared" si="163"/>
        <v>0</v>
      </c>
      <c r="AH108" s="22">
        <v>30</v>
      </c>
      <c r="AI108" s="166">
        <f t="shared" si="164"/>
        <v>630</v>
      </c>
      <c r="AJ108" s="22">
        <v>6</v>
      </c>
      <c r="AK108" s="166">
        <f t="shared" si="165"/>
        <v>126</v>
      </c>
      <c r="AL108" s="22">
        <v>6</v>
      </c>
      <c r="AM108" s="166">
        <f t="shared" si="166"/>
        <v>126</v>
      </c>
      <c r="AN108" s="22">
        <v>6</v>
      </c>
      <c r="AO108" s="166">
        <f t="shared" si="167"/>
        <v>126</v>
      </c>
      <c r="AP108" s="22">
        <v>6</v>
      </c>
      <c r="AQ108" s="166">
        <f t="shared" si="168"/>
        <v>126</v>
      </c>
      <c r="AR108" s="22">
        <v>0</v>
      </c>
      <c r="AS108" s="166">
        <f t="shared" si="169"/>
        <v>0</v>
      </c>
      <c r="AT108" s="22">
        <v>6</v>
      </c>
      <c r="AU108" s="166">
        <f t="shared" si="170"/>
        <v>126</v>
      </c>
      <c r="AV108" s="22">
        <v>6</v>
      </c>
      <c r="AW108" s="166">
        <f t="shared" si="171"/>
        <v>126</v>
      </c>
      <c r="AX108" s="22">
        <v>6</v>
      </c>
      <c r="AY108" s="166">
        <f t="shared" si="172"/>
        <v>126</v>
      </c>
      <c r="AZ108" s="22">
        <v>6</v>
      </c>
      <c r="BA108" s="166">
        <f t="shared" si="173"/>
        <v>126</v>
      </c>
      <c r="BB108" s="22">
        <v>0</v>
      </c>
      <c r="BC108" s="166">
        <f t="shared" si="174"/>
        <v>0</v>
      </c>
    </row>
    <row r="109" spans="2:55" ht="22.5" x14ac:dyDescent="0.25">
      <c r="B109" s="131">
        <v>105</v>
      </c>
      <c r="C109" s="140">
        <v>216011</v>
      </c>
      <c r="D109" s="140">
        <v>21610122</v>
      </c>
      <c r="E109" s="141" t="s">
        <v>198</v>
      </c>
      <c r="F109" s="108" t="s">
        <v>346</v>
      </c>
      <c r="G109" s="108" t="s">
        <v>347</v>
      </c>
      <c r="H109" s="109" t="s">
        <v>18</v>
      </c>
      <c r="I109" s="125"/>
      <c r="J109" s="109" t="s">
        <v>19</v>
      </c>
      <c r="K109" s="111">
        <f t="shared" si="223"/>
        <v>393</v>
      </c>
      <c r="L109" s="144" t="s">
        <v>218</v>
      </c>
      <c r="M109" s="143">
        <v>9</v>
      </c>
      <c r="N109" s="110">
        <f t="shared" si="224"/>
        <v>3537</v>
      </c>
      <c r="O109" s="112" t="s">
        <v>139</v>
      </c>
      <c r="P109" s="113">
        <f t="shared" si="225"/>
        <v>98</v>
      </c>
      <c r="Q109" s="114">
        <f t="shared" si="226"/>
        <v>882</v>
      </c>
      <c r="R109" s="113">
        <f t="shared" si="227"/>
        <v>119</v>
      </c>
      <c r="S109" s="115">
        <f t="shared" si="228"/>
        <v>1071</v>
      </c>
      <c r="T109" s="113">
        <f t="shared" ref="T109" si="259">T360+T600+T840+T1080+T1320+T1560+T1800</f>
        <v>88</v>
      </c>
      <c r="U109" s="116">
        <f t="shared" si="230"/>
        <v>792</v>
      </c>
      <c r="V109" s="113">
        <f t="shared" ref="V109" si="260">V360+V600+V840+V1080+V1320+V1560+V1800</f>
        <v>88</v>
      </c>
      <c r="W109" s="117">
        <f t="shared" si="232"/>
        <v>792</v>
      </c>
      <c r="X109" s="118">
        <f t="shared" si="233"/>
        <v>3537</v>
      </c>
      <c r="Y109" s="119" t="b">
        <f t="shared" si="234"/>
        <v>1</v>
      </c>
      <c r="Z109" s="125"/>
      <c r="AA109" s="126"/>
      <c r="AB109" s="109" t="s">
        <v>22</v>
      </c>
      <c r="AC109" s="108" t="s">
        <v>23</v>
      </c>
      <c r="AD109" s="127"/>
      <c r="AE109" s="128"/>
      <c r="AF109" s="123">
        <v>0</v>
      </c>
      <c r="AG109" s="166">
        <f t="shared" si="163"/>
        <v>0</v>
      </c>
      <c r="AH109" s="22">
        <v>20</v>
      </c>
      <c r="AI109" s="166">
        <f t="shared" si="164"/>
        <v>180</v>
      </c>
      <c r="AJ109" s="22">
        <v>5</v>
      </c>
      <c r="AK109" s="166">
        <f t="shared" si="165"/>
        <v>45</v>
      </c>
      <c r="AL109" s="22">
        <v>5</v>
      </c>
      <c r="AM109" s="166">
        <f t="shared" si="166"/>
        <v>45</v>
      </c>
      <c r="AN109" s="22">
        <v>5</v>
      </c>
      <c r="AO109" s="166">
        <f t="shared" si="167"/>
        <v>45</v>
      </c>
      <c r="AP109" s="22">
        <v>5</v>
      </c>
      <c r="AQ109" s="166">
        <f t="shared" si="168"/>
        <v>45</v>
      </c>
      <c r="AR109" s="22">
        <v>0</v>
      </c>
      <c r="AS109" s="166">
        <f t="shared" si="169"/>
        <v>0</v>
      </c>
      <c r="AT109" s="22">
        <v>5</v>
      </c>
      <c r="AU109" s="166">
        <f t="shared" si="170"/>
        <v>45</v>
      </c>
      <c r="AV109" s="22">
        <v>5</v>
      </c>
      <c r="AW109" s="166">
        <f t="shared" si="171"/>
        <v>45</v>
      </c>
      <c r="AX109" s="22">
        <v>5</v>
      </c>
      <c r="AY109" s="166">
        <f t="shared" si="172"/>
        <v>45</v>
      </c>
      <c r="AZ109" s="22">
        <v>5</v>
      </c>
      <c r="BA109" s="166">
        <f t="shared" si="173"/>
        <v>45</v>
      </c>
      <c r="BB109" s="22">
        <v>0</v>
      </c>
      <c r="BC109" s="166">
        <f t="shared" si="174"/>
        <v>0</v>
      </c>
    </row>
    <row r="110" spans="2:55" ht="22.5" x14ac:dyDescent="0.25">
      <c r="B110" s="131">
        <v>106</v>
      </c>
      <c r="C110" s="140">
        <v>216011</v>
      </c>
      <c r="D110" s="140">
        <v>21610144</v>
      </c>
      <c r="E110" s="141" t="s">
        <v>199</v>
      </c>
      <c r="F110" s="108" t="s">
        <v>346</v>
      </c>
      <c r="G110" s="108" t="s">
        <v>347</v>
      </c>
      <c r="H110" s="109" t="s">
        <v>18</v>
      </c>
      <c r="I110" s="125"/>
      <c r="J110" s="109" t="s">
        <v>19</v>
      </c>
      <c r="K110" s="111">
        <f t="shared" si="223"/>
        <v>234</v>
      </c>
      <c r="L110" s="144" t="s">
        <v>215</v>
      </c>
      <c r="M110" s="143">
        <v>11</v>
      </c>
      <c r="N110" s="110">
        <f t="shared" si="224"/>
        <v>2574</v>
      </c>
      <c r="O110" s="112" t="s">
        <v>139</v>
      </c>
      <c r="P110" s="113">
        <f t="shared" si="225"/>
        <v>60</v>
      </c>
      <c r="Q110" s="114">
        <f t="shared" si="226"/>
        <v>660</v>
      </c>
      <c r="R110" s="113">
        <f t="shared" si="227"/>
        <v>70</v>
      </c>
      <c r="S110" s="115">
        <f t="shared" si="228"/>
        <v>770</v>
      </c>
      <c r="T110" s="113">
        <f t="shared" ref="T110" si="261">T361+T601+T841+T1081+T1321+T1561+T1801</f>
        <v>52</v>
      </c>
      <c r="U110" s="116">
        <f t="shared" si="230"/>
        <v>572</v>
      </c>
      <c r="V110" s="113">
        <f t="shared" ref="V110" si="262">V361+V601+V841+V1081+V1321+V1561+V1801</f>
        <v>52</v>
      </c>
      <c r="W110" s="117">
        <f t="shared" si="232"/>
        <v>572</v>
      </c>
      <c r="X110" s="118">
        <f t="shared" si="233"/>
        <v>2574</v>
      </c>
      <c r="Y110" s="119" t="b">
        <f t="shared" si="234"/>
        <v>1</v>
      </c>
      <c r="Z110" s="125"/>
      <c r="AA110" s="126"/>
      <c r="AB110" s="109" t="s">
        <v>22</v>
      </c>
      <c r="AC110" s="108" t="s">
        <v>23</v>
      </c>
      <c r="AD110" s="127"/>
      <c r="AE110" s="128"/>
      <c r="AF110" s="123">
        <v>0</v>
      </c>
      <c r="AG110" s="166">
        <f t="shared" si="163"/>
        <v>0</v>
      </c>
      <c r="AH110" s="22">
        <v>12</v>
      </c>
      <c r="AI110" s="166">
        <f t="shared" si="164"/>
        <v>132</v>
      </c>
      <c r="AJ110" s="22">
        <v>4</v>
      </c>
      <c r="AK110" s="166">
        <f t="shared" si="165"/>
        <v>44</v>
      </c>
      <c r="AL110" s="22">
        <v>4</v>
      </c>
      <c r="AM110" s="166">
        <f t="shared" si="166"/>
        <v>44</v>
      </c>
      <c r="AN110" s="22">
        <v>4</v>
      </c>
      <c r="AO110" s="166">
        <f t="shared" si="167"/>
        <v>44</v>
      </c>
      <c r="AP110" s="22">
        <v>4</v>
      </c>
      <c r="AQ110" s="166">
        <f t="shared" si="168"/>
        <v>44</v>
      </c>
      <c r="AR110" s="22">
        <v>0</v>
      </c>
      <c r="AS110" s="166">
        <f t="shared" si="169"/>
        <v>0</v>
      </c>
      <c r="AT110" s="22">
        <v>4</v>
      </c>
      <c r="AU110" s="166">
        <f t="shared" si="170"/>
        <v>44</v>
      </c>
      <c r="AV110" s="22">
        <v>4</v>
      </c>
      <c r="AW110" s="166">
        <f t="shared" si="171"/>
        <v>44</v>
      </c>
      <c r="AX110" s="22">
        <v>4</v>
      </c>
      <c r="AY110" s="166">
        <f t="shared" si="172"/>
        <v>44</v>
      </c>
      <c r="AZ110" s="22">
        <v>4</v>
      </c>
      <c r="BA110" s="166">
        <f t="shared" si="173"/>
        <v>44</v>
      </c>
      <c r="BB110" s="22">
        <v>0</v>
      </c>
      <c r="BC110" s="166">
        <f t="shared" si="174"/>
        <v>0</v>
      </c>
    </row>
    <row r="111" spans="2:55" ht="22.5" x14ac:dyDescent="0.25">
      <c r="B111" s="131">
        <v>107</v>
      </c>
      <c r="C111" s="140">
        <v>216011</v>
      </c>
      <c r="D111" s="140">
        <v>21610169</v>
      </c>
      <c r="E111" s="141" t="s">
        <v>200</v>
      </c>
      <c r="F111" s="108" t="s">
        <v>346</v>
      </c>
      <c r="G111" s="108" t="s">
        <v>347</v>
      </c>
      <c r="H111" s="109" t="s">
        <v>18</v>
      </c>
      <c r="I111" s="125"/>
      <c r="J111" s="109" t="s">
        <v>19</v>
      </c>
      <c r="K111" s="111">
        <f t="shared" si="223"/>
        <v>225</v>
      </c>
      <c r="L111" s="144" t="s">
        <v>20</v>
      </c>
      <c r="M111" s="143">
        <v>84.9</v>
      </c>
      <c r="N111" s="110">
        <f t="shared" si="224"/>
        <v>19102.5</v>
      </c>
      <c r="O111" s="112" t="s">
        <v>139</v>
      </c>
      <c r="P111" s="113">
        <f t="shared" si="225"/>
        <v>64</v>
      </c>
      <c r="Q111" s="114">
        <f t="shared" si="226"/>
        <v>5433.6</v>
      </c>
      <c r="R111" s="113">
        <f t="shared" si="227"/>
        <v>65</v>
      </c>
      <c r="S111" s="115">
        <f t="shared" si="228"/>
        <v>5518.5</v>
      </c>
      <c r="T111" s="113">
        <f t="shared" ref="T111" si="263">T362+T602+T842+T1082+T1322+T1562+T1802</f>
        <v>48</v>
      </c>
      <c r="U111" s="116">
        <f t="shared" si="230"/>
        <v>4075.2000000000003</v>
      </c>
      <c r="V111" s="113">
        <f t="shared" ref="V111" si="264">V362+V602+V842+V1082+V1322+V1562+V1802</f>
        <v>48</v>
      </c>
      <c r="W111" s="117">
        <f t="shared" si="232"/>
        <v>4075.2000000000003</v>
      </c>
      <c r="X111" s="118">
        <f t="shared" si="233"/>
        <v>19102.5</v>
      </c>
      <c r="Y111" s="119" t="b">
        <f t="shared" si="234"/>
        <v>1</v>
      </c>
      <c r="Z111" s="125"/>
      <c r="AA111" s="126"/>
      <c r="AB111" s="109" t="s">
        <v>22</v>
      </c>
      <c r="AC111" s="108" t="s">
        <v>23</v>
      </c>
      <c r="AD111" s="127"/>
      <c r="AE111" s="128"/>
      <c r="AF111" s="123">
        <v>0</v>
      </c>
      <c r="AG111" s="166">
        <f t="shared" si="163"/>
        <v>0</v>
      </c>
      <c r="AH111" s="22">
        <v>7</v>
      </c>
      <c r="AI111" s="166">
        <f t="shared" si="164"/>
        <v>594.30000000000007</v>
      </c>
      <c r="AJ111" s="22">
        <v>1</v>
      </c>
      <c r="AK111" s="166">
        <f t="shared" si="165"/>
        <v>84.9</v>
      </c>
      <c r="AL111" s="22">
        <v>1</v>
      </c>
      <c r="AM111" s="166">
        <f t="shared" si="166"/>
        <v>84.9</v>
      </c>
      <c r="AN111" s="22">
        <v>1</v>
      </c>
      <c r="AO111" s="166">
        <f t="shared" si="167"/>
        <v>84.9</v>
      </c>
      <c r="AP111" s="22">
        <v>1</v>
      </c>
      <c r="AQ111" s="166">
        <f t="shared" si="168"/>
        <v>84.9</v>
      </c>
      <c r="AR111" s="22">
        <v>3</v>
      </c>
      <c r="AS111" s="166">
        <f t="shared" si="169"/>
        <v>254.70000000000002</v>
      </c>
      <c r="AT111" s="22">
        <v>1</v>
      </c>
      <c r="AU111" s="166">
        <f t="shared" si="170"/>
        <v>84.9</v>
      </c>
      <c r="AV111" s="22">
        <v>1</v>
      </c>
      <c r="AW111" s="166">
        <f t="shared" si="171"/>
        <v>84.9</v>
      </c>
      <c r="AX111" s="22">
        <v>1</v>
      </c>
      <c r="AY111" s="166">
        <f t="shared" si="172"/>
        <v>84.9</v>
      </c>
      <c r="AZ111" s="22">
        <v>1</v>
      </c>
      <c r="BA111" s="166">
        <f t="shared" si="173"/>
        <v>84.9</v>
      </c>
      <c r="BB111" s="22">
        <v>3</v>
      </c>
      <c r="BC111" s="166">
        <f t="shared" si="174"/>
        <v>254.70000000000002</v>
      </c>
    </row>
    <row r="112" spans="2:55" ht="33.75" x14ac:dyDescent="0.25">
      <c r="B112" s="131">
        <v>108</v>
      </c>
      <c r="C112" s="140">
        <v>216011</v>
      </c>
      <c r="D112" s="140">
        <v>21610472</v>
      </c>
      <c r="E112" s="141" t="s">
        <v>201</v>
      </c>
      <c r="F112" s="108" t="s">
        <v>346</v>
      </c>
      <c r="G112" s="108" t="s">
        <v>347</v>
      </c>
      <c r="H112" s="109" t="s">
        <v>18</v>
      </c>
      <c r="I112" s="125"/>
      <c r="J112" s="109" t="s">
        <v>19</v>
      </c>
      <c r="K112" s="111">
        <f t="shared" si="223"/>
        <v>156</v>
      </c>
      <c r="L112" s="142" t="s">
        <v>20</v>
      </c>
      <c r="M112" s="143">
        <v>24.8</v>
      </c>
      <c r="N112" s="110">
        <f t="shared" si="224"/>
        <v>3868.8</v>
      </c>
      <c r="O112" s="112" t="s">
        <v>139</v>
      </c>
      <c r="P112" s="113">
        <f t="shared" si="225"/>
        <v>41</v>
      </c>
      <c r="Q112" s="114">
        <f t="shared" si="226"/>
        <v>1016.8000000000001</v>
      </c>
      <c r="R112" s="113">
        <f t="shared" si="227"/>
        <v>49</v>
      </c>
      <c r="S112" s="115">
        <f t="shared" si="228"/>
        <v>1215.2</v>
      </c>
      <c r="T112" s="113">
        <f t="shared" ref="T112" si="265">T363+T603+T843+T1083+T1323+T1563+T1803</f>
        <v>33</v>
      </c>
      <c r="U112" s="116">
        <f t="shared" si="230"/>
        <v>818.4</v>
      </c>
      <c r="V112" s="113">
        <f t="shared" ref="V112" si="266">V363+V603+V843+V1083+V1323+V1563+V1803</f>
        <v>33</v>
      </c>
      <c r="W112" s="117">
        <f t="shared" si="232"/>
        <v>818.4</v>
      </c>
      <c r="X112" s="118">
        <f t="shared" si="233"/>
        <v>3868.8</v>
      </c>
      <c r="Y112" s="119" t="b">
        <f t="shared" si="234"/>
        <v>1</v>
      </c>
      <c r="Z112" s="125"/>
      <c r="AA112" s="126"/>
      <c r="AB112" s="109" t="s">
        <v>22</v>
      </c>
      <c r="AC112" s="108" t="s">
        <v>23</v>
      </c>
      <c r="AD112" s="127"/>
      <c r="AE112" s="128"/>
      <c r="AF112" s="123">
        <v>0</v>
      </c>
      <c r="AG112" s="166">
        <f t="shared" si="163"/>
        <v>0</v>
      </c>
      <c r="AH112" s="22">
        <v>7</v>
      </c>
      <c r="AI112" s="166">
        <f t="shared" si="164"/>
        <v>173.6</v>
      </c>
      <c r="AJ112" s="22">
        <v>1</v>
      </c>
      <c r="AK112" s="166">
        <f t="shared" si="165"/>
        <v>24.8</v>
      </c>
      <c r="AL112" s="22">
        <v>1</v>
      </c>
      <c r="AM112" s="166">
        <f t="shared" si="166"/>
        <v>24.8</v>
      </c>
      <c r="AN112" s="22">
        <v>1</v>
      </c>
      <c r="AO112" s="166">
        <f t="shared" si="167"/>
        <v>24.8</v>
      </c>
      <c r="AP112" s="22">
        <v>1</v>
      </c>
      <c r="AQ112" s="166">
        <f t="shared" si="168"/>
        <v>24.8</v>
      </c>
      <c r="AR112" s="22">
        <v>0</v>
      </c>
      <c r="AS112" s="166">
        <f t="shared" si="169"/>
        <v>0</v>
      </c>
      <c r="AT112" s="22">
        <v>1</v>
      </c>
      <c r="AU112" s="166">
        <f t="shared" si="170"/>
        <v>24.8</v>
      </c>
      <c r="AV112" s="22">
        <v>1</v>
      </c>
      <c r="AW112" s="166">
        <f t="shared" si="171"/>
        <v>24.8</v>
      </c>
      <c r="AX112" s="22">
        <v>1</v>
      </c>
      <c r="AY112" s="166">
        <f t="shared" si="172"/>
        <v>24.8</v>
      </c>
      <c r="AZ112" s="22">
        <v>1</v>
      </c>
      <c r="BA112" s="166">
        <f t="shared" si="173"/>
        <v>24.8</v>
      </c>
      <c r="BB112" s="22">
        <v>0</v>
      </c>
      <c r="BC112" s="166">
        <f t="shared" si="174"/>
        <v>0</v>
      </c>
    </row>
    <row r="113" spans="2:55" ht="33.75" x14ac:dyDescent="0.25">
      <c r="B113" s="131">
        <v>109</v>
      </c>
      <c r="C113" s="140">
        <v>216011</v>
      </c>
      <c r="D113" s="140">
        <v>21610184</v>
      </c>
      <c r="E113" s="141" t="s">
        <v>221</v>
      </c>
      <c r="F113" s="108" t="s">
        <v>346</v>
      </c>
      <c r="G113" s="108" t="s">
        <v>347</v>
      </c>
      <c r="H113" s="109" t="s">
        <v>18</v>
      </c>
      <c r="I113" s="125"/>
      <c r="J113" s="109" t="s">
        <v>19</v>
      </c>
      <c r="K113" s="111">
        <f t="shared" si="223"/>
        <v>703</v>
      </c>
      <c r="L113" s="144" t="s">
        <v>210</v>
      </c>
      <c r="M113" s="143">
        <v>48.8</v>
      </c>
      <c r="N113" s="110">
        <f t="shared" si="224"/>
        <v>34306.400000000001</v>
      </c>
      <c r="O113" s="112" t="s">
        <v>139</v>
      </c>
      <c r="P113" s="113">
        <f t="shared" si="225"/>
        <v>187</v>
      </c>
      <c r="Q113" s="114">
        <f t="shared" si="226"/>
        <v>9125.6</v>
      </c>
      <c r="R113" s="113">
        <f t="shared" si="227"/>
        <v>214</v>
      </c>
      <c r="S113" s="115">
        <f t="shared" si="228"/>
        <v>10443.199999999999</v>
      </c>
      <c r="T113" s="113">
        <f t="shared" ref="T113" si="267">T364+T604+T844+T1084+T1324+T1564+T1804</f>
        <v>151</v>
      </c>
      <c r="U113" s="116">
        <f t="shared" si="230"/>
        <v>7368.7999999999993</v>
      </c>
      <c r="V113" s="113">
        <f t="shared" ref="V113" si="268">V364+V604+V844+V1084+V1324+V1564+V1804</f>
        <v>151</v>
      </c>
      <c r="W113" s="117">
        <f t="shared" si="232"/>
        <v>7368.7999999999993</v>
      </c>
      <c r="X113" s="118">
        <f t="shared" si="233"/>
        <v>34306.399999999994</v>
      </c>
      <c r="Y113" s="119" t="b">
        <f t="shared" si="234"/>
        <v>1</v>
      </c>
      <c r="Z113" s="125"/>
      <c r="AA113" s="126"/>
      <c r="AB113" s="109" t="s">
        <v>22</v>
      </c>
      <c r="AC113" s="108" t="s">
        <v>23</v>
      </c>
      <c r="AD113" s="127"/>
      <c r="AE113" s="128"/>
      <c r="AF113" s="123">
        <v>0</v>
      </c>
      <c r="AG113" s="166">
        <f t="shared" si="163"/>
        <v>0</v>
      </c>
      <c r="AH113" s="22">
        <v>19</v>
      </c>
      <c r="AI113" s="166">
        <f t="shared" si="164"/>
        <v>927.19999999999993</v>
      </c>
      <c r="AJ113" s="22">
        <v>6</v>
      </c>
      <c r="AK113" s="166">
        <f t="shared" si="165"/>
        <v>292.79999999999995</v>
      </c>
      <c r="AL113" s="22">
        <v>6</v>
      </c>
      <c r="AM113" s="166">
        <f t="shared" si="166"/>
        <v>292.79999999999995</v>
      </c>
      <c r="AN113" s="22">
        <v>6</v>
      </c>
      <c r="AO113" s="166">
        <f t="shared" si="167"/>
        <v>292.79999999999995</v>
      </c>
      <c r="AP113" s="22">
        <v>6</v>
      </c>
      <c r="AQ113" s="166">
        <f t="shared" si="168"/>
        <v>292.79999999999995</v>
      </c>
      <c r="AR113" s="22">
        <v>1</v>
      </c>
      <c r="AS113" s="166">
        <f t="shared" si="169"/>
        <v>48.8</v>
      </c>
      <c r="AT113" s="22">
        <v>6</v>
      </c>
      <c r="AU113" s="166">
        <f t="shared" si="170"/>
        <v>292.79999999999995</v>
      </c>
      <c r="AV113" s="22">
        <v>6</v>
      </c>
      <c r="AW113" s="166">
        <f t="shared" si="171"/>
        <v>292.79999999999995</v>
      </c>
      <c r="AX113" s="22">
        <v>6</v>
      </c>
      <c r="AY113" s="166">
        <f t="shared" si="172"/>
        <v>292.79999999999995</v>
      </c>
      <c r="AZ113" s="22">
        <v>6</v>
      </c>
      <c r="BA113" s="166">
        <f t="shared" si="173"/>
        <v>292.79999999999995</v>
      </c>
      <c r="BB113" s="22">
        <v>1</v>
      </c>
      <c r="BC113" s="166">
        <f t="shared" si="174"/>
        <v>48.8</v>
      </c>
    </row>
    <row r="114" spans="2:55" ht="22.5" x14ac:dyDescent="0.25">
      <c r="B114" s="131">
        <v>110</v>
      </c>
      <c r="C114" s="140">
        <v>216011</v>
      </c>
      <c r="D114" s="140">
        <v>21610309</v>
      </c>
      <c r="E114" s="141" t="s">
        <v>222</v>
      </c>
      <c r="F114" s="108" t="s">
        <v>346</v>
      </c>
      <c r="G114" s="108" t="s">
        <v>347</v>
      </c>
      <c r="H114" s="109" t="s">
        <v>18</v>
      </c>
      <c r="I114" s="125"/>
      <c r="J114" s="109" t="s">
        <v>19</v>
      </c>
      <c r="K114" s="111">
        <f t="shared" si="223"/>
        <v>243</v>
      </c>
      <c r="L114" s="144" t="s">
        <v>210</v>
      </c>
      <c r="M114" s="143">
        <v>50.5</v>
      </c>
      <c r="N114" s="110">
        <f t="shared" si="224"/>
        <v>12271.5</v>
      </c>
      <c r="O114" s="112" t="s">
        <v>139</v>
      </c>
      <c r="P114" s="113">
        <f t="shared" si="225"/>
        <v>61</v>
      </c>
      <c r="Q114" s="114">
        <f t="shared" si="226"/>
        <v>3080.5</v>
      </c>
      <c r="R114" s="113">
        <f t="shared" si="227"/>
        <v>68</v>
      </c>
      <c r="S114" s="115">
        <f t="shared" si="228"/>
        <v>3434</v>
      </c>
      <c r="T114" s="113">
        <f t="shared" ref="T114" si="269">T365+T605+T845+T1085+T1325+T1565+T1805</f>
        <v>57</v>
      </c>
      <c r="U114" s="116">
        <f t="shared" si="230"/>
        <v>2878.5</v>
      </c>
      <c r="V114" s="113">
        <f t="shared" ref="V114" si="270">V365+V605+V845+V1085+V1325+V1565+V1805</f>
        <v>57</v>
      </c>
      <c r="W114" s="117">
        <f t="shared" si="232"/>
        <v>2878.5</v>
      </c>
      <c r="X114" s="118">
        <f t="shared" si="233"/>
        <v>12271.5</v>
      </c>
      <c r="Y114" s="119" t="b">
        <f t="shared" si="234"/>
        <v>1</v>
      </c>
      <c r="Z114" s="125"/>
      <c r="AA114" s="126"/>
      <c r="AB114" s="109" t="s">
        <v>22</v>
      </c>
      <c r="AC114" s="108" t="s">
        <v>23</v>
      </c>
      <c r="AD114" s="127"/>
      <c r="AE114" s="128"/>
      <c r="AF114" s="123">
        <v>0</v>
      </c>
      <c r="AG114" s="166">
        <f t="shared" si="163"/>
        <v>0</v>
      </c>
      <c r="AH114" s="22">
        <v>0</v>
      </c>
      <c r="AI114" s="166">
        <f t="shared" si="164"/>
        <v>0</v>
      </c>
      <c r="AJ114" s="22">
        <v>2</v>
      </c>
      <c r="AK114" s="166">
        <f t="shared" si="165"/>
        <v>101</v>
      </c>
      <c r="AL114" s="22">
        <v>2</v>
      </c>
      <c r="AM114" s="166">
        <f t="shared" si="166"/>
        <v>101</v>
      </c>
      <c r="AN114" s="22">
        <v>2</v>
      </c>
      <c r="AO114" s="166">
        <f t="shared" si="167"/>
        <v>101</v>
      </c>
      <c r="AP114" s="22">
        <v>2</v>
      </c>
      <c r="AQ114" s="166">
        <f t="shared" si="168"/>
        <v>101</v>
      </c>
      <c r="AR114" s="22">
        <v>1</v>
      </c>
      <c r="AS114" s="166">
        <f t="shared" si="169"/>
        <v>50.5</v>
      </c>
      <c r="AT114" s="22">
        <v>2</v>
      </c>
      <c r="AU114" s="166">
        <f t="shared" si="170"/>
        <v>101</v>
      </c>
      <c r="AV114" s="22">
        <v>2</v>
      </c>
      <c r="AW114" s="166">
        <f t="shared" si="171"/>
        <v>101</v>
      </c>
      <c r="AX114" s="22">
        <v>2</v>
      </c>
      <c r="AY114" s="166">
        <f t="shared" si="172"/>
        <v>101</v>
      </c>
      <c r="AZ114" s="22">
        <v>2</v>
      </c>
      <c r="BA114" s="166">
        <f t="shared" si="173"/>
        <v>101</v>
      </c>
      <c r="BB114" s="22">
        <v>1</v>
      </c>
      <c r="BC114" s="166">
        <f t="shared" si="174"/>
        <v>50.5</v>
      </c>
    </row>
    <row r="115" spans="2:55" ht="22.5" x14ac:dyDescent="0.25">
      <c r="B115" s="131">
        <v>111</v>
      </c>
      <c r="C115" s="140">
        <v>216011</v>
      </c>
      <c r="D115" s="140">
        <v>21610448</v>
      </c>
      <c r="E115" s="141" t="s">
        <v>202</v>
      </c>
      <c r="F115" s="108" t="s">
        <v>346</v>
      </c>
      <c r="G115" s="108" t="s">
        <v>347</v>
      </c>
      <c r="H115" s="109" t="s">
        <v>18</v>
      </c>
      <c r="I115" s="125"/>
      <c r="J115" s="109" t="s">
        <v>19</v>
      </c>
      <c r="K115" s="111">
        <f t="shared" si="223"/>
        <v>24</v>
      </c>
      <c r="L115" s="144" t="s">
        <v>20</v>
      </c>
      <c r="M115" s="143">
        <v>75</v>
      </c>
      <c r="N115" s="110">
        <f t="shared" si="224"/>
        <v>1800</v>
      </c>
      <c r="O115" s="112" t="s">
        <v>139</v>
      </c>
      <c r="P115" s="113">
        <f t="shared" si="225"/>
        <v>7</v>
      </c>
      <c r="Q115" s="114">
        <f t="shared" si="226"/>
        <v>525</v>
      </c>
      <c r="R115" s="113">
        <f t="shared" si="227"/>
        <v>7</v>
      </c>
      <c r="S115" s="115">
        <f t="shared" si="228"/>
        <v>525</v>
      </c>
      <c r="T115" s="113">
        <f t="shared" ref="T115" si="271">T366+T606+T846+T1086+T1326+T1566+T1806</f>
        <v>5</v>
      </c>
      <c r="U115" s="116">
        <f t="shared" si="230"/>
        <v>375</v>
      </c>
      <c r="V115" s="113">
        <f t="shared" ref="V115" si="272">V366+V606+V846+V1086+V1326+V1566+V1806</f>
        <v>5</v>
      </c>
      <c r="W115" s="117">
        <f t="shared" si="232"/>
        <v>375</v>
      </c>
      <c r="X115" s="118">
        <f t="shared" si="233"/>
        <v>1800</v>
      </c>
      <c r="Y115" s="119" t="b">
        <f t="shared" si="234"/>
        <v>1</v>
      </c>
      <c r="Z115" s="125"/>
      <c r="AA115" s="126"/>
      <c r="AB115" s="109" t="s">
        <v>22</v>
      </c>
      <c r="AC115" s="108" t="s">
        <v>23</v>
      </c>
      <c r="AD115" s="127"/>
      <c r="AE115" s="128"/>
      <c r="AF115" s="123">
        <v>0</v>
      </c>
      <c r="AG115" s="166">
        <f t="shared" si="163"/>
        <v>0</v>
      </c>
      <c r="AH115" s="22">
        <v>0</v>
      </c>
      <c r="AI115" s="166">
        <f t="shared" si="164"/>
        <v>0</v>
      </c>
      <c r="AJ115" s="22">
        <v>0</v>
      </c>
      <c r="AK115" s="166">
        <f t="shared" si="165"/>
        <v>0</v>
      </c>
      <c r="AL115" s="22">
        <v>0</v>
      </c>
      <c r="AM115" s="166">
        <f t="shared" si="166"/>
        <v>0</v>
      </c>
      <c r="AN115" s="22">
        <v>0</v>
      </c>
      <c r="AO115" s="166">
        <f t="shared" si="167"/>
        <v>0</v>
      </c>
      <c r="AP115" s="22">
        <v>0</v>
      </c>
      <c r="AQ115" s="166">
        <f t="shared" si="168"/>
        <v>0</v>
      </c>
      <c r="AR115" s="22">
        <v>0</v>
      </c>
      <c r="AS115" s="166">
        <f t="shared" si="169"/>
        <v>0</v>
      </c>
      <c r="AT115" s="22">
        <v>0</v>
      </c>
      <c r="AU115" s="166">
        <f t="shared" si="170"/>
        <v>0</v>
      </c>
      <c r="AV115" s="22">
        <v>0</v>
      </c>
      <c r="AW115" s="166">
        <f t="shared" si="171"/>
        <v>0</v>
      </c>
      <c r="AX115" s="22">
        <v>0</v>
      </c>
      <c r="AY115" s="166">
        <f t="shared" si="172"/>
        <v>0</v>
      </c>
      <c r="AZ115" s="22">
        <v>0</v>
      </c>
      <c r="BA115" s="166">
        <f t="shared" si="173"/>
        <v>0</v>
      </c>
      <c r="BB115" s="22">
        <v>0</v>
      </c>
      <c r="BC115" s="166">
        <f t="shared" si="174"/>
        <v>0</v>
      </c>
    </row>
    <row r="116" spans="2:55" ht="22.5" x14ac:dyDescent="0.25">
      <c r="B116" s="131">
        <v>112</v>
      </c>
      <c r="C116" s="140">
        <v>216011</v>
      </c>
      <c r="D116" s="140">
        <v>21610208</v>
      </c>
      <c r="E116" s="141" t="s">
        <v>203</v>
      </c>
      <c r="F116" s="108" t="s">
        <v>346</v>
      </c>
      <c r="G116" s="108" t="s">
        <v>347</v>
      </c>
      <c r="H116" s="109" t="s">
        <v>18</v>
      </c>
      <c r="I116" s="125"/>
      <c r="J116" s="109" t="s">
        <v>19</v>
      </c>
      <c r="K116" s="111">
        <f t="shared" si="223"/>
        <v>4773</v>
      </c>
      <c r="L116" s="142" t="s">
        <v>20</v>
      </c>
      <c r="M116" s="143">
        <v>25.3</v>
      </c>
      <c r="N116" s="110">
        <f t="shared" si="224"/>
        <v>120756.90000000001</v>
      </c>
      <c r="O116" s="112" t="s">
        <v>139</v>
      </c>
      <c r="P116" s="113">
        <f t="shared" si="225"/>
        <v>1196</v>
      </c>
      <c r="Q116" s="114">
        <f t="shared" si="226"/>
        <v>30258.799999999999</v>
      </c>
      <c r="R116" s="113">
        <f t="shared" si="227"/>
        <v>1444</v>
      </c>
      <c r="S116" s="115">
        <f t="shared" si="228"/>
        <v>36533.200000000004</v>
      </c>
      <c r="T116" s="113">
        <f t="shared" ref="T116" si="273">T367+T607+T847+T1087+T1327+T1567+T1807</f>
        <v>1053</v>
      </c>
      <c r="U116" s="116">
        <f t="shared" si="230"/>
        <v>26640.9</v>
      </c>
      <c r="V116" s="113">
        <f t="shared" ref="V116" si="274">V367+V607+V847+V1087+V1327+V1567+V1807</f>
        <v>1080</v>
      </c>
      <c r="W116" s="117">
        <f t="shared" si="232"/>
        <v>27324</v>
      </c>
      <c r="X116" s="118">
        <f t="shared" si="233"/>
        <v>120756.9</v>
      </c>
      <c r="Y116" s="119" t="b">
        <f t="shared" si="234"/>
        <v>1</v>
      </c>
      <c r="Z116" s="125"/>
      <c r="AA116" s="126"/>
      <c r="AB116" s="109" t="s">
        <v>22</v>
      </c>
      <c r="AC116" s="108" t="s">
        <v>23</v>
      </c>
      <c r="AD116" s="127"/>
      <c r="AE116" s="128"/>
      <c r="AF116" s="123">
        <v>0</v>
      </c>
      <c r="AG116" s="166">
        <f t="shared" si="163"/>
        <v>0</v>
      </c>
      <c r="AH116" s="22">
        <v>24</v>
      </c>
      <c r="AI116" s="166">
        <f t="shared" si="164"/>
        <v>607.20000000000005</v>
      </c>
      <c r="AJ116" s="22">
        <v>36</v>
      </c>
      <c r="AK116" s="166">
        <f t="shared" si="165"/>
        <v>910.80000000000007</v>
      </c>
      <c r="AL116" s="22">
        <v>36</v>
      </c>
      <c r="AM116" s="166">
        <f t="shared" si="166"/>
        <v>910.80000000000007</v>
      </c>
      <c r="AN116" s="22">
        <v>36</v>
      </c>
      <c r="AO116" s="166">
        <f t="shared" si="167"/>
        <v>910.80000000000007</v>
      </c>
      <c r="AP116" s="22">
        <v>36</v>
      </c>
      <c r="AQ116" s="166">
        <f t="shared" si="168"/>
        <v>910.80000000000007</v>
      </c>
      <c r="AR116" s="22">
        <v>12</v>
      </c>
      <c r="AS116" s="166">
        <f t="shared" si="169"/>
        <v>303.60000000000002</v>
      </c>
      <c r="AT116" s="22">
        <v>36</v>
      </c>
      <c r="AU116" s="166">
        <f t="shared" si="170"/>
        <v>910.80000000000007</v>
      </c>
      <c r="AV116" s="22">
        <v>36</v>
      </c>
      <c r="AW116" s="166">
        <f t="shared" si="171"/>
        <v>910.80000000000007</v>
      </c>
      <c r="AX116" s="22">
        <v>36</v>
      </c>
      <c r="AY116" s="166">
        <f t="shared" si="172"/>
        <v>910.80000000000007</v>
      </c>
      <c r="AZ116" s="22">
        <v>36</v>
      </c>
      <c r="BA116" s="166">
        <f t="shared" si="173"/>
        <v>910.80000000000007</v>
      </c>
      <c r="BB116" s="22">
        <v>12</v>
      </c>
      <c r="BC116" s="166">
        <f t="shared" si="174"/>
        <v>303.60000000000002</v>
      </c>
    </row>
    <row r="117" spans="2:55" ht="22.5" x14ac:dyDescent="0.25">
      <c r="B117" s="131">
        <v>113</v>
      </c>
      <c r="C117" s="140">
        <v>216011</v>
      </c>
      <c r="D117" s="140">
        <v>21610415</v>
      </c>
      <c r="E117" s="141" t="s">
        <v>204</v>
      </c>
      <c r="F117" s="108" t="s">
        <v>346</v>
      </c>
      <c r="G117" s="108" t="s">
        <v>347</v>
      </c>
      <c r="H117" s="109" t="s">
        <v>18</v>
      </c>
      <c r="I117" s="125"/>
      <c r="J117" s="109" t="s">
        <v>19</v>
      </c>
      <c r="K117" s="111">
        <f t="shared" si="223"/>
        <v>701</v>
      </c>
      <c r="L117" s="142" t="s">
        <v>20</v>
      </c>
      <c r="M117" s="143">
        <v>8</v>
      </c>
      <c r="N117" s="110">
        <f t="shared" si="224"/>
        <v>5608</v>
      </c>
      <c r="O117" s="112" t="s">
        <v>139</v>
      </c>
      <c r="P117" s="113">
        <f t="shared" si="225"/>
        <v>188</v>
      </c>
      <c r="Q117" s="114">
        <f t="shared" si="226"/>
        <v>1504</v>
      </c>
      <c r="R117" s="113">
        <f t="shared" si="227"/>
        <v>210</v>
      </c>
      <c r="S117" s="115">
        <f t="shared" si="228"/>
        <v>1680</v>
      </c>
      <c r="T117" s="113">
        <f t="shared" ref="T117" si="275">T368+T608+T848+T1088+T1328+T1568+T1808</f>
        <v>152</v>
      </c>
      <c r="U117" s="116">
        <f t="shared" si="230"/>
        <v>1216</v>
      </c>
      <c r="V117" s="113">
        <f t="shared" ref="V117" si="276">V368+V608+V848+V1088+V1328+V1568+V1808</f>
        <v>151</v>
      </c>
      <c r="W117" s="117">
        <f t="shared" si="232"/>
        <v>1208</v>
      </c>
      <c r="X117" s="118">
        <f t="shared" si="233"/>
        <v>5608</v>
      </c>
      <c r="Y117" s="119" t="b">
        <f t="shared" si="234"/>
        <v>1</v>
      </c>
      <c r="Z117" s="125"/>
      <c r="AA117" s="126"/>
      <c r="AB117" s="109" t="s">
        <v>22</v>
      </c>
      <c r="AC117" s="108" t="s">
        <v>23</v>
      </c>
      <c r="AD117" s="127"/>
      <c r="AE117" s="128"/>
      <c r="AF117" s="123">
        <v>0</v>
      </c>
      <c r="AG117" s="166">
        <f t="shared" si="163"/>
        <v>0</v>
      </c>
      <c r="AH117" s="22">
        <v>0</v>
      </c>
      <c r="AI117" s="166">
        <f t="shared" si="164"/>
        <v>0</v>
      </c>
      <c r="AJ117" s="22">
        <v>2</v>
      </c>
      <c r="AK117" s="166">
        <f t="shared" si="165"/>
        <v>16</v>
      </c>
      <c r="AL117" s="22">
        <v>2</v>
      </c>
      <c r="AM117" s="166">
        <f t="shared" si="166"/>
        <v>16</v>
      </c>
      <c r="AN117" s="22">
        <v>2</v>
      </c>
      <c r="AO117" s="166">
        <f t="shared" si="167"/>
        <v>16</v>
      </c>
      <c r="AP117" s="22">
        <v>2</v>
      </c>
      <c r="AQ117" s="166">
        <f t="shared" si="168"/>
        <v>16</v>
      </c>
      <c r="AR117" s="22">
        <v>1</v>
      </c>
      <c r="AS117" s="166">
        <f t="shared" si="169"/>
        <v>8</v>
      </c>
      <c r="AT117" s="22">
        <v>2</v>
      </c>
      <c r="AU117" s="166">
        <f t="shared" si="170"/>
        <v>16</v>
      </c>
      <c r="AV117" s="22">
        <v>2</v>
      </c>
      <c r="AW117" s="166">
        <f t="shared" si="171"/>
        <v>16</v>
      </c>
      <c r="AX117" s="22">
        <v>2</v>
      </c>
      <c r="AY117" s="166">
        <f t="shared" si="172"/>
        <v>16</v>
      </c>
      <c r="AZ117" s="22">
        <v>2</v>
      </c>
      <c r="BA117" s="166">
        <f t="shared" si="173"/>
        <v>16</v>
      </c>
      <c r="BB117" s="22">
        <v>1</v>
      </c>
      <c r="BC117" s="166">
        <f t="shared" si="174"/>
        <v>8</v>
      </c>
    </row>
    <row r="118" spans="2:55" ht="22.5" x14ac:dyDescent="0.25">
      <c r="B118" s="131">
        <v>114</v>
      </c>
      <c r="C118" s="140">
        <v>216011</v>
      </c>
      <c r="D118" s="140">
        <v>21610226</v>
      </c>
      <c r="E118" s="141" t="s">
        <v>205</v>
      </c>
      <c r="F118" s="108" t="s">
        <v>346</v>
      </c>
      <c r="G118" s="108" t="s">
        <v>347</v>
      </c>
      <c r="H118" s="109" t="s">
        <v>18</v>
      </c>
      <c r="I118" s="125"/>
      <c r="J118" s="109" t="s">
        <v>19</v>
      </c>
      <c r="K118" s="111">
        <f t="shared" si="223"/>
        <v>115</v>
      </c>
      <c r="L118" s="142" t="s">
        <v>20</v>
      </c>
      <c r="M118" s="143">
        <v>42</v>
      </c>
      <c r="N118" s="110">
        <f t="shared" si="224"/>
        <v>4830</v>
      </c>
      <c r="O118" s="112" t="s">
        <v>139</v>
      </c>
      <c r="P118" s="113">
        <f t="shared" si="225"/>
        <v>25</v>
      </c>
      <c r="Q118" s="114">
        <f t="shared" si="226"/>
        <v>1050</v>
      </c>
      <c r="R118" s="113">
        <f t="shared" si="227"/>
        <v>33</v>
      </c>
      <c r="S118" s="115">
        <f t="shared" si="228"/>
        <v>1386</v>
      </c>
      <c r="T118" s="113">
        <f t="shared" ref="T118" si="277">T369+T609+T849+T1089+T1329+T1569+T1809</f>
        <v>33</v>
      </c>
      <c r="U118" s="116">
        <f t="shared" si="230"/>
        <v>1386</v>
      </c>
      <c r="V118" s="113">
        <f t="shared" ref="V118" si="278">V369+V609+V849+V1089+V1329+V1569+V1809</f>
        <v>24</v>
      </c>
      <c r="W118" s="117">
        <f t="shared" si="232"/>
        <v>1008</v>
      </c>
      <c r="X118" s="118">
        <f t="shared" si="233"/>
        <v>4830</v>
      </c>
      <c r="Y118" s="119" t="b">
        <f t="shared" si="234"/>
        <v>1</v>
      </c>
      <c r="Z118" s="125"/>
      <c r="AA118" s="126"/>
      <c r="AB118" s="109" t="s">
        <v>22</v>
      </c>
      <c r="AC118" s="108" t="s">
        <v>23</v>
      </c>
      <c r="AD118" s="127"/>
      <c r="AE118" s="128"/>
      <c r="AF118" s="123">
        <v>0</v>
      </c>
      <c r="AG118" s="166">
        <f t="shared" si="163"/>
        <v>0</v>
      </c>
      <c r="AH118" s="22">
        <v>0</v>
      </c>
      <c r="AI118" s="166">
        <f t="shared" si="164"/>
        <v>0</v>
      </c>
      <c r="AJ118" s="22">
        <v>0</v>
      </c>
      <c r="AK118" s="166">
        <f t="shared" si="165"/>
        <v>0</v>
      </c>
      <c r="AL118" s="22">
        <v>0</v>
      </c>
      <c r="AM118" s="166">
        <f t="shared" si="166"/>
        <v>0</v>
      </c>
      <c r="AN118" s="22">
        <v>0</v>
      </c>
      <c r="AO118" s="166">
        <f t="shared" si="167"/>
        <v>0</v>
      </c>
      <c r="AP118" s="22">
        <v>0</v>
      </c>
      <c r="AQ118" s="166">
        <f t="shared" si="168"/>
        <v>0</v>
      </c>
      <c r="AR118" s="22">
        <v>0</v>
      </c>
      <c r="AS118" s="166">
        <f t="shared" si="169"/>
        <v>0</v>
      </c>
      <c r="AT118" s="22">
        <v>0</v>
      </c>
      <c r="AU118" s="166">
        <f t="shared" si="170"/>
        <v>0</v>
      </c>
      <c r="AV118" s="22">
        <v>0</v>
      </c>
      <c r="AW118" s="166">
        <f t="shared" si="171"/>
        <v>0</v>
      </c>
      <c r="AX118" s="22">
        <v>0</v>
      </c>
      <c r="AY118" s="166">
        <f t="shared" si="172"/>
        <v>0</v>
      </c>
      <c r="AZ118" s="22">
        <v>0</v>
      </c>
      <c r="BA118" s="166">
        <f t="shared" si="173"/>
        <v>0</v>
      </c>
      <c r="BB118" s="22">
        <v>0</v>
      </c>
      <c r="BC118" s="166">
        <f t="shared" si="174"/>
        <v>0</v>
      </c>
    </row>
    <row r="119" spans="2:55" ht="22.5" x14ac:dyDescent="0.25">
      <c r="B119" s="131">
        <v>115</v>
      </c>
      <c r="C119" s="140">
        <v>216011</v>
      </c>
      <c r="D119" s="140">
        <v>21610322</v>
      </c>
      <c r="E119" s="141" t="s">
        <v>216</v>
      </c>
      <c r="F119" s="108" t="s">
        <v>346</v>
      </c>
      <c r="G119" s="108" t="s">
        <v>347</v>
      </c>
      <c r="H119" s="109" t="s">
        <v>18</v>
      </c>
      <c r="I119" s="125"/>
      <c r="J119" s="109" t="s">
        <v>19</v>
      </c>
      <c r="K119" s="111">
        <f t="shared" si="223"/>
        <v>215</v>
      </c>
      <c r="L119" s="142" t="s">
        <v>138</v>
      </c>
      <c r="M119" s="143">
        <v>11</v>
      </c>
      <c r="N119" s="110">
        <f t="shared" si="224"/>
        <v>2365</v>
      </c>
      <c r="O119" s="112" t="s">
        <v>139</v>
      </c>
      <c r="P119" s="113">
        <f t="shared" si="225"/>
        <v>85</v>
      </c>
      <c r="Q119" s="114">
        <f t="shared" si="226"/>
        <v>935</v>
      </c>
      <c r="R119" s="113">
        <f t="shared" si="227"/>
        <v>61</v>
      </c>
      <c r="S119" s="115">
        <f t="shared" si="228"/>
        <v>671</v>
      </c>
      <c r="T119" s="113">
        <f t="shared" ref="T119" si="279">T370+T610+T850+T1090+T1330+T1570+T1810</f>
        <v>33</v>
      </c>
      <c r="U119" s="116">
        <f t="shared" si="230"/>
        <v>363</v>
      </c>
      <c r="V119" s="113">
        <f t="shared" ref="V119" si="280">V370+V610+V850+V1090+V1330+V1570+V1810</f>
        <v>36</v>
      </c>
      <c r="W119" s="117">
        <f t="shared" si="232"/>
        <v>396</v>
      </c>
      <c r="X119" s="118">
        <f t="shared" si="233"/>
        <v>2365</v>
      </c>
      <c r="Y119" s="119" t="b">
        <f t="shared" si="234"/>
        <v>1</v>
      </c>
      <c r="Z119" s="125"/>
      <c r="AA119" s="126"/>
      <c r="AB119" s="109" t="s">
        <v>22</v>
      </c>
      <c r="AC119" s="108" t="s">
        <v>23</v>
      </c>
      <c r="AD119" s="127"/>
      <c r="AE119" s="128"/>
      <c r="AF119" s="123">
        <v>0</v>
      </c>
      <c r="AG119" s="166">
        <f t="shared" si="163"/>
        <v>0</v>
      </c>
      <c r="AH119" s="22">
        <v>3</v>
      </c>
      <c r="AI119" s="166">
        <f t="shared" si="164"/>
        <v>33</v>
      </c>
      <c r="AJ119" s="22">
        <v>0</v>
      </c>
      <c r="AK119" s="166">
        <f t="shared" si="165"/>
        <v>0</v>
      </c>
      <c r="AL119" s="22">
        <v>0</v>
      </c>
      <c r="AM119" s="166">
        <f t="shared" si="166"/>
        <v>0</v>
      </c>
      <c r="AN119" s="22">
        <v>0</v>
      </c>
      <c r="AO119" s="166">
        <f t="shared" si="167"/>
        <v>0</v>
      </c>
      <c r="AP119" s="22">
        <v>0</v>
      </c>
      <c r="AQ119" s="166">
        <f t="shared" si="168"/>
        <v>0</v>
      </c>
      <c r="AR119" s="22">
        <v>0</v>
      </c>
      <c r="AS119" s="166">
        <f t="shared" si="169"/>
        <v>0</v>
      </c>
      <c r="AT119" s="22">
        <v>0</v>
      </c>
      <c r="AU119" s="166">
        <f t="shared" si="170"/>
        <v>0</v>
      </c>
      <c r="AV119" s="22">
        <v>0</v>
      </c>
      <c r="AW119" s="166">
        <f t="shared" si="171"/>
        <v>0</v>
      </c>
      <c r="AX119" s="22">
        <v>0</v>
      </c>
      <c r="AY119" s="166">
        <f t="shared" si="172"/>
        <v>0</v>
      </c>
      <c r="AZ119" s="22">
        <v>0</v>
      </c>
      <c r="BA119" s="166">
        <f t="shared" si="173"/>
        <v>0</v>
      </c>
      <c r="BB119" s="22">
        <v>0</v>
      </c>
      <c r="BC119" s="166">
        <f t="shared" si="174"/>
        <v>0</v>
      </c>
    </row>
    <row r="120" spans="2:55" ht="22.5" x14ac:dyDescent="0.25">
      <c r="B120" s="131">
        <v>116</v>
      </c>
      <c r="C120" s="140">
        <v>216011</v>
      </c>
      <c r="D120" s="140">
        <v>21610384</v>
      </c>
      <c r="E120" s="141" t="s">
        <v>206</v>
      </c>
      <c r="F120" s="108" t="s">
        <v>346</v>
      </c>
      <c r="G120" s="108" t="s">
        <v>347</v>
      </c>
      <c r="H120" s="109" t="s">
        <v>18</v>
      </c>
      <c r="I120" s="125"/>
      <c r="J120" s="109" t="s">
        <v>19</v>
      </c>
      <c r="K120" s="111">
        <f t="shared" si="223"/>
        <v>164</v>
      </c>
      <c r="L120" s="142" t="s">
        <v>20</v>
      </c>
      <c r="M120" s="143">
        <v>40</v>
      </c>
      <c r="N120" s="110">
        <f t="shared" si="224"/>
        <v>6560</v>
      </c>
      <c r="O120" s="112" t="s">
        <v>139</v>
      </c>
      <c r="P120" s="113">
        <f t="shared" si="225"/>
        <v>40</v>
      </c>
      <c r="Q120" s="114">
        <f t="shared" si="226"/>
        <v>1600</v>
      </c>
      <c r="R120" s="113">
        <f t="shared" si="227"/>
        <v>48</v>
      </c>
      <c r="S120" s="115">
        <f t="shared" si="228"/>
        <v>1920</v>
      </c>
      <c r="T120" s="113">
        <f t="shared" ref="T120" si="281">T371+T611+T851+T1091+T1331+T1571+T1811</f>
        <v>39</v>
      </c>
      <c r="U120" s="116">
        <f t="shared" si="230"/>
        <v>1560</v>
      </c>
      <c r="V120" s="113">
        <f t="shared" ref="V120" si="282">V371+V611+V851+V1091+V1331+V1571+V1811</f>
        <v>37</v>
      </c>
      <c r="W120" s="117">
        <f t="shared" si="232"/>
        <v>1480</v>
      </c>
      <c r="X120" s="118">
        <f t="shared" si="233"/>
        <v>6560</v>
      </c>
      <c r="Y120" s="119" t="b">
        <f t="shared" si="234"/>
        <v>1</v>
      </c>
      <c r="Z120" s="125"/>
      <c r="AA120" s="126"/>
      <c r="AB120" s="109" t="s">
        <v>22</v>
      </c>
      <c r="AC120" s="108" t="s">
        <v>23</v>
      </c>
      <c r="AD120" s="127"/>
      <c r="AE120" s="128"/>
      <c r="AF120" s="123">
        <v>0</v>
      </c>
      <c r="AG120" s="166">
        <f t="shared" si="163"/>
        <v>0</v>
      </c>
      <c r="AH120" s="22">
        <v>0</v>
      </c>
      <c r="AI120" s="166">
        <f t="shared" si="164"/>
        <v>0</v>
      </c>
      <c r="AJ120" s="22">
        <v>2</v>
      </c>
      <c r="AK120" s="166">
        <f t="shared" si="165"/>
        <v>80</v>
      </c>
      <c r="AL120" s="22">
        <v>2</v>
      </c>
      <c r="AM120" s="166">
        <f t="shared" si="166"/>
        <v>80</v>
      </c>
      <c r="AN120" s="22">
        <v>2</v>
      </c>
      <c r="AO120" s="166">
        <f t="shared" si="167"/>
        <v>80</v>
      </c>
      <c r="AP120" s="22">
        <v>2</v>
      </c>
      <c r="AQ120" s="166">
        <f t="shared" si="168"/>
        <v>80</v>
      </c>
      <c r="AR120" s="22">
        <v>0</v>
      </c>
      <c r="AS120" s="166">
        <f t="shared" si="169"/>
        <v>0</v>
      </c>
      <c r="AT120" s="22">
        <v>2</v>
      </c>
      <c r="AU120" s="166">
        <f t="shared" si="170"/>
        <v>80</v>
      </c>
      <c r="AV120" s="22">
        <v>2</v>
      </c>
      <c r="AW120" s="166">
        <f t="shared" si="171"/>
        <v>80</v>
      </c>
      <c r="AX120" s="22">
        <v>2</v>
      </c>
      <c r="AY120" s="166">
        <f t="shared" si="172"/>
        <v>80</v>
      </c>
      <c r="AZ120" s="22">
        <v>2</v>
      </c>
      <c r="BA120" s="166">
        <f t="shared" si="173"/>
        <v>80</v>
      </c>
      <c r="BB120" s="22">
        <v>0</v>
      </c>
      <c r="BC120" s="166">
        <f t="shared" si="174"/>
        <v>0</v>
      </c>
    </row>
    <row r="121" spans="2:55" ht="22.5" x14ac:dyDescent="0.25">
      <c r="B121" s="131">
        <v>117</v>
      </c>
      <c r="C121" s="140">
        <v>216011</v>
      </c>
      <c r="D121" s="140">
        <v>21610106</v>
      </c>
      <c r="E121" s="141" t="s">
        <v>207</v>
      </c>
      <c r="F121" s="108" t="s">
        <v>346</v>
      </c>
      <c r="G121" s="108" t="s">
        <v>347</v>
      </c>
      <c r="H121" s="109" t="s">
        <v>18</v>
      </c>
      <c r="I121" s="125"/>
      <c r="J121" s="109" t="s">
        <v>19</v>
      </c>
      <c r="K121" s="111">
        <f t="shared" si="223"/>
        <v>166</v>
      </c>
      <c r="L121" s="142" t="s">
        <v>20</v>
      </c>
      <c r="M121" s="143">
        <v>40</v>
      </c>
      <c r="N121" s="110">
        <f t="shared" si="224"/>
        <v>6640</v>
      </c>
      <c r="O121" s="112" t="s">
        <v>139</v>
      </c>
      <c r="P121" s="113">
        <f t="shared" si="225"/>
        <v>41</v>
      </c>
      <c r="Q121" s="114">
        <f t="shared" si="226"/>
        <v>1640</v>
      </c>
      <c r="R121" s="113">
        <f t="shared" si="227"/>
        <v>49</v>
      </c>
      <c r="S121" s="115">
        <f t="shared" si="228"/>
        <v>1960</v>
      </c>
      <c r="T121" s="113">
        <f t="shared" ref="T121" si="283">T372+T612+T852+T1092+T1332+T1572+T1812</f>
        <v>39</v>
      </c>
      <c r="U121" s="116">
        <f t="shared" si="230"/>
        <v>1560</v>
      </c>
      <c r="V121" s="113">
        <f t="shared" ref="V121" si="284">V372+V612+V852+V1092+V1332+V1572+V1812</f>
        <v>37</v>
      </c>
      <c r="W121" s="117">
        <f t="shared" si="232"/>
        <v>1480</v>
      </c>
      <c r="X121" s="118">
        <f t="shared" si="233"/>
        <v>6640</v>
      </c>
      <c r="Y121" s="119" t="b">
        <f t="shared" si="234"/>
        <v>1</v>
      </c>
      <c r="Z121" s="125"/>
      <c r="AA121" s="126"/>
      <c r="AB121" s="109" t="s">
        <v>22</v>
      </c>
      <c r="AC121" s="108" t="s">
        <v>23</v>
      </c>
      <c r="AD121" s="127"/>
      <c r="AE121" s="128"/>
      <c r="AF121" s="123">
        <v>0</v>
      </c>
      <c r="AG121" s="166">
        <f t="shared" si="163"/>
        <v>0</v>
      </c>
      <c r="AH121" s="22">
        <v>0</v>
      </c>
      <c r="AI121" s="166">
        <f t="shared" si="164"/>
        <v>0</v>
      </c>
      <c r="AJ121" s="22">
        <v>2</v>
      </c>
      <c r="AK121" s="166">
        <f t="shared" si="165"/>
        <v>80</v>
      </c>
      <c r="AL121" s="22">
        <v>2</v>
      </c>
      <c r="AM121" s="166">
        <f t="shared" si="166"/>
        <v>80</v>
      </c>
      <c r="AN121" s="22">
        <v>2</v>
      </c>
      <c r="AO121" s="166">
        <f t="shared" si="167"/>
        <v>80</v>
      </c>
      <c r="AP121" s="22">
        <v>2</v>
      </c>
      <c r="AQ121" s="166">
        <f t="shared" si="168"/>
        <v>80</v>
      </c>
      <c r="AR121" s="22">
        <v>0</v>
      </c>
      <c r="AS121" s="166">
        <f t="shared" si="169"/>
        <v>0</v>
      </c>
      <c r="AT121" s="22">
        <v>2</v>
      </c>
      <c r="AU121" s="166">
        <f t="shared" si="170"/>
        <v>80</v>
      </c>
      <c r="AV121" s="22">
        <v>2</v>
      </c>
      <c r="AW121" s="166">
        <f t="shared" si="171"/>
        <v>80</v>
      </c>
      <c r="AX121" s="22">
        <v>2</v>
      </c>
      <c r="AY121" s="166">
        <f t="shared" si="172"/>
        <v>80</v>
      </c>
      <c r="AZ121" s="22">
        <v>2</v>
      </c>
      <c r="BA121" s="166">
        <f t="shared" si="173"/>
        <v>80</v>
      </c>
      <c r="BB121" s="22">
        <v>0</v>
      </c>
      <c r="BC121" s="166">
        <f t="shared" si="174"/>
        <v>0</v>
      </c>
    </row>
    <row r="122" spans="2:55" ht="22.5" x14ac:dyDescent="0.25">
      <c r="B122" s="131">
        <v>118</v>
      </c>
      <c r="C122" s="140">
        <v>216011</v>
      </c>
      <c r="D122" s="137">
        <v>21610289</v>
      </c>
      <c r="E122" s="147" t="s">
        <v>223</v>
      </c>
      <c r="F122" s="108" t="s">
        <v>346</v>
      </c>
      <c r="G122" s="108" t="s">
        <v>347</v>
      </c>
      <c r="H122" s="109" t="s">
        <v>18</v>
      </c>
      <c r="I122" s="125"/>
      <c r="J122" s="109" t="s">
        <v>19</v>
      </c>
      <c r="K122" s="111">
        <f t="shared" si="223"/>
        <v>38</v>
      </c>
      <c r="L122" s="144" t="s">
        <v>210</v>
      </c>
      <c r="M122" s="143">
        <v>224</v>
      </c>
      <c r="N122" s="110">
        <f t="shared" si="224"/>
        <v>8512</v>
      </c>
      <c r="O122" s="112" t="s">
        <v>139</v>
      </c>
      <c r="P122" s="113">
        <f t="shared" si="225"/>
        <v>7</v>
      </c>
      <c r="Q122" s="114">
        <f t="shared" si="226"/>
        <v>1568</v>
      </c>
      <c r="R122" s="113">
        <f t="shared" si="227"/>
        <v>10</v>
      </c>
      <c r="S122" s="115">
        <f t="shared" si="228"/>
        <v>2240</v>
      </c>
      <c r="T122" s="113">
        <f t="shared" ref="T122" si="285">T373+T613+T853+T1093+T1333+T1573+T1813</f>
        <v>12</v>
      </c>
      <c r="U122" s="116">
        <f t="shared" si="230"/>
        <v>2688</v>
      </c>
      <c r="V122" s="113">
        <f t="shared" ref="V122" si="286">V373+V613+V853+V1093+V1333+V1573+V1813</f>
        <v>9</v>
      </c>
      <c r="W122" s="117">
        <f t="shared" si="232"/>
        <v>2016</v>
      </c>
      <c r="X122" s="118">
        <f t="shared" si="233"/>
        <v>8512</v>
      </c>
      <c r="Y122" s="119" t="b">
        <f t="shared" si="234"/>
        <v>1</v>
      </c>
      <c r="Z122" s="125"/>
      <c r="AA122" s="126"/>
      <c r="AB122" s="109" t="s">
        <v>22</v>
      </c>
      <c r="AC122" s="108" t="s">
        <v>23</v>
      </c>
      <c r="AD122" s="127"/>
      <c r="AE122" s="128"/>
      <c r="AF122" s="123">
        <v>0</v>
      </c>
      <c r="AG122" s="166">
        <f t="shared" si="163"/>
        <v>0</v>
      </c>
      <c r="AH122" s="22">
        <v>0</v>
      </c>
      <c r="AI122" s="166">
        <f t="shared" si="164"/>
        <v>0</v>
      </c>
      <c r="AJ122" s="22">
        <v>0</v>
      </c>
      <c r="AK122" s="166">
        <f t="shared" si="165"/>
        <v>0</v>
      </c>
      <c r="AL122" s="22">
        <v>0</v>
      </c>
      <c r="AM122" s="166">
        <f t="shared" si="166"/>
        <v>0</v>
      </c>
      <c r="AN122" s="22">
        <v>0</v>
      </c>
      <c r="AO122" s="166">
        <f t="shared" si="167"/>
        <v>0</v>
      </c>
      <c r="AP122" s="22">
        <v>0</v>
      </c>
      <c r="AQ122" s="166">
        <f t="shared" si="168"/>
        <v>0</v>
      </c>
      <c r="AR122" s="22">
        <v>0</v>
      </c>
      <c r="AS122" s="166">
        <f t="shared" si="169"/>
        <v>0</v>
      </c>
      <c r="AT122" s="22">
        <v>0</v>
      </c>
      <c r="AU122" s="166">
        <f t="shared" si="170"/>
        <v>0</v>
      </c>
      <c r="AV122" s="22">
        <v>0</v>
      </c>
      <c r="AW122" s="166">
        <f t="shared" si="171"/>
        <v>0</v>
      </c>
      <c r="AX122" s="22">
        <v>0</v>
      </c>
      <c r="AY122" s="166">
        <f t="shared" si="172"/>
        <v>0</v>
      </c>
      <c r="AZ122" s="22">
        <v>0</v>
      </c>
      <c r="BA122" s="166">
        <f t="shared" si="173"/>
        <v>0</v>
      </c>
      <c r="BB122" s="22">
        <v>0</v>
      </c>
      <c r="BC122" s="166">
        <f t="shared" si="174"/>
        <v>0</v>
      </c>
    </row>
    <row r="123" spans="2:55" s="240" customFormat="1" x14ac:dyDescent="0.25">
      <c r="B123" s="241"/>
      <c r="C123" s="268"/>
      <c r="D123" s="270"/>
      <c r="E123" s="273"/>
      <c r="F123" s="245"/>
      <c r="G123" s="245"/>
      <c r="H123" s="246"/>
      <c r="I123" s="241"/>
      <c r="J123" s="246"/>
      <c r="K123" s="247"/>
      <c r="L123" s="274"/>
      <c r="M123" s="275"/>
      <c r="N123" s="250"/>
      <c r="O123" s="251"/>
      <c r="P123" s="252"/>
      <c r="Q123" s="250"/>
      <c r="R123" s="252"/>
      <c r="S123" s="250"/>
      <c r="T123" s="252"/>
      <c r="U123" s="250"/>
      <c r="V123" s="252"/>
      <c r="W123" s="250"/>
      <c r="X123" s="250"/>
      <c r="Y123" s="253"/>
      <c r="Z123" s="241"/>
      <c r="AA123" s="254"/>
      <c r="AB123" s="246"/>
      <c r="AC123" s="245"/>
      <c r="AD123" s="255"/>
      <c r="AE123" s="256"/>
      <c r="AF123" s="257"/>
      <c r="AG123" s="258"/>
      <c r="AH123" s="276"/>
      <c r="AI123" s="258">
        <f>SUM(AI96:AI122)</f>
        <v>5168.8</v>
      </c>
      <c r="AJ123" s="276"/>
      <c r="AK123" s="258"/>
      <c r="AL123" s="276"/>
      <c r="AM123" s="258"/>
      <c r="AN123" s="276"/>
      <c r="AO123" s="258"/>
      <c r="AP123" s="276"/>
      <c r="AQ123" s="258"/>
      <c r="AR123" s="276"/>
      <c r="AS123" s="258"/>
      <c r="AT123" s="276"/>
      <c r="AU123" s="258"/>
      <c r="AV123" s="276"/>
      <c r="AW123" s="258"/>
      <c r="AX123" s="276"/>
      <c r="AY123" s="258"/>
      <c r="AZ123" s="276"/>
      <c r="BA123" s="258"/>
      <c r="BB123" s="276"/>
      <c r="BC123" s="258"/>
    </row>
    <row r="124" spans="2:55" ht="22.5" x14ac:dyDescent="0.25">
      <c r="B124" s="131">
        <v>119</v>
      </c>
      <c r="C124" s="140">
        <v>217011</v>
      </c>
      <c r="D124" s="148">
        <v>21111155</v>
      </c>
      <c r="E124" s="148" t="s">
        <v>224</v>
      </c>
      <c r="F124" s="108" t="s">
        <v>346</v>
      </c>
      <c r="G124" s="108" t="s">
        <v>347</v>
      </c>
      <c r="H124" s="109" t="s">
        <v>18</v>
      </c>
      <c r="I124" s="125"/>
      <c r="J124" s="109" t="s">
        <v>19</v>
      </c>
      <c r="K124" s="111">
        <f>P124+R124+T124+V124</f>
        <v>312</v>
      </c>
      <c r="L124" s="142" t="s">
        <v>20</v>
      </c>
      <c r="M124" s="149">
        <v>21</v>
      </c>
      <c r="N124" s="110">
        <f>M124*K124</f>
        <v>6552</v>
      </c>
      <c r="O124" s="112" t="s">
        <v>139</v>
      </c>
      <c r="P124" s="113">
        <f>P374+P614+P854+P1094+P1334+P1574+P1814</f>
        <v>52</v>
      </c>
      <c r="Q124" s="114">
        <f>P124*M124</f>
        <v>1092</v>
      </c>
      <c r="R124" s="113">
        <f>R374+R614+R854+R1094+R1334+R1574+R1814</f>
        <v>104</v>
      </c>
      <c r="S124" s="115">
        <f>R124*M124</f>
        <v>2184</v>
      </c>
      <c r="T124" s="113">
        <f t="shared" ref="T124" si="287">T374+T614+T854+T1094+T1334+T1574+T1814</f>
        <v>52</v>
      </c>
      <c r="U124" s="116">
        <f>T124*M124</f>
        <v>1092</v>
      </c>
      <c r="V124" s="113">
        <f t="shared" ref="V124" si="288">V374+V614+V854+V1094+V1334+V1574+V1814</f>
        <v>104</v>
      </c>
      <c r="W124" s="117">
        <f>V124*M124</f>
        <v>2184</v>
      </c>
      <c r="X124" s="118">
        <f>Q124+S124+U124+W124</f>
        <v>6552</v>
      </c>
      <c r="Y124" s="119" t="b">
        <f>K124=(SUM(V124,T124,R124,P124))</f>
        <v>1</v>
      </c>
      <c r="Z124" s="125"/>
      <c r="AA124" s="126"/>
      <c r="AB124" s="109" t="s">
        <v>22</v>
      </c>
      <c r="AC124" s="108" t="s">
        <v>23</v>
      </c>
      <c r="AD124" s="127"/>
      <c r="AE124" s="128"/>
      <c r="AF124" s="123">
        <v>0</v>
      </c>
      <c r="AG124" s="166">
        <f t="shared" si="163"/>
        <v>0</v>
      </c>
      <c r="AH124" s="22">
        <v>19</v>
      </c>
      <c r="AI124" s="166">
        <f t="shared" si="164"/>
        <v>399</v>
      </c>
      <c r="AJ124" s="22">
        <v>0</v>
      </c>
      <c r="AK124" s="166">
        <f t="shared" si="165"/>
        <v>0</v>
      </c>
      <c r="AL124" s="22">
        <v>0</v>
      </c>
      <c r="AM124" s="166">
        <f t="shared" si="166"/>
        <v>0</v>
      </c>
      <c r="AN124" s="22">
        <v>0</v>
      </c>
      <c r="AO124" s="166">
        <f t="shared" si="167"/>
        <v>0</v>
      </c>
      <c r="AP124" s="22">
        <v>0</v>
      </c>
      <c r="AQ124" s="166">
        <f t="shared" si="168"/>
        <v>0</v>
      </c>
      <c r="AR124" s="22">
        <v>0</v>
      </c>
      <c r="AS124" s="166">
        <f t="shared" si="169"/>
        <v>0</v>
      </c>
      <c r="AT124" s="22">
        <v>0</v>
      </c>
      <c r="AU124" s="166">
        <f t="shared" si="170"/>
        <v>0</v>
      </c>
      <c r="AV124" s="22">
        <v>0</v>
      </c>
      <c r="AW124" s="166">
        <f t="shared" si="171"/>
        <v>0</v>
      </c>
      <c r="AX124" s="22">
        <v>0</v>
      </c>
      <c r="AY124" s="166">
        <f t="shared" si="172"/>
        <v>0</v>
      </c>
      <c r="AZ124" s="22">
        <v>0</v>
      </c>
      <c r="BA124" s="166">
        <f t="shared" si="173"/>
        <v>0</v>
      </c>
      <c r="BB124" s="22">
        <v>0</v>
      </c>
      <c r="BC124" s="166">
        <f t="shared" si="174"/>
        <v>0</v>
      </c>
    </row>
    <row r="125" spans="2:55" ht="22.5" x14ac:dyDescent="0.25">
      <c r="B125" s="131">
        <v>120</v>
      </c>
      <c r="C125" s="140">
        <v>217011</v>
      </c>
      <c r="D125" s="148">
        <v>21111156</v>
      </c>
      <c r="E125" s="148" t="s">
        <v>225</v>
      </c>
      <c r="F125" s="108" t="s">
        <v>346</v>
      </c>
      <c r="G125" s="108" t="s">
        <v>347</v>
      </c>
      <c r="H125" s="109" t="s">
        <v>18</v>
      </c>
      <c r="I125" s="110"/>
      <c r="J125" s="109" t="s">
        <v>19</v>
      </c>
      <c r="K125" s="111">
        <f>P125+R125+T125+V125</f>
        <v>312</v>
      </c>
      <c r="L125" s="142" t="s">
        <v>20</v>
      </c>
      <c r="M125" s="149">
        <v>23</v>
      </c>
      <c r="N125" s="110">
        <f>M125*K125</f>
        <v>7176</v>
      </c>
      <c r="O125" s="112" t="s">
        <v>139</v>
      </c>
      <c r="P125" s="113">
        <f>P375+P615+P855+P1095+P1335+P1575+P1815</f>
        <v>52</v>
      </c>
      <c r="Q125" s="114">
        <f>P125*M125</f>
        <v>1196</v>
      </c>
      <c r="R125" s="113">
        <f>R375+R615+R855+R1095+R1335+R1575+R1815</f>
        <v>104</v>
      </c>
      <c r="S125" s="115">
        <f>R125*M125</f>
        <v>2392</v>
      </c>
      <c r="T125" s="113">
        <f t="shared" ref="T125" si="289">T375+T615+T855+T1095+T1335+T1575+T1815</f>
        <v>52</v>
      </c>
      <c r="U125" s="116">
        <f>T125*M125</f>
        <v>1196</v>
      </c>
      <c r="V125" s="113">
        <f t="shared" ref="V125" si="290">V375+V615+V855+V1095+V1335+V1575+V1815</f>
        <v>104</v>
      </c>
      <c r="W125" s="117">
        <f>V125*M125</f>
        <v>2392</v>
      </c>
      <c r="X125" s="118">
        <f>Q125+S125+U125+W125</f>
        <v>7176</v>
      </c>
      <c r="Y125" s="119" t="b">
        <f>K125=(SUM(V125,T125,R125,P125))</f>
        <v>1</v>
      </c>
      <c r="Z125" s="109"/>
      <c r="AA125" s="124"/>
      <c r="AB125" s="109" t="s">
        <v>22</v>
      </c>
      <c r="AC125" s="108" t="s">
        <v>23</v>
      </c>
      <c r="AD125" s="121"/>
      <c r="AE125" s="122"/>
      <c r="AF125" s="123">
        <v>0</v>
      </c>
      <c r="AG125" s="166">
        <f t="shared" si="163"/>
        <v>0</v>
      </c>
      <c r="AH125" s="123">
        <v>20</v>
      </c>
      <c r="AI125" s="166">
        <f t="shared" si="164"/>
        <v>460</v>
      </c>
      <c r="AJ125" s="123">
        <v>0</v>
      </c>
      <c r="AK125" s="166">
        <f t="shared" si="165"/>
        <v>0</v>
      </c>
      <c r="AL125" s="23">
        <v>0</v>
      </c>
      <c r="AM125" s="166">
        <f t="shared" si="166"/>
        <v>0</v>
      </c>
      <c r="AN125" s="23">
        <v>0</v>
      </c>
      <c r="AO125" s="166">
        <f t="shared" si="167"/>
        <v>0</v>
      </c>
      <c r="AP125" s="23">
        <v>0</v>
      </c>
      <c r="AQ125" s="166">
        <f t="shared" si="168"/>
        <v>0</v>
      </c>
      <c r="AR125" s="23">
        <v>0</v>
      </c>
      <c r="AS125" s="166">
        <f t="shared" si="169"/>
        <v>0</v>
      </c>
      <c r="AT125" s="23">
        <v>0</v>
      </c>
      <c r="AU125" s="166">
        <f t="shared" si="170"/>
        <v>0</v>
      </c>
      <c r="AV125" s="23">
        <v>0</v>
      </c>
      <c r="AW125" s="166">
        <f t="shared" si="171"/>
        <v>0</v>
      </c>
      <c r="AX125" s="23">
        <v>0</v>
      </c>
      <c r="AY125" s="166">
        <f t="shared" si="172"/>
        <v>0</v>
      </c>
      <c r="AZ125" s="23">
        <v>0</v>
      </c>
      <c r="BA125" s="166">
        <f t="shared" si="173"/>
        <v>0</v>
      </c>
      <c r="BB125" s="23">
        <v>0</v>
      </c>
      <c r="BC125" s="166">
        <f t="shared" si="174"/>
        <v>0</v>
      </c>
    </row>
    <row r="126" spans="2:55" ht="22.5" x14ac:dyDescent="0.25">
      <c r="B126" s="131">
        <v>121</v>
      </c>
      <c r="C126" s="140">
        <v>217011</v>
      </c>
      <c r="D126" s="148">
        <v>21111283</v>
      </c>
      <c r="E126" s="148" t="s">
        <v>226</v>
      </c>
      <c r="F126" s="108" t="s">
        <v>346</v>
      </c>
      <c r="G126" s="108" t="s">
        <v>347</v>
      </c>
      <c r="H126" s="109" t="s">
        <v>18</v>
      </c>
      <c r="I126" s="110"/>
      <c r="J126" s="109" t="s">
        <v>19</v>
      </c>
      <c r="K126" s="111">
        <f>P126+R126+T126+V126</f>
        <v>120</v>
      </c>
      <c r="L126" s="142" t="s">
        <v>20</v>
      </c>
      <c r="M126" s="149">
        <v>95</v>
      </c>
      <c r="N126" s="110">
        <f>M126*K126</f>
        <v>11400</v>
      </c>
      <c r="O126" s="112" t="s">
        <v>139</v>
      </c>
      <c r="P126" s="113">
        <f>P376+P616+P856+P1096+P1336+P1576+P1816</f>
        <v>20</v>
      </c>
      <c r="Q126" s="114">
        <f>P126*M126</f>
        <v>1900</v>
      </c>
      <c r="R126" s="113">
        <f>R376+R616+R856+R1096+R1336+R1576+R1816</f>
        <v>40</v>
      </c>
      <c r="S126" s="115">
        <f>R126*M126</f>
        <v>3800</v>
      </c>
      <c r="T126" s="113">
        <f t="shared" ref="T126" si="291">T376+T616+T856+T1096+T1336+T1576+T1816</f>
        <v>20</v>
      </c>
      <c r="U126" s="116">
        <f>T126*M126</f>
        <v>1900</v>
      </c>
      <c r="V126" s="113">
        <f t="shared" ref="V126" si="292">V376+V616+V856+V1096+V1336+V1576+V1816</f>
        <v>40</v>
      </c>
      <c r="W126" s="117">
        <f>V126*M126</f>
        <v>3800</v>
      </c>
      <c r="X126" s="118">
        <f>Q126+S126+U126+W126</f>
        <v>11400</v>
      </c>
      <c r="Y126" s="119" t="b">
        <f>K126=(SUM(V126,T126,R126,P126))</f>
        <v>1</v>
      </c>
      <c r="Z126" s="109"/>
      <c r="AA126" s="124"/>
      <c r="AB126" s="109" t="s">
        <v>22</v>
      </c>
      <c r="AC126" s="108" t="s">
        <v>23</v>
      </c>
      <c r="AD126" s="121"/>
      <c r="AE126" s="122"/>
      <c r="AF126" s="123">
        <v>0</v>
      </c>
      <c r="AG126" s="166">
        <f t="shared" si="163"/>
        <v>0</v>
      </c>
      <c r="AH126" s="21">
        <v>12</v>
      </c>
      <c r="AI126" s="166">
        <f t="shared" si="164"/>
        <v>1140</v>
      </c>
      <c r="AJ126" s="21">
        <v>0</v>
      </c>
      <c r="AK126" s="166">
        <f t="shared" si="165"/>
        <v>0</v>
      </c>
      <c r="AL126" s="21">
        <v>0</v>
      </c>
      <c r="AM126" s="166">
        <f t="shared" si="166"/>
        <v>0</v>
      </c>
      <c r="AN126" s="21">
        <v>0</v>
      </c>
      <c r="AO126" s="166">
        <f t="shared" si="167"/>
        <v>0</v>
      </c>
      <c r="AP126" s="21">
        <v>0</v>
      </c>
      <c r="AQ126" s="166">
        <f t="shared" si="168"/>
        <v>0</v>
      </c>
      <c r="AR126" s="21">
        <v>0</v>
      </c>
      <c r="AS126" s="166">
        <f t="shared" si="169"/>
        <v>0</v>
      </c>
      <c r="AT126" s="21">
        <v>0</v>
      </c>
      <c r="AU126" s="166">
        <f t="shared" si="170"/>
        <v>0</v>
      </c>
      <c r="AV126" s="21">
        <v>0</v>
      </c>
      <c r="AW126" s="166">
        <f t="shared" si="171"/>
        <v>0</v>
      </c>
      <c r="AX126" s="21">
        <v>0</v>
      </c>
      <c r="AY126" s="166">
        <f t="shared" si="172"/>
        <v>0</v>
      </c>
      <c r="AZ126" s="21">
        <v>0</v>
      </c>
      <c r="BA126" s="166">
        <f t="shared" si="173"/>
        <v>0</v>
      </c>
      <c r="BB126" s="21">
        <v>0</v>
      </c>
      <c r="BC126" s="166">
        <f t="shared" si="174"/>
        <v>0</v>
      </c>
    </row>
    <row r="127" spans="2:55" s="240" customFormat="1" x14ac:dyDescent="0.25">
      <c r="B127" s="241"/>
      <c r="C127" s="270"/>
      <c r="D127" s="270"/>
      <c r="E127" s="242"/>
      <c r="F127" s="245"/>
      <c r="G127" s="245"/>
      <c r="H127" s="246"/>
      <c r="I127" s="250"/>
      <c r="J127" s="246"/>
      <c r="K127" s="247"/>
      <c r="L127" s="270"/>
      <c r="M127" s="277"/>
      <c r="N127" s="250"/>
      <c r="O127" s="251"/>
      <c r="P127" s="252"/>
      <c r="Q127" s="250"/>
      <c r="R127" s="252"/>
      <c r="S127" s="250"/>
      <c r="T127" s="252"/>
      <c r="U127" s="250"/>
      <c r="V127" s="252"/>
      <c r="W127" s="250"/>
      <c r="X127" s="250"/>
      <c r="Y127" s="253"/>
      <c r="Z127" s="246"/>
      <c r="AA127" s="263"/>
      <c r="AB127" s="246"/>
      <c r="AC127" s="245"/>
      <c r="AD127" s="264"/>
      <c r="AE127" s="265"/>
      <c r="AF127" s="257"/>
      <c r="AG127" s="258"/>
      <c r="AH127" s="266"/>
      <c r="AI127" s="258">
        <f>SUM(AI124:AI126)</f>
        <v>1999</v>
      </c>
      <c r="AJ127" s="266"/>
      <c r="AK127" s="258"/>
      <c r="AL127" s="266"/>
      <c r="AM127" s="258"/>
      <c r="AN127" s="266"/>
      <c r="AO127" s="258"/>
      <c r="AP127" s="266"/>
      <c r="AQ127" s="258"/>
      <c r="AR127" s="266"/>
      <c r="AS127" s="258"/>
      <c r="AT127" s="266"/>
      <c r="AU127" s="258"/>
      <c r="AV127" s="266"/>
      <c r="AW127" s="258"/>
      <c r="AX127" s="266"/>
      <c r="AY127" s="258"/>
      <c r="AZ127" s="266"/>
      <c r="BA127" s="258"/>
      <c r="BB127" s="266"/>
      <c r="BC127" s="258"/>
    </row>
    <row r="128" spans="2:55" ht="22.5" x14ac:dyDescent="0.25">
      <c r="B128" s="131">
        <v>122</v>
      </c>
      <c r="C128" s="107">
        <v>221011</v>
      </c>
      <c r="D128" s="140">
        <v>22110004</v>
      </c>
      <c r="E128" s="151" t="s">
        <v>227</v>
      </c>
      <c r="F128" s="108" t="s">
        <v>346</v>
      </c>
      <c r="G128" s="108" t="s">
        <v>347</v>
      </c>
      <c r="H128" s="109" t="s">
        <v>18</v>
      </c>
      <c r="I128" s="125"/>
      <c r="J128" s="109" t="s">
        <v>19</v>
      </c>
      <c r="K128" s="111">
        <f t="shared" ref="K128:K138" si="293">P128+R128+T128+V128</f>
        <v>1305</v>
      </c>
      <c r="L128" s="148" t="s">
        <v>233</v>
      </c>
      <c r="M128" s="152">
        <v>29.9</v>
      </c>
      <c r="N128" s="110">
        <f t="shared" ref="N128:N133" si="294">M128*K128</f>
        <v>39019.5</v>
      </c>
      <c r="O128" s="112" t="s">
        <v>139</v>
      </c>
      <c r="P128" s="113">
        <f t="shared" ref="P128:P133" si="295">P377+P617+P857+P1097+P1337+P1577+P1817</f>
        <v>318</v>
      </c>
      <c r="Q128" s="114">
        <f t="shared" ref="Q128:Q133" si="296">P128*M128</f>
        <v>9508.1999999999989</v>
      </c>
      <c r="R128" s="113">
        <f t="shared" ref="R128:R133" si="297">R377+R617+R857+R1097+R1337+R1577+R1817</f>
        <v>357</v>
      </c>
      <c r="S128" s="115">
        <f t="shared" ref="S128:S133" si="298">R128*M128</f>
        <v>10674.3</v>
      </c>
      <c r="T128" s="113">
        <f t="shared" ref="T128" si="299">T377+T617+T857+T1097+T1337+T1577+T1817</f>
        <v>311</v>
      </c>
      <c r="U128" s="116">
        <f t="shared" ref="U128:U133" si="300">T128*M128</f>
        <v>9298.9</v>
      </c>
      <c r="V128" s="113">
        <f t="shared" ref="V128" si="301">V377+V617+V857+V1097+V1337+V1577+V1817</f>
        <v>319</v>
      </c>
      <c r="W128" s="117">
        <f t="shared" ref="W128:W133" si="302">V128*M128</f>
        <v>9538.1</v>
      </c>
      <c r="X128" s="118">
        <f t="shared" ref="X128:X133" si="303">Q128+S128+U128+W128</f>
        <v>39019.5</v>
      </c>
      <c r="Y128" s="119" t="b">
        <f t="shared" ref="Y128:Y133" si="304">K128=(SUM(V128,T128,R128,P128))</f>
        <v>1</v>
      </c>
      <c r="Z128" s="125"/>
      <c r="AA128" s="126"/>
      <c r="AB128" s="109" t="s">
        <v>22</v>
      </c>
      <c r="AC128" s="108" t="s">
        <v>23</v>
      </c>
      <c r="AD128" s="127"/>
      <c r="AE128" s="128"/>
      <c r="AF128" s="22">
        <v>0</v>
      </c>
      <c r="AG128" s="166">
        <f t="shared" si="163"/>
        <v>0</v>
      </c>
      <c r="AH128" s="22">
        <v>24</v>
      </c>
      <c r="AI128" s="166">
        <f t="shared" si="164"/>
        <v>717.59999999999991</v>
      </c>
      <c r="AJ128" s="22">
        <v>7</v>
      </c>
      <c r="AK128" s="166">
        <f t="shared" si="165"/>
        <v>209.29999999999998</v>
      </c>
      <c r="AL128" s="22">
        <v>7</v>
      </c>
      <c r="AM128" s="166">
        <f t="shared" si="166"/>
        <v>209.29999999999998</v>
      </c>
      <c r="AN128" s="22">
        <v>7</v>
      </c>
      <c r="AO128" s="166">
        <f t="shared" si="167"/>
        <v>209.29999999999998</v>
      </c>
      <c r="AP128" s="22">
        <v>7</v>
      </c>
      <c r="AQ128" s="166">
        <f t="shared" si="168"/>
        <v>209.29999999999998</v>
      </c>
      <c r="AR128" s="22">
        <v>1</v>
      </c>
      <c r="AS128" s="166">
        <f t="shared" si="169"/>
        <v>29.9</v>
      </c>
      <c r="AT128" s="22">
        <v>7</v>
      </c>
      <c r="AU128" s="166">
        <f t="shared" si="170"/>
        <v>209.29999999999998</v>
      </c>
      <c r="AV128" s="22">
        <v>7</v>
      </c>
      <c r="AW128" s="166">
        <f t="shared" si="171"/>
        <v>209.29999999999998</v>
      </c>
      <c r="AX128" s="22">
        <v>7</v>
      </c>
      <c r="AY128" s="166">
        <f t="shared" si="172"/>
        <v>209.29999999999998</v>
      </c>
      <c r="AZ128" s="22">
        <v>7</v>
      </c>
      <c r="BA128" s="166">
        <f t="shared" si="173"/>
        <v>209.29999999999998</v>
      </c>
      <c r="BB128" s="22">
        <v>1</v>
      </c>
      <c r="BC128" s="166">
        <f t="shared" si="174"/>
        <v>29.9</v>
      </c>
    </row>
    <row r="129" spans="2:55" ht="22.5" x14ac:dyDescent="0.25">
      <c r="B129" s="131">
        <v>123</v>
      </c>
      <c r="C129" s="107">
        <v>221011</v>
      </c>
      <c r="D129" s="137">
        <v>22110005</v>
      </c>
      <c r="E129" s="153" t="s">
        <v>228</v>
      </c>
      <c r="F129" s="108" t="s">
        <v>346</v>
      </c>
      <c r="G129" s="108" t="s">
        <v>347</v>
      </c>
      <c r="H129" s="109" t="s">
        <v>18</v>
      </c>
      <c r="I129" s="125"/>
      <c r="J129" s="109" t="s">
        <v>19</v>
      </c>
      <c r="K129" s="111">
        <f t="shared" si="293"/>
        <v>146</v>
      </c>
      <c r="L129" s="148" t="s">
        <v>234</v>
      </c>
      <c r="M129" s="152">
        <v>313</v>
      </c>
      <c r="N129" s="110">
        <f t="shared" si="294"/>
        <v>45698</v>
      </c>
      <c r="O129" s="112" t="s">
        <v>139</v>
      </c>
      <c r="P129" s="113">
        <f t="shared" si="295"/>
        <v>38</v>
      </c>
      <c r="Q129" s="114">
        <f t="shared" si="296"/>
        <v>11894</v>
      </c>
      <c r="R129" s="113">
        <f t="shared" si="297"/>
        <v>36</v>
      </c>
      <c r="S129" s="115">
        <f t="shared" si="298"/>
        <v>11268</v>
      </c>
      <c r="T129" s="113">
        <f t="shared" ref="T129" si="305">T378+T618+T858+T1098+T1338+T1578+T1818</f>
        <v>34</v>
      </c>
      <c r="U129" s="116">
        <f t="shared" si="300"/>
        <v>10642</v>
      </c>
      <c r="V129" s="113">
        <f t="shared" ref="V129" si="306">V378+V618+V858+V1098+V1338+V1578+V1818</f>
        <v>38</v>
      </c>
      <c r="W129" s="117">
        <f t="shared" si="302"/>
        <v>11894</v>
      </c>
      <c r="X129" s="118">
        <f t="shared" si="303"/>
        <v>45698</v>
      </c>
      <c r="Y129" s="119" t="b">
        <f t="shared" si="304"/>
        <v>1</v>
      </c>
      <c r="Z129" s="125"/>
      <c r="AA129" s="126"/>
      <c r="AB129" s="109" t="s">
        <v>22</v>
      </c>
      <c r="AC129" s="108" t="s">
        <v>23</v>
      </c>
      <c r="AD129" s="127"/>
      <c r="AE129" s="128"/>
      <c r="AF129" s="22">
        <v>0</v>
      </c>
      <c r="AG129" s="166">
        <f t="shared" si="163"/>
        <v>0</v>
      </c>
      <c r="AH129" s="22">
        <v>0</v>
      </c>
      <c r="AI129" s="166">
        <f t="shared" si="164"/>
        <v>0</v>
      </c>
      <c r="AJ129" s="22">
        <v>1</v>
      </c>
      <c r="AK129" s="166">
        <f t="shared" si="165"/>
        <v>313</v>
      </c>
      <c r="AL129" s="22">
        <v>1</v>
      </c>
      <c r="AM129" s="166">
        <f t="shared" si="166"/>
        <v>313</v>
      </c>
      <c r="AN129" s="22">
        <v>1</v>
      </c>
      <c r="AO129" s="166">
        <f t="shared" si="167"/>
        <v>313</v>
      </c>
      <c r="AP129" s="22">
        <v>1</v>
      </c>
      <c r="AQ129" s="166">
        <f t="shared" si="168"/>
        <v>313</v>
      </c>
      <c r="AR129" s="22">
        <v>1</v>
      </c>
      <c r="AS129" s="166">
        <f t="shared" si="169"/>
        <v>313</v>
      </c>
      <c r="AT129" s="22">
        <v>1</v>
      </c>
      <c r="AU129" s="166">
        <f t="shared" si="170"/>
        <v>313</v>
      </c>
      <c r="AV129" s="22">
        <v>1</v>
      </c>
      <c r="AW129" s="166">
        <f t="shared" si="171"/>
        <v>313</v>
      </c>
      <c r="AX129" s="22">
        <v>1</v>
      </c>
      <c r="AY129" s="166">
        <f t="shared" si="172"/>
        <v>313</v>
      </c>
      <c r="AZ129" s="22">
        <v>1</v>
      </c>
      <c r="BA129" s="166">
        <f t="shared" si="173"/>
        <v>313</v>
      </c>
      <c r="BB129" s="22">
        <v>1</v>
      </c>
      <c r="BC129" s="166">
        <f t="shared" si="174"/>
        <v>313</v>
      </c>
    </row>
    <row r="130" spans="2:55" ht="22.5" x14ac:dyDescent="0.25">
      <c r="B130" s="131">
        <v>124</v>
      </c>
      <c r="C130" s="107">
        <v>221011</v>
      </c>
      <c r="D130" s="137">
        <v>22110039</v>
      </c>
      <c r="E130" s="153" t="s">
        <v>229</v>
      </c>
      <c r="F130" s="108" t="s">
        <v>346</v>
      </c>
      <c r="G130" s="108" t="s">
        <v>347</v>
      </c>
      <c r="H130" s="109" t="s">
        <v>18</v>
      </c>
      <c r="I130" s="125"/>
      <c r="J130" s="109" t="s">
        <v>19</v>
      </c>
      <c r="K130" s="111">
        <f t="shared" si="293"/>
        <v>1442</v>
      </c>
      <c r="L130" s="148" t="s">
        <v>235</v>
      </c>
      <c r="M130" s="152">
        <v>342.5</v>
      </c>
      <c r="N130" s="110">
        <f t="shared" si="294"/>
        <v>493885</v>
      </c>
      <c r="O130" s="112" t="s">
        <v>139</v>
      </c>
      <c r="P130" s="113">
        <f t="shared" si="295"/>
        <v>354</v>
      </c>
      <c r="Q130" s="114">
        <f t="shared" si="296"/>
        <v>121245</v>
      </c>
      <c r="R130" s="113">
        <f t="shared" si="297"/>
        <v>393</v>
      </c>
      <c r="S130" s="115">
        <f t="shared" si="298"/>
        <v>134602.5</v>
      </c>
      <c r="T130" s="113">
        <f t="shared" ref="T130" si="307">T379+T619+T859+T1099+T1339+T1579+T1819</f>
        <v>342</v>
      </c>
      <c r="U130" s="116">
        <f t="shared" si="300"/>
        <v>117135</v>
      </c>
      <c r="V130" s="113">
        <f t="shared" ref="V130" si="308">V379+V619+V859+V1099+V1339+V1579+V1819</f>
        <v>353</v>
      </c>
      <c r="W130" s="117">
        <f t="shared" si="302"/>
        <v>120902.5</v>
      </c>
      <c r="X130" s="118">
        <f t="shared" si="303"/>
        <v>493885</v>
      </c>
      <c r="Y130" s="119" t="b">
        <f t="shared" si="304"/>
        <v>1</v>
      </c>
      <c r="Z130" s="125"/>
      <c r="AA130" s="126"/>
      <c r="AB130" s="109" t="s">
        <v>22</v>
      </c>
      <c r="AC130" s="108" t="s">
        <v>23</v>
      </c>
      <c r="AD130" s="127"/>
      <c r="AE130" s="128"/>
      <c r="AF130" s="22">
        <v>0</v>
      </c>
      <c r="AG130" s="166">
        <f t="shared" si="163"/>
        <v>0</v>
      </c>
      <c r="AH130" s="22">
        <v>16</v>
      </c>
      <c r="AI130" s="166">
        <f t="shared" si="164"/>
        <v>5480</v>
      </c>
      <c r="AJ130" s="22">
        <v>7</v>
      </c>
      <c r="AK130" s="166">
        <f t="shared" si="165"/>
        <v>2397.5</v>
      </c>
      <c r="AL130" s="22">
        <v>7</v>
      </c>
      <c r="AM130" s="166">
        <f t="shared" si="166"/>
        <v>2397.5</v>
      </c>
      <c r="AN130" s="22">
        <v>7</v>
      </c>
      <c r="AO130" s="166">
        <f t="shared" si="167"/>
        <v>2397.5</v>
      </c>
      <c r="AP130" s="22">
        <v>7</v>
      </c>
      <c r="AQ130" s="166">
        <f t="shared" si="168"/>
        <v>2397.5</v>
      </c>
      <c r="AR130" s="22">
        <v>2</v>
      </c>
      <c r="AS130" s="166">
        <f t="shared" si="169"/>
        <v>685</v>
      </c>
      <c r="AT130" s="22">
        <v>7</v>
      </c>
      <c r="AU130" s="166">
        <f t="shared" si="170"/>
        <v>2397.5</v>
      </c>
      <c r="AV130" s="22">
        <v>7</v>
      </c>
      <c r="AW130" s="166">
        <f t="shared" si="171"/>
        <v>2397.5</v>
      </c>
      <c r="AX130" s="22">
        <v>7</v>
      </c>
      <c r="AY130" s="166">
        <f t="shared" si="172"/>
        <v>2397.5</v>
      </c>
      <c r="AZ130" s="22">
        <v>7</v>
      </c>
      <c r="BA130" s="166">
        <f t="shared" si="173"/>
        <v>2397.5</v>
      </c>
      <c r="BB130" s="22">
        <v>1</v>
      </c>
      <c r="BC130" s="166">
        <f t="shared" si="174"/>
        <v>342.5</v>
      </c>
    </row>
    <row r="131" spans="2:55" ht="22.5" x14ac:dyDescent="0.25">
      <c r="B131" s="131">
        <v>126</v>
      </c>
      <c r="C131" s="107">
        <v>221011</v>
      </c>
      <c r="D131" s="137">
        <v>22110013</v>
      </c>
      <c r="E131" s="154" t="s">
        <v>230</v>
      </c>
      <c r="F131" s="108" t="s">
        <v>346</v>
      </c>
      <c r="G131" s="108" t="s">
        <v>347</v>
      </c>
      <c r="H131" s="109" t="s">
        <v>18</v>
      </c>
      <c r="I131" s="125"/>
      <c r="J131" s="109" t="s">
        <v>19</v>
      </c>
      <c r="K131" s="111">
        <f t="shared" si="293"/>
        <v>1013</v>
      </c>
      <c r="L131" s="148" t="s">
        <v>235</v>
      </c>
      <c r="M131" s="152">
        <v>209.4</v>
      </c>
      <c r="N131" s="110">
        <f t="shared" si="294"/>
        <v>212122.2</v>
      </c>
      <c r="O131" s="112" t="s">
        <v>139</v>
      </c>
      <c r="P131" s="113">
        <f t="shared" si="295"/>
        <v>249</v>
      </c>
      <c r="Q131" s="114">
        <f t="shared" si="296"/>
        <v>52140.6</v>
      </c>
      <c r="R131" s="113">
        <f t="shared" si="297"/>
        <v>276</v>
      </c>
      <c r="S131" s="115">
        <f t="shared" si="298"/>
        <v>57794.400000000001</v>
      </c>
      <c r="T131" s="113">
        <f t="shared" ref="T131" si="309">T380+T620+T860+T1100+T1340+T1580+T1820</f>
        <v>239</v>
      </c>
      <c r="U131" s="116">
        <f t="shared" si="300"/>
        <v>50046.6</v>
      </c>
      <c r="V131" s="113">
        <f t="shared" ref="V131" si="310">V380+V620+V860+V1100+V1340+V1580+V1820</f>
        <v>249</v>
      </c>
      <c r="W131" s="117">
        <f t="shared" si="302"/>
        <v>52140.6</v>
      </c>
      <c r="X131" s="118">
        <f t="shared" si="303"/>
        <v>212122.2</v>
      </c>
      <c r="Y131" s="119" t="b">
        <f t="shared" si="304"/>
        <v>1</v>
      </c>
      <c r="Z131" s="125"/>
      <c r="AA131" s="126"/>
      <c r="AB131" s="109" t="s">
        <v>22</v>
      </c>
      <c r="AC131" s="108" t="s">
        <v>23</v>
      </c>
      <c r="AD131" s="127"/>
      <c r="AE131" s="128"/>
      <c r="AF131" s="22">
        <v>0</v>
      </c>
      <c r="AG131" s="166">
        <f t="shared" si="163"/>
        <v>0</v>
      </c>
      <c r="AH131" s="22">
        <v>0</v>
      </c>
      <c r="AI131" s="166">
        <f t="shared" si="164"/>
        <v>0</v>
      </c>
      <c r="AJ131" s="22">
        <v>6</v>
      </c>
      <c r="AK131" s="166">
        <f t="shared" si="165"/>
        <v>1256.4000000000001</v>
      </c>
      <c r="AL131" s="22">
        <v>6</v>
      </c>
      <c r="AM131" s="166">
        <f t="shared" si="166"/>
        <v>1256.4000000000001</v>
      </c>
      <c r="AN131" s="22">
        <v>6</v>
      </c>
      <c r="AO131" s="166">
        <f t="shared" si="167"/>
        <v>1256.4000000000001</v>
      </c>
      <c r="AP131" s="22">
        <v>6</v>
      </c>
      <c r="AQ131" s="166">
        <f t="shared" si="168"/>
        <v>1256.4000000000001</v>
      </c>
      <c r="AR131" s="22">
        <v>2</v>
      </c>
      <c r="AS131" s="166">
        <f t="shared" si="169"/>
        <v>418.8</v>
      </c>
      <c r="AT131" s="22">
        <v>6</v>
      </c>
      <c r="AU131" s="166">
        <f t="shared" si="170"/>
        <v>1256.4000000000001</v>
      </c>
      <c r="AV131" s="22">
        <v>6</v>
      </c>
      <c r="AW131" s="166">
        <f t="shared" si="171"/>
        <v>1256.4000000000001</v>
      </c>
      <c r="AX131" s="22">
        <v>6</v>
      </c>
      <c r="AY131" s="166">
        <f t="shared" si="172"/>
        <v>1256.4000000000001</v>
      </c>
      <c r="AZ131" s="22">
        <v>6</v>
      </c>
      <c r="BA131" s="166">
        <f t="shared" si="173"/>
        <v>1256.4000000000001</v>
      </c>
      <c r="BB131" s="22">
        <v>1</v>
      </c>
      <c r="BC131" s="166">
        <f t="shared" si="174"/>
        <v>209.4</v>
      </c>
    </row>
    <row r="132" spans="2:55" ht="22.5" x14ac:dyDescent="0.25">
      <c r="B132" s="131">
        <v>128</v>
      </c>
      <c r="C132" s="107">
        <v>221011</v>
      </c>
      <c r="D132" s="137">
        <v>22110016</v>
      </c>
      <c r="E132" s="153" t="s">
        <v>231</v>
      </c>
      <c r="F132" s="108" t="s">
        <v>346</v>
      </c>
      <c r="G132" s="108" t="s">
        <v>347</v>
      </c>
      <c r="H132" s="109" t="s">
        <v>18</v>
      </c>
      <c r="I132" s="110"/>
      <c r="J132" s="109" t="s">
        <v>19</v>
      </c>
      <c r="K132" s="111">
        <f t="shared" si="293"/>
        <v>797</v>
      </c>
      <c r="L132" s="148" t="s">
        <v>234</v>
      </c>
      <c r="M132" s="152">
        <v>130.1</v>
      </c>
      <c r="N132" s="110">
        <f t="shared" si="294"/>
        <v>103689.7</v>
      </c>
      <c r="O132" s="112" t="s">
        <v>139</v>
      </c>
      <c r="P132" s="113">
        <f t="shared" si="295"/>
        <v>192</v>
      </c>
      <c r="Q132" s="114">
        <f t="shared" si="296"/>
        <v>24979.199999999997</v>
      </c>
      <c r="R132" s="113">
        <f t="shared" si="297"/>
        <v>225</v>
      </c>
      <c r="S132" s="115">
        <f t="shared" si="298"/>
        <v>29272.5</v>
      </c>
      <c r="T132" s="113">
        <f t="shared" ref="T132" si="311">T381+T621+T861+T1101+T1341+T1581+T1821</f>
        <v>188</v>
      </c>
      <c r="U132" s="116">
        <f t="shared" si="300"/>
        <v>24458.799999999999</v>
      </c>
      <c r="V132" s="113">
        <f t="shared" ref="V132" si="312">V381+V621+V861+V1101+V1341+V1581+V1821</f>
        <v>192</v>
      </c>
      <c r="W132" s="117">
        <f t="shared" si="302"/>
        <v>24979.199999999997</v>
      </c>
      <c r="X132" s="118">
        <f t="shared" si="303"/>
        <v>103689.7</v>
      </c>
      <c r="Y132" s="119" t="b">
        <f t="shared" si="304"/>
        <v>1</v>
      </c>
      <c r="Z132" s="109"/>
      <c r="AA132" s="124"/>
      <c r="AB132" s="109" t="s">
        <v>22</v>
      </c>
      <c r="AC132" s="108" t="s">
        <v>23</v>
      </c>
      <c r="AD132" s="121"/>
      <c r="AE132" s="122"/>
      <c r="AF132" s="21">
        <v>0</v>
      </c>
      <c r="AG132" s="166">
        <f t="shared" si="163"/>
        <v>0</v>
      </c>
      <c r="AH132" s="21">
        <v>7</v>
      </c>
      <c r="AI132" s="166">
        <f t="shared" si="164"/>
        <v>910.69999999999993</v>
      </c>
      <c r="AJ132" s="21">
        <v>5</v>
      </c>
      <c r="AK132" s="166">
        <f t="shared" si="165"/>
        <v>650.5</v>
      </c>
      <c r="AL132" s="21">
        <v>5</v>
      </c>
      <c r="AM132" s="166">
        <f t="shared" si="166"/>
        <v>650.5</v>
      </c>
      <c r="AN132" s="21">
        <v>5</v>
      </c>
      <c r="AO132" s="166">
        <f t="shared" si="167"/>
        <v>650.5</v>
      </c>
      <c r="AP132" s="21">
        <v>5</v>
      </c>
      <c r="AQ132" s="166">
        <f t="shared" si="168"/>
        <v>650.5</v>
      </c>
      <c r="AR132" s="21">
        <v>2</v>
      </c>
      <c r="AS132" s="166">
        <f t="shared" si="169"/>
        <v>260.2</v>
      </c>
      <c r="AT132" s="21">
        <v>5</v>
      </c>
      <c r="AU132" s="166">
        <f t="shared" si="170"/>
        <v>650.5</v>
      </c>
      <c r="AV132" s="21">
        <v>5</v>
      </c>
      <c r="AW132" s="166">
        <f t="shared" si="171"/>
        <v>650.5</v>
      </c>
      <c r="AX132" s="21">
        <v>5</v>
      </c>
      <c r="AY132" s="166">
        <f t="shared" si="172"/>
        <v>650.5</v>
      </c>
      <c r="AZ132" s="21">
        <v>5</v>
      </c>
      <c r="BA132" s="166">
        <f t="shared" si="173"/>
        <v>650.5</v>
      </c>
      <c r="BB132" s="21">
        <v>1</v>
      </c>
      <c r="BC132" s="166">
        <f t="shared" si="174"/>
        <v>130.1</v>
      </c>
    </row>
    <row r="133" spans="2:55" ht="22.5" x14ac:dyDescent="0.25">
      <c r="B133" s="131">
        <v>129</v>
      </c>
      <c r="C133" s="107">
        <v>221011</v>
      </c>
      <c r="D133" s="137">
        <v>22110056</v>
      </c>
      <c r="E133" s="153" t="s">
        <v>232</v>
      </c>
      <c r="F133" s="108" t="s">
        <v>346</v>
      </c>
      <c r="G133" s="108" t="s">
        <v>347</v>
      </c>
      <c r="H133" s="109" t="s">
        <v>18</v>
      </c>
      <c r="I133" s="110"/>
      <c r="J133" s="109" t="s">
        <v>19</v>
      </c>
      <c r="K133" s="111">
        <f t="shared" si="293"/>
        <v>2905</v>
      </c>
      <c r="L133" s="148" t="s">
        <v>20</v>
      </c>
      <c r="M133" s="152">
        <v>263.08999999999997</v>
      </c>
      <c r="N133" s="110">
        <f t="shared" si="294"/>
        <v>764276.45</v>
      </c>
      <c r="O133" s="112" t="s">
        <v>139</v>
      </c>
      <c r="P133" s="113">
        <f t="shared" si="295"/>
        <v>699</v>
      </c>
      <c r="Q133" s="114">
        <f t="shared" si="296"/>
        <v>183899.90999999997</v>
      </c>
      <c r="R133" s="113">
        <f t="shared" si="297"/>
        <v>795</v>
      </c>
      <c r="S133" s="115">
        <f t="shared" si="298"/>
        <v>209156.55</v>
      </c>
      <c r="T133" s="113">
        <f t="shared" ref="T133" si="313">T382+T622+T862+T1102+T1342+T1582+T1822</f>
        <v>700</v>
      </c>
      <c r="U133" s="116">
        <f t="shared" si="300"/>
        <v>184162.99999999997</v>
      </c>
      <c r="V133" s="113">
        <f t="shared" ref="V133" si="314">V382+V622+V862+V1102+V1342+V1582+V1822</f>
        <v>711</v>
      </c>
      <c r="W133" s="117">
        <f t="shared" si="302"/>
        <v>187056.99</v>
      </c>
      <c r="X133" s="118">
        <f t="shared" si="303"/>
        <v>764276.45</v>
      </c>
      <c r="Y133" s="119" t="b">
        <f t="shared" si="304"/>
        <v>1</v>
      </c>
      <c r="Z133" s="109"/>
      <c r="AA133" s="124"/>
      <c r="AB133" s="109" t="s">
        <v>22</v>
      </c>
      <c r="AC133" s="108" t="s">
        <v>23</v>
      </c>
      <c r="AD133" s="121"/>
      <c r="AE133" s="122"/>
      <c r="AF133" s="21">
        <v>0</v>
      </c>
      <c r="AG133" s="166">
        <f t="shared" si="163"/>
        <v>0</v>
      </c>
      <c r="AH133" s="21">
        <v>8</v>
      </c>
      <c r="AI133" s="166">
        <f t="shared" si="164"/>
        <v>2104.7199999999998</v>
      </c>
      <c r="AJ133" s="21">
        <v>24</v>
      </c>
      <c r="AK133" s="166">
        <f t="shared" si="165"/>
        <v>6314.16</v>
      </c>
      <c r="AL133" s="21">
        <v>24</v>
      </c>
      <c r="AM133" s="166">
        <f t="shared" si="166"/>
        <v>6314.16</v>
      </c>
      <c r="AN133" s="21">
        <v>24</v>
      </c>
      <c r="AO133" s="166">
        <f t="shared" si="167"/>
        <v>6314.16</v>
      </c>
      <c r="AP133" s="21">
        <v>24</v>
      </c>
      <c r="AQ133" s="166">
        <f t="shared" si="168"/>
        <v>6314.16</v>
      </c>
      <c r="AR133" s="21">
        <v>12</v>
      </c>
      <c r="AS133" s="166">
        <f t="shared" si="169"/>
        <v>3157.08</v>
      </c>
      <c r="AT133" s="21">
        <v>24</v>
      </c>
      <c r="AU133" s="166">
        <f t="shared" si="170"/>
        <v>6314.16</v>
      </c>
      <c r="AV133" s="21">
        <v>24</v>
      </c>
      <c r="AW133" s="166">
        <f t="shared" si="171"/>
        <v>6314.16</v>
      </c>
      <c r="AX133" s="21">
        <v>24</v>
      </c>
      <c r="AY133" s="166">
        <f t="shared" si="172"/>
        <v>6314.16</v>
      </c>
      <c r="AZ133" s="21">
        <v>24</v>
      </c>
      <c r="BA133" s="166">
        <f t="shared" si="173"/>
        <v>6314.16</v>
      </c>
      <c r="BB133" s="21">
        <v>11</v>
      </c>
      <c r="BC133" s="166">
        <f t="shared" si="174"/>
        <v>2893.99</v>
      </c>
    </row>
    <row r="134" spans="2:55" s="240" customFormat="1" x14ac:dyDescent="0.25">
      <c r="B134" s="241"/>
      <c r="C134" s="242"/>
      <c r="D134" s="268"/>
      <c r="E134" s="282"/>
      <c r="F134" s="245"/>
      <c r="G134" s="245"/>
      <c r="H134" s="246"/>
      <c r="I134" s="250"/>
      <c r="J134" s="246"/>
      <c r="K134" s="247"/>
      <c r="L134" s="242"/>
      <c r="M134" s="283"/>
      <c r="N134" s="250"/>
      <c r="O134" s="251"/>
      <c r="P134" s="252"/>
      <c r="Q134" s="250"/>
      <c r="R134" s="252"/>
      <c r="S134" s="250"/>
      <c r="T134" s="252"/>
      <c r="U134" s="250"/>
      <c r="V134" s="252"/>
      <c r="W134" s="250"/>
      <c r="X134" s="250"/>
      <c r="Y134" s="253"/>
      <c r="Z134" s="246"/>
      <c r="AA134" s="263"/>
      <c r="AB134" s="246"/>
      <c r="AC134" s="245"/>
      <c r="AD134" s="264"/>
      <c r="AE134" s="265"/>
      <c r="AF134" s="266"/>
      <c r="AG134" s="258"/>
      <c r="AH134" s="266"/>
      <c r="AI134" s="258">
        <f>SUM(AI128:AI133)</f>
        <v>9213.02</v>
      </c>
      <c r="AJ134" s="266"/>
      <c r="AK134" s="258"/>
      <c r="AL134" s="266"/>
      <c r="AM134" s="258"/>
      <c r="AN134" s="266"/>
      <c r="AO134" s="258"/>
      <c r="AP134" s="266"/>
      <c r="AQ134" s="258"/>
      <c r="AR134" s="266"/>
      <c r="AS134" s="258"/>
      <c r="AT134" s="266"/>
      <c r="AU134" s="258"/>
      <c r="AV134" s="266"/>
      <c r="AW134" s="258"/>
      <c r="AX134" s="266"/>
      <c r="AY134" s="258"/>
      <c r="AZ134" s="266"/>
      <c r="BA134" s="258"/>
      <c r="BB134" s="266"/>
      <c r="BC134" s="258"/>
    </row>
    <row r="135" spans="2:55" ht="22.5" x14ac:dyDescent="0.25">
      <c r="B135" s="131">
        <v>131</v>
      </c>
      <c r="C135" s="148">
        <v>223011</v>
      </c>
      <c r="D135" s="137">
        <v>22310020</v>
      </c>
      <c r="E135" s="153" t="s">
        <v>236</v>
      </c>
      <c r="F135" s="108" t="s">
        <v>346</v>
      </c>
      <c r="G135" s="108" t="s">
        <v>347</v>
      </c>
      <c r="H135" s="109" t="s">
        <v>18</v>
      </c>
      <c r="I135" s="110"/>
      <c r="J135" s="109" t="s">
        <v>19</v>
      </c>
      <c r="K135" s="111">
        <f t="shared" si="293"/>
        <v>943</v>
      </c>
      <c r="L135" s="155" t="s">
        <v>138</v>
      </c>
      <c r="M135" s="139">
        <v>11.95</v>
      </c>
      <c r="N135" s="110">
        <f>M135*K135</f>
        <v>11268.849999999999</v>
      </c>
      <c r="O135" s="112" t="s">
        <v>139</v>
      </c>
      <c r="P135" s="113">
        <f>P383+P623+P863+P1103+P1343+P1583+P1823</f>
        <v>263</v>
      </c>
      <c r="Q135" s="114">
        <f>P135*M135</f>
        <v>3142.85</v>
      </c>
      <c r="R135" s="113">
        <f t="shared" ref="R135:R138" si="315">R383+R623+R863+R1103+R1343+R1583+R1823</f>
        <v>227</v>
      </c>
      <c r="S135" s="115">
        <f>R135*M135</f>
        <v>2712.6499999999996</v>
      </c>
      <c r="T135" s="113">
        <f t="shared" ref="T135" si="316">T383+T623+T863+T1103+T1343+T1583+T1823</f>
        <v>226</v>
      </c>
      <c r="U135" s="116">
        <f>T135*M135</f>
        <v>2700.7</v>
      </c>
      <c r="V135" s="113">
        <f t="shared" ref="V135" si="317">V383+V623+V863+V1103+V1343+V1583+V1823</f>
        <v>227</v>
      </c>
      <c r="W135" s="117">
        <f>V135*M135</f>
        <v>2712.6499999999996</v>
      </c>
      <c r="X135" s="118">
        <f>Q135+S135+U135+W135</f>
        <v>11268.85</v>
      </c>
      <c r="Y135" s="119" t="b">
        <f>K135=(SUM(V135,T135,R135,P135))</f>
        <v>1</v>
      </c>
      <c r="Z135" s="109"/>
      <c r="AA135" s="124"/>
      <c r="AB135" s="109" t="s">
        <v>22</v>
      </c>
      <c r="AC135" s="108" t="s">
        <v>23</v>
      </c>
      <c r="AD135" s="121"/>
      <c r="AE135" s="122"/>
      <c r="AF135" s="21">
        <v>0</v>
      </c>
      <c r="AG135" s="166">
        <f t="shared" si="163"/>
        <v>0</v>
      </c>
      <c r="AH135" s="21">
        <v>10</v>
      </c>
      <c r="AI135" s="166">
        <f t="shared" si="164"/>
        <v>119.5</v>
      </c>
      <c r="AJ135" s="21">
        <v>5</v>
      </c>
      <c r="AK135" s="166">
        <f t="shared" si="165"/>
        <v>59.75</v>
      </c>
      <c r="AL135" s="21">
        <v>6</v>
      </c>
      <c r="AM135" s="166">
        <f t="shared" si="166"/>
        <v>71.699999999999989</v>
      </c>
      <c r="AN135" s="21">
        <v>5</v>
      </c>
      <c r="AO135" s="166">
        <f t="shared" si="167"/>
        <v>59.75</v>
      </c>
      <c r="AP135" s="21">
        <v>6</v>
      </c>
      <c r="AQ135" s="166">
        <f t="shared" si="168"/>
        <v>71.699999999999989</v>
      </c>
      <c r="AR135" s="21">
        <v>5</v>
      </c>
      <c r="AS135" s="166">
        <f t="shared" si="169"/>
        <v>59.75</v>
      </c>
      <c r="AT135" s="21">
        <v>6</v>
      </c>
      <c r="AU135" s="166">
        <f t="shared" si="170"/>
        <v>71.699999999999989</v>
      </c>
      <c r="AV135" s="21">
        <v>5</v>
      </c>
      <c r="AW135" s="166">
        <f t="shared" si="171"/>
        <v>59.75</v>
      </c>
      <c r="AX135" s="21">
        <v>6</v>
      </c>
      <c r="AY135" s="166">
        <f t="shared" si="172"/>
        <v>71.699999999999989</v>
      </c>
      <c r="AZ135" s="21">
        <v>5</v>
      </c>
      <c r="BA135" s="166">
        <f t="shared" si="173"/>
        <v>59.75</v>
      </c>
      <c r="BB135" s="21">
        <v>6</v>
      </c>
      <c r="BC135" s="166">
        <f t="shared" si="174"/>
        <v>71.699999999999989</v>
      </c>
    </row>
    <row r="136" spans="2:55" ht="22.5" x14ac:dyDescent="0.25">
      <c r="B136" s="131">
        <v>132</v>
      </c>
      <c r="C136" s="148">
        <v>223011</v>
      </c>
      <c r="D136" s="137">
        <v>22310107</v>
      </c>
      <c r="E136" s="154" t="s">
        <v>237</v>
      </c>
      <c r="F136" s="108" t="s">
        <v>346</v>
      </c>
      <c r="G136" s="108" t="s">
        <v>347</v>
      </c>
      <c r="H136" s="109" t="s">
        <v>18</v>
      </c>
      <c r="I136" s="110"/>
      <c r="J136" s="109" t="s">
        <v>19</v>
      </c>
      <c r="K136" s="111">
        <f t="shared" si="293"/>
        <v>2690</v>
      </c>
      <c r="L136" s="155" t="s">
        <v>138</v>
      </c>
      <c r="M136" s="139">
        <v>18.559999999999999</v>
      </c>
      <c r="N136" s="110">
        <f>M136*K136</f>
        <v>49926.399999999994</v>
      </c>
      <c r="O136" s="112" t="s">
        <v>139</v>
      </c>
      <c r="P136" s="113">
        <f>P384+P624+P864+P1104+P1344+P1584+P1824</f>
        <v>755</v>
      </c>
      <c r="Q136" s="114">
        <f>P136*M136</f>
        <v>14012.8</v>
      </c>
      <c r="R136" s="113">
        <f t="shared" si="315"/>
        <v>645</v>
      </c>
      <c r="S136" s="115">
        <f>R136*M136</f>
        <v>11971.199999999999</v>
      </c>
      <c r="T136" s="113">
        <f t="shared" ref="T136" si="318">T384+T624+T864+T1104+T1344+T1584+T1824</f>
        <v>645</v>
      </c>
      <c r="U136" s="116">
        <f>T136*M136</f>
        <v>11971.199999999999</v>
      </c>
      <c r="V136" s="113">
        <f t="shared" ref="V136" si="319">V384+V624+V864+V1104+V1344+V1584+V1824</f>
        <v>645</v>
      </c>
      <c r="W136" s="117">
        <f>V136*M136</f>
        <v>11971.199999999999</v>
      </c>
      <c r="X136" s="118">
        <f>Q136+S136+U136+W136</f>
        <v>49926.399999999994</v>
      </c>
      <c r="Y136" s="119" t="b">
        <f>K136=(SUM(V136,T136,R136,P136))</f>
        <v>1</v>
      </c>
      <c r="Z136" s="109"/>
      <c r="AA136" s="124"/>
      <c r="AB136" s="109" t="s">
        <v>22</v>
      </c>
      <c r="AC136" s="108" t="s">
        <v>23</v>
      </c>
      <c r="AD136" s="156"/>
      <c r="AE136" s="122"/>
      <c r="AF136" s="21">
        <v>0</v>
      </c>
      <c r="AG136" s="166">
        <f t="shared" si="163"/>
        <v>0</v>
      </c>
      <c r="AH136" s="21">
        <v>56</v>
      </c>
      <c r="AI136" s="166">
        <f t="shared" si="164"/>
        <v>1039.3599999999999</v>
      </c>
      <c r="AJ136" s="21">
        <v>15</v>
      </c>
      <c r="AK136" s="166">
        <f t="shared" si="165"/>
        <v>278.39999999999998</v>
      </c>
      <c r="AL136" s="21">
        <v>15</v>
      </c>
      <c r="AM136" s="166">
        <f t="shared" si="166"/>
        <v>278.39999999999998</v>
      </c>
      <c r="AN136" s="21">
        <v>15</v>
      </c>
      <c r="AO136" s="166">
        <f t="shared" si="167"/>
        <v>278.39999999999998</v>
      </c>
      <c r="AP136" s="21">
        <v>15</v>
      </c>
      <c r="AQ136" s="166">
        <f t="shared" si="168"/>
        <v>278.39999999999998</v>
      </c>
      <c r="AR136" s="21">
        <v>15</v>
      </c>
      <c r="AS136" s="166">
        <f t="shared" si="169"/>
        <v>278.39999999999998</v>
      </c>
      <c r="AT136" s="21">
        <v>15</v>
      </c>
      <c r="AU136" s="166">
        <f t="shared" si="170"/>
        <v>278.39999999999998</v>
      </c>
      <c r="AV136" s="21">
        <v>15</v>
      </c>
      <c r="AW136" s="166">
        <f t="shared" si="171"/>
        <v>278.39999999999998</v>
      </c>
      <c r="AX136" s="21">
        <v>15</v>
      </c>
      <c r="AY136" s="166">
        <f t="shared" si="172"/>
        <v>278.39999999999998</v>
      </c>
      <c r="AZ136" s="21">
        <v>15</v>
      </c>
      <c r="BA136" s="166">
        <f t="shared" si="173"/>
        <v>278.39999999999998</v>
      </c>
      <c r="BB136" s="21">
        <v>15</v>
      </c>
      <c r="BC136" s="166">
        <f t="shared" si="174"/>
        <v>278.39999999999998</v>
      </c>
    </row>
    <row r="137" spans="2:55" ht="33.75" x14ac:dyDescent="0.25">
      <c r="B137" s="131">
        <v>133</v>
      </c>
      <c r="C137" s="148">
        <v>223011</v>
      </c>
      <c r="D137" s="137">
        <v>22310039</v>
      </c>
      <c r="E137" s="153" t="s">
        <v>238</v>
      </c>
      <c r="F137" s="108" t="s">
        <v>346</v>
      </c>
      <c r="G137" s="108" t="s">
        <v>347</v>
      </c>
      <c r="H137" s="109" t="s">
        <v>18</v>
      </c>
      <c r="I137" s="110"/>
      <c r="J137" s="109" t="s">
        <v>19</v>
      </c>
      <c r="K137" s="111">
        <f t="shared" si="293"/>
        <v>234</v>
      </c>
      <c r="L137" s="155" t="s">
        <v>138</v>
      </c>
      <c r="M137" s="139">
        <v>171.68</v>
      </c>
      <c r="N137" s="110">
        <f>M137*K137</f>
        <v>40173.120000000003</v>
      </c>
      <c r="O137" s="112" t="s">
        <v>139</v>
      </c>
      <c r="P137" s="113">
        <f>P385+P625+P865+P1105+P1345+P1585+P1825</f>
        <v>64</v>
      </c>
      <c r="Q137" s="114">
        <f>P137*M137</f>
        <v>10987.52</v>
      </c>
      <c r="R137" s="113">
        <f t="shared" si="315"/>
        <v>56</v>
      </c>
      <c r="S137" s="115">
        <f>R137*M137</f>
        <v>9614.08</v>
      </c>
      <c r="T137" s="113">
        <f t="shared" ref="T137" si="320">T385+T625+T865+T1105+T1345+T1585+T1825</f>
        <v>58</v>
      </c>
      <c r="U137" s="116">
        <f>T137*M137</f>
        <v>9957.44</v>
      </c>
      <c r="V137" s="113">
        <f t="shared" ref="V137" si="321">V385+V625+V865+V1105+V1345+V1585+V1825</f>
        <v>56</v>
      </c>
      <c r="W137" s="117">
        <f>V137*M137</f>
        <v>9614.08</v>
      </c>
      <c r="X137" s="118">
        <f>Q137+S137+U137+W137</f>
        <v>40173.120000000003</v>
      </c>
      <c r="Y137" s="119" t="b">
        <f>K137=(SUM(V137,T137,R137,P137))</f>
        <v>1</v>
      </c>
      <c r="Z137" s="109"/>
      <c r="AA137" s="124"/>
      <c r="AB137" s="109" t="s">
        <v>22</v>
      </c>
      <c r="AC137" s="108" t="s">
        <v>23</v>
      </c>
      <c r="AD137" s="156"/>
      <c r="AE137" s="122"/>
      <c r="AF137" s="21">
        <v>0</v>
      </c>
      <c r="AG137" s="166">
        <f t="shared" si="163"/>
        <v>0</v>
      </c>
      <c r="AH137" s="21">
        <v>0</v>
      </c>
      <c r="AI137" s="166">
        <f t="shared" si="164"/>
        <v>0</v>
      </c>
      <c r="AJ137" s="21">
        <v>2</v>
      </c>
      <c r="AK137" s="166">
        <f t="shared" si="165"/>
        <v>343.36</v>
      </c>
      <c r="AL137" s="21">
        <v>0</v>
      </c>
      <c r="AM137" s="166">
        <f t="shared" si="166"/>
        <v>0</v>
      </c>
      <c r="AN137" s="21">
        <v>2</v>
      </c>
      <c r="AO137" s="166">
        <f t="shared" si="167"/>
        <v>343.36</v>
      </c>
      <c r="AP137" s="21">
        <v>0</v>
      </c>
      <c r="AQ137" s="166">
        <f t="shared" si="168"/>
        <v>0</v>
      </c>
      <c r="AR137" s="21">
        <v>2</v>
      </c>
      <c r="AS137" s="166">
        <f t="shared" si="169"/>
        <v>343.36</v>
      </c>
      <c r="AT137" s="21">
        <v>0</v>
      </c>
      <c r="AU137" s="166">
        <f t="shared" si="170"/>
        <v>0</v>
      </c>
      <c r="AV137" s="21">
        <v>2</v>
      </c>
      <c r="AW137" s="166">
        <f t="shared" si="171"/>
        <v>343.36</v>
      </c>
      <c r="AX137" s="21">
        <v>0</v>
      </c>
      <c r="AY137" s="166">
        <f t="shared" si="172"/>
        <v>0</v>
      </c>
      <c r="AZ137" s="21">
        <v>2</v>
      </c>
      <c r="BA137" s="166">
        <f t="shared" si="173"/>
        <v>343.36</v>
      </c>
      <c r="BB137" s="21">
        <v>0</v>
      </c>
      <c r="BC137" s="166">
        <f t="shared" si="174"/>
        <v>0</v>
      </c>
    </row>
    <row r="138" spans="2:55" ht="33.75" x14ac:dyDescent="0.25">
      <c r="B138" s="131">
        <v>134</v>
      </c>
      <c r="C138" s="148">
        <v>223011</v>
      </c>
      <c r="D138" s="137">
        <v>22310108</v>
      </c>
      <c r="E138" s="153" t="s">
        <v>239</v>
      </c>
      <c r="F138" s="108" t="s">
        <v>346</v>
      </c>
      <c r="G138" s="108" t="s">
        <v>347</v>
      </c>
      <c r="H138" s="109" t="s">
        <v>18</v>
      </c>
      <c r="I138" s="110"/>
      <c r="J138" s="109" t="s">
        <v>19</v>
      </c>
      <c r="K138" s="111">
        <f t="shared" si="293"/>
        <v>350</v>
      </c>
      <c r="L138" s="155" t="s">
        <v>138</v>
      </c>
      <c r="M138" s="139">
        <v>49.3</v>
      </c>
      <c r="N138" s="110">
        <f>M138*K138</f>
        <v>17255</v>
      </c>
      <c r="O138" s="112" t="s">
        <v>139</v>
      </c>
      <c r="P138" s="113">
        <f>P386+P626+P866+P1106+P1346+P1586+P1826</f>
        <v>110</v>
      </c>
      <c r="Q138" s="114">
        <f>P138*M138</f>
        <v>5423</v>
      </c>
      <c r="R138" s="113">
        <f t="shared" si="315"/>
        <v>81</v>
      </c>
      <c r="S138" s="115">
        <f>R138*M138</f>
        <v>3993.2999999999997</v>
      </c>
      <c r="T138" s="113">
        <f t="shared" ref="T138" si="322">T386+T626+T866+T1106+T1346+T1586+T1826</f>
        <v>78</v>
      </c>
      <c r="U138" s="116">
        <f>T138*M138</f>
        <v>3845.3999999999996</v>
      </c>
      <c r="V138" s="113">
        <f t="shared" ref="V138" si="323">V386+V626+V866+V1106+V1346+V1586+V1826</f>
        <v>81</v>
      </c>
      <c r="W138" s="117">
        <f>V138*M138</f>
        <v>3993.2999999999997</v>
      </c>
      <c r="X138" s="118">
        <f>Q138+S138+U138+W138</f>
        <v>17255</v>
      </c>
      <c r="Y138" s="119" t="b">
        <f>K138=(SUM(V138,T138,R138,P138))</f>
        <v>1</v>
      </c>
      <c r="Z138" s="109"/>
      <c r="AA138" s="124"/>
      <c r="AB138" s="109" t="s">
        <v>22</v>
      </c>
      <c r="AC138" s="108" t="s">
        <v>23</v>
      </c>
      <c r="AD138" s="121"/>
      <c r="AE138" s="122"/>
      <c r="AF138" s="21">
        <v>0</v>
      </c>
      <c r="AG138" s="166">
        <f t="shared" ref="AG138:AG161" si="324">AF138*M138</f>
        <v>0</v>
      </c>
      <c r="AH138" s="21">
        <v>17</v>
      </c>
      <c r="AI138" s="166">
        <f t="shared" ref="AI138:AI161" si="325">AH138*M138</f>
        <v>838.09999999999991</v>
      </c>
      <c r="AJ138" s="21">
        <v>0</v>
      </c>
      <c r="AK138" s="166">
        <f t="shared" ref="AK138:AK161" si="326">AJ138*M138</f>
        <v>0</v>
      </c>
      <c r="AL138" s="21">
        <v>3</v>
      </c>
      <c r="AM138" s="166">
        <f t="shared" ref="AM138:AM161" si="327">AL138*M138</f>
        <v>147.89999999999998</v>
      </c>
      <c r="AN138" s="21">
        <v>0</v>
      </c>
      <c r="AO138" s="166">
        <f t="shared" ref="AO138:AO161" si="328">AN138*M138</f>
        <v>0</v>
      </c>
      <c r="AP138" s="21">
        <v>3</v>
      </c>
      <c r="AQ138" s="166">
        <f t="shared" ref="AQ138:AQ161" si="329">AP138*M138</f>
        <v>147.89999999999998</v>
      </c>
      <c r="AR138" s="21">
        <v>0</v>
      </c>
      <c r="AS138" s="166">
        <f t="shared" ref="AS138:AS161" si="330">AR138*M138</f>
        <v>0</v>
      </c>
      <c r="AT138" s="21">
        <v>3</v>
      </c>
      <c r="AU138" s="166">
        <f t="shared" ref="AU138:AU161" si="331">AT138*M138</f>
        <v>147.89999999999998</v>
      </c>
      <c r="AV138" s="21">
        <v>0</v>
      </c>
      <c r="AW138" s="166">
        <f t="shared" ref="AW138:AW161" si="332">AV138*M138</f>
        <v>0</v>
      </c>
      <c r="AX138" s="21">
        <v>3</v>
      </c>
      <c r="AY138" s="166">
        <f t="shared" ref="AY138:AY161" si="333">AX138*M138</f>
        <v>147.89999999999998</v>
      </c>
      <c r="AZ138" s="21">
        <v>0</v>
      </c>
      <c r="BA138" s="166">
        <f t="shared" ref="BA138:BA161" si="334">AZ138*M138</f>
        <v>0</v>
      </c>
      <c r="BB138" s="21">
        <v>3</v>
      </c>
      <c r="BC138" s="166">
        <f t="shared" ref="BC138:BC161" si="335">BB138*M138</f>
        <v>147.89999999999998</v>
      </c>
    </row>
    <row r="139" spans="2:55" s="240" customFormat="1" x14ac:dyDescent="0.25">
      <c r="B139" s="241"/>
      <c r="C139" s="242"/>
      <c r="D139" s="270"/>
      <c r="E139" s="282"/>
      <c r="F139" s="245"/>
      <c r="G139" s="245"/>
      <c r="H139" s="246"/>
      <c r="I139" s="250"/>
      <c r="J139" s="246"/>
      <c r="K139" s="247"/>
      <c r="L139" s="242"/>
      <c r="M139" s="269"/>
      <c r="N139" s="250"/>
      <c r="O139" s="251"/>
      <c r="P139" s="252"/>
      <c r="Q139" s="250"/>
      <c r="R139" s="252"/>
      <c r="S139" s="250"/>
      <c r="T139" s="252"/>
      <c r="U139" s="250"/>
      <c r="V139" s="252"/>
      <c r="W139" s="250"/>
      <c r="X139" s="250"/>
      <c r="Y139" s="253"/>
      <c r="Z139" s="246"/>
      <c r="AA139" s="263"/>
      <c r="AB139" s="246"/>
      <c r="AC139" s="245"/>
      <c r="AD139" s="264"/>
      <c r="AE139" s="265"/>
      <c r="AF139" s="266"/>
      <c r="AG139" s="258"/>
      <c r="AH139" s="266"/>
      <c r="AI139" s="258">
        <f>SUM(AI135:AI138)</f>
        <v>1996.9599999999998</v>
      </c>
      <c r="AJ139" s="266"/>
      <c r="AK139" s="258"/>
      <c r="AL139" s="266"/>
      <c r="AM139" s="258"/>
      <c r="AN139" s="266"/>
      <c r="AO139" s="258"/>
      <c r="AP139" s="266"/>
      <c r="AQ139" s="258"/>
      <c r="AR139" s="266"/>
      <c r="AS139" s="258"/>
      <c r="AT139" s="266"/>
      <c r="AU139" s="258"/>
      <c r="AV139" s="266"/>
      <c r="AW139" s="258"/>
      <c r="AX139" s="266"/>
      <c r="AY139" s="258"/>
      <c r="AZ139" s="266"/>
      <c r="BA139" s="258"/>
      <c r="BB139" s="266"/>
      <c r="BC139" s="258"/>
    </row>
    <row r="140" spans="2:55" ht="22.5" x14ac:dyDescent="0.25">
      <c r="B140" s="131">
        <v>135</v>
      </c>
      <c r="C140" s="107">
        <v>221061</v>
      </c>
      <c r="D140" s="148">
        <v>22160003</v>
      </c>
      <c r="E140" s="151" t="s">
        <v>25</v>
      </c>
      <c r="F140" s="108" t="s">
        <v>346</v>
      </c>
      <c r="G140" s="108" t="s">
        <v>347</v>
      </c>
      <c r="H140" s="109" t="s">
        <v>18</v>
      </c>
      <c r="I140" s="110"/>
      <c r="J140" s="109" t="s">
        <v>19</v>
      </c>
      <c r="K140" s="111">
        <f>P140+R140+T140+V140</f>
        <v>8478</v>
      </c>
      <c r="L140" s="155" t="s">
        <v>240</v>
      </c>
      <c r="M140" s="139">
        <v>18</v>
      </c>
      <c r="N140" s="110">
        <f>M140*K140</f>
        <v>152604</v>
      </c>
      <c r="O140" s="112" t="s">
        <v>139</v>
      </c>
      <c r="P140" s="113">
        <f t="shared" ref="P140:P141" si="336">P387+P627+P867+P1107+P1347+P1587+P1827</f>
        <v>2022</v>
      </c>
      <c r="Q140" s="114">
        <f>P140*M140</f>
        <v>36396</v>
      </c>
      <c r="R140" s="113">
        <f>R387+R627+R867+R1107+R1347+R1587+R1827</f>
        <v>2190</v>
      </c>
      <c r="S140" s="115">
        <f>R140*M140</f>
        <v>39420</v>
      </c>
      <c r="T140" s="113">
        <f t="shared" ref="T140:T141" si="337">T387+T627+T867+T1107+T1347+T1587+T1827</f>
        <v>2190</v>
      </c>
      <c r="U140" s="116">
        <f>T140*M140</f>
        <v>39420</v>
      </c>
      <c r="V140" s="113">
        <f t="shared" ref="V140:V141" si="338">V387+V627+V867+V1107+V1347+V1587+V1827</f>
        <v>2076</v>
      </c>
      <c r="W140" s="117">
        <f>V140*M140</f>
        <v>37368</v>
      </c>
      <c r="X140" s="118">
        <f>W140+U140+S140+Q140</f>
        <v>152604</v>
      </c>
      <c r="Y140" s="119" t="b">
        <f>K140=(SUM(V140,T140,R140,P140))</f>
        <v>1</v>
      </c>
      <c r="Z140" s="109" t="s">
        <v>22</v>
      </c>
      <c r="AA140" s="124"/>
      <c r="AB140" s="124"/>
      <c r="AC140" s="108" t="s">
        <v>23</v>
      </c>
      <c r="AD140" s="121"/>
      <c r="AE140" s="122"/>
      <c r="AF140" s="21">
        <v>0</v>
      </c>
      <c r="AG140" s="166">
        <f t="shared" si="324"/>
        <v>0</v>
      </c>
      <c r="AH140" s="21">
        <v>46</v>
      </c>
      <c r="AI140" s="166">
        <f t="shared" si="325"/>
        <v>828</v>
      </c>
      <c r="AJ140" s="21">
        <v>28</v>
      </c>
      <c r="AK140" s="166">
        <f t="shared" si="326"/>
        <v>504</v>
      </c>
      <c r="AL140" s="21">
        <v>28</v>
      </c>
      <c r="AM140" s="166">
        <f t="shared" si="327"/>
        <v>504</v>
      </c>
      <c r="AN140" s="21">
        <v>28</v>
      </c>
      <c r="AO140" s="166">
        <f t="shared" si="328"/>
        <v>504</v>
      </c>
      <c r="AP140" s="21">
        <v>28</v>
      </c>
      <c r="AQ140" s="166">
        <f t="shared" si="329"/>
        <v>504</v>
      </c>
      <c r="AR140" s="21">
        <v>28</v>
      </c>
      <c r="AS140" s="166">
        <f t="shared" si="330"/>
        <v>504</v>
      </c>
      <c r="AT140" s="21">
        <v>28</v>
      </c>
      <c r="AU140" s="166">
        <f t="shared" si="331"/>
        <v>504</v>
      </c>
      <c r="AV140" s="21">
        <v>28</v>
      </c>
      <c r="AW140" s="166">
        <f t="shared" si="332"/>
        <v>504</v>
      </c>
      <c r="AX140" s="21">
        <v>28</v>
      </c>
      <c r="AY140" s="166">
        <f t="shared" si="333"/>
        <v>504</v>
      </c>
      <c r="AZ140" s="21">
        <v>28</v>
      </c>
      <c r="BA140" s="166">
        <f t="shared" si="334"/>
        <v>504</v>
      </c>
      <c r="BB140" s="21">
        <v>28</v>
      </c>
      <c r="BC140" s="166">
        <f t="shared" si="335"/>
        <v>504</v>
      </c>
    </row>
    <row r="141" spans="2:55" ht="22.5" x14ac:dyDescent="0.25">
      <c r="B141" s="131">
        <v>135</v>
      </c>
      <c r="C141" s="107">
        <v>221061</v>
      </c>
      <c r="D141" s="148">
        <v>22160002</v>
      </c>
      <c r="E141" s="151" t="s">
        <v>416</v>
      </c>
      <c r="F141" s="108" t="s">
        <v>346</v>
      </c>
      <c r="G141" s="108" t="s">
        <v>347</v>
      </c>
      <c r="H141" s="109" t="s">
        <v>18</v>
      </c>
      <c r="I141" s="110"/>
      <c r="J141" s="109" t="s">
        <v>19</v>
      </c>
      <c r="K141" s="111">
        <f>P141+R141+T141+V141</f>
        <v>22</v>
      </c>
      <c r="L141" s="155" t="s">
        <v>240</v>
      </c>
      <c r="M141" s="139">
        <v>6.96</v>
      </c>
      <c r="N141" s="110">
        <f>M141*K141</f>
        <v>153.12</v>
      </c>
      <c r="O141" s="112" t="s">
        <v>139</v>
      </c>
      <c r="P141" s="113">
        <f t="shared" si="336"/>
        <v>5</v>
      </c>
      <c r="Q141" s="114">
        <f>P141*M141</f>
        <v>34.799999999999997</v>
      </c>
      <c r="R141" s="113">
        <f>R388+R628+R868+R1108+R1348+R1588+R1828</f>
        <v>6</v>
      </c>
      <c r="S141" s="115">
        <f>R141*M141</f>
        <v>41.76</v>
      </c>
      <c r="T141" s="113">
        <f t="shared" si="337"/>
        <v>6</v>
      </c>
      <c r="U141" s="116">
        <f>T141*M141</f>
        <v>41.76</v>
      </c>
      <c r="V141" s="113">
        <f t="shared" si="338"/>
        <v>5</v>
      </c>
      <c r="W141" s="117">
        <f>V141*M141</f>
        <v>34.799999999999997</v>
      </c>
      <c r="X141" s="118">
        <f>W141+U141+S141+Q141</f>
        <v>153.12</v>
      </c>
      <c r="Y141" s="119" t="b">
        <f>K141=(SUM(V141,T141,R141,P141))</f>
        <v>1</v>
      </c>
      <c r="Z141" s="109" t="s">
        <v>22</v>
      </c>
      <c r="AA141" s="124"/>
      <c r="AB141" s="124"/>
      <c r="AC141" s="108" t="s">
        <v>23</v>
      </c>
      <c r="AD141" s="121"/>
      <c r="AE141" s="122"/>
      <c r="AF141" s="21">
        <v>0</v>
      </c>
      <c r="AG141" s="166">
        <f t="shared" ref="AG141" si="339">AF141*M141</f>
        <v>0</v>
      </c>
      <c r="AH141" s="21">
        <v>312</v>
      </c>
      <c r="AI141" s="166">
        <f t="shared" ref="AI141" si="340">AH141*M141</f>
        <v>2171.52</v>
      </c>
      <c r="AJ141" s="21">
        <v>0</v>
      </c>
      <c r="AK141" s="166">
        <f t="shared" ref="AK141" si="341">AJ141*M141</f>
        <v>0</v>
      </c>
      <c r="AL141" s="21">
        <v>0</v>
      </c>
      <c r="AM141" s="166">
        <f t="shared" ref="AM141" si="342">AL141*M141</f>
        <v>0</v>
      </c>
      <c r="AN141" s="21">
        <v>0</v>
      </c>
      <c r="AO141" s="166">
        <f t="shared" ref="AO141" si="343">AN141*M141</f>
        <v>0</v>
      </c>
      <c r="AP141" s="21">
        <v>0</v>
      </c>
      <c r="AQ141" s="166">
        <f t="shared" ref="AQ141" si="344">AP141*M141</f>
        <v>0</v>
      </c>
      <c r="AR141" s="21">
        <v>0</v>
      </c>
      <c r="AS141" s="166">
        <f t="shared" ref="AS141" si="345">AR141*M141</f>
        <v>0</v>
      </c>
      <c r="AT141" s="21">
        <v>0</v>
      </c>
      <c r="AU141" s="166">
        <f t="shared" ref="AU141" si="346">AT141*M141</f>
        <v>0</v>
      </c>
      <c r="AV141" s="21">
        <v>0</v>
      </c>
      <c r="AW141" s="166">
        <f t="shared" ref="AW141" si="347">AV141*M141</f>
        <v>0</v>
      </c>
      <c r="AX141" s="21">
        <v>0</v>
      </c>
      <c r="AY141" s="166">
        <f t="shared" ref="AY141" si="348">AX141*M141</f>
        <v>0</v>
      </c>
      <c r="AZ141" s="21">
        <v>0</v>
      </c>
      <c r="BA141" s="166">
        <f t="shared" ref="BA141" si="349">AZ141*M141</f>
        <v>0</v>
      </c>
      <c r="BB141" s="21">
        <v>0</v>
      </c>
      <c r="BC141" s="166">
        <f t="shared" ref="BC141" si="350">BB141*M141</f>
        <v>0</v>
      </c>
    </row>
    <row r="142" spans="2:55" s="240" customFormat="1" x14ac:dyDescent="0.25">
      <c r="B142" s="241"/>
      <c r="C142" s="242"/>
      <c r="D142" s="242"/>
      <c r="E142" s="282"/>
      <c r="F142" s="245"/>
      <c r="G142" s="245"/>
      <c r="H142" s="246"/>
      <c r="I142" s="250"/>
      <c r="J142" s="246"/>
      <c r="K142" s="247"/>
      <c r="L142" s="242"/>
      <c r="M142" s="269"/>
      <c r="N142" s="250"/>
      <c r="O142" s="251"/>
      <c r="P142" s="252"/>
      <c r="Q142" s="250"/>
      <c r="R142" s="252"/>
      <c r="S142" s="250"/>
      <c r="T142" s="252"/>
      <c r="U142" s="250"/>
      <c r="V142" s="252"/>
      <c r="W142" s="250"/>
      <c r="X142" s="250"/>
      <c r="Y142" s="253"/>
      <c r="Z142" s="246"/>
      <c r="AA142" s="263"/>
      <c r="AB142" s="263"/>
      <c r="AC142" s="245"/>
      <c r="AD142" s="264"/>
      <c r="AE142" s="265"/>
      <c r="AF142" s="266"/>
      <c r="AG142" s="258"/>
      <c r="AH142" s="266"/>
      <c r="AI142" s="258"/>
      <c r="AJ142" s="266"/>
      <c r="AK142" s="258"/>
      <c r="AL142" s="266"/>
      <c r="AM142" s="258"/>
      <c r="AN142" s="266"/>
      <c r="AO142" s="258"/>
      <c r="AP142" s="266"/>
      <c r="AQ142" s="258"/>
      <c r="AR142" s="266"/>
      <c r="AS142" s="258"/>
      <c r="AT142" s="266"/>
      <c r="AU142" s="258"/>
      <c r="AV142" s="266"/>
      <c r="AW142" s="258"/>
      <c r="AX142" s="266"/>
      <c r="AY142" s="258"/>
      <c r="AZ142" s="266"/>
      <c r="BA142" s="258"/>
      <c r="BB142" s="266"/>
      <c r="BC142" s="258"/>
    </row>
    <row r="143" spans="2:55" ht="22.5" x14ac:dyDescent="0.25">
      <c r="B143" s="131">
        <v>136</v>
      </c>
      <c r="C143" s="107">
        <v>246011</v>
      </c>
      <c r="D143" s="148">
        <v>24610584</v>
      </c>
      <c r="E143" s="157" t="s">
        <v>241</v>
      </c>
      <c r="F143" s="108" t="s">
        <v>346</v>
      </c>
      <c r="G143" s="108" t="s">
        <v>347</v>
      </c>
      <c r="H143" s="109" t="s">
        <v>18</v>
      </c>
      <c r="I143" s="125"/>
      <c r="J143" s="109" t="s">
        <v>19</v>
      </c>
      <c r="K143" s="111">
        <f t="shared" ref="K143:K159" si="351">P143+R143+T143+V143</f>
        <v>22</v>
      </c>
      <c r="L143" s="158" t="s">
        <v>20</v>
      </c>
      <c r="M143" s="143">
        <v>40.94</v>
      </c>
      <c r="N143" s="110">
        <f t="shared" ref="N143:N159" si="352">M143*K143</f>
        <v>900.68</v>
      </c>
      <c r="O143" s="112" t="s">
        <v>139</v>
      </c>
      <c r="P143" s="113">
        <f t="shared" ref="P143:P159" si="353">P388+P628+P868+P1108+P1348+P1588+P1828</f>
        <v>5</v>
      </c>
      <c r="Q143" s="114">
        <f t="shared" ref="Q143:Q159" si="354">P143*M143</f>
        <v>204.7</v>
      </c>
      <c r="R143" s="113">
        <f t="shared" ref="R143:R159" si="355">R388+R628+R868+R1108+R1348+R1588+R1828</f>
        <v>6</v>
      </c>
      <c r="S143" s="115">
        <f t="shared" ref="S143:S159" si="356">R143*M143</f>
        <v>245.64</v>
      </c>
      <c r="T143" s="113">
        <f t="shared" ref="T143" si="357">T388+T628+T868+T1108+T1348+T1588+T1828</f>
        <v>6</v>
      </c>
      <c r="U143" s="116">
        <f t="shared" ref="U143:U159" si="358">T143*M143</f>
        <v>245.64</v>
      </c>
      <c r="V143" s="113">
        <f t="shared" ref="V143" si="359">V388+V628+V868+V1108+V1348+V1588+V1828</f>
        <v>5</v>
      </c>
      <c r="W143" s="117">
        <f t="shared" ref="W143:W154" si="360">V143*M143</f>
        <v>204.7</v>
      </c>
      <c r="X143" s="118">
        <f t="shared" ref="X143:X159" si="361">Q143+S143+U143+W143</f>
        <v>900.68000000000006</v>
      </c>
      <c r="Y143" s="119" t="b">
        <f t="shared" ref="Y143:Y159" si="362">K143=(SUM(V143,T143,R143,P143))</f>
        <v>1</v>
      </c>
      <c r="Z143" s="109" t="s">
        <v>22</v>
      </c>
      <c r="AA143" s="126"/>
      <c r="AB143" s="125"/>
      <c r="AC143" s="108" t="s">
        <v>23</v>
      </c>
      <c r="AD143" s="127"/>
      <c r="AE143" s="128"/>
      <c r="AF143" s="22">
        <v>0</v>
      </c>
      <c r="AG143" s="166">
        <f t="shared" si="324"/>
        <v>0</v>
      </c>
      <c r="AH143" s="22">
        <v>0</v>
      </c>
      <c r="AI143" s="166">
        <f t="shared" si="325"/>
        <v>0</v>
      </c>
      <c r="AJ143" s="22">
        <v>0</v>
      </c>
      <c r="AK143" s="166">
        <f t="shared" si="326"/>
        <v>0</v>
      </c>
      <c r="AL143" s="22">
        <v>0</v>
      </c>
      <c r="AM143" s="166">
        <f t="shared" si="327"/>
        <v>0</v>
      </c>
      <c r="AN143" s="22">
        <v>0</v>
      </c>
      <c r="AO143" s="166">
        <f t="shared" si="328"/>
        <v>0</v>
      </c>
      <c r="AP143" s="22">
        <v>0</v>
      </c>
      <c r="AQ143" s="166">
        <f t="shared" si="329"/>
        <v>0</v>
      </c>
      <c r="AR143" s="22">
        <v>0</v>
      </c>
      <c r="AS143" s="166">
        <f t="shared" si="330"/>
        <v>0</v>
      </c>
      <c r="AT143" s="22">
        <v>0</v>
      </c>
      <c r="AU143" s="166">
        <f t="shared" si="331"/>
        <v>0</v>
      </c>
      <c r="AV143" s="22">
        <v>0</v>
      </c>
      <c r="AW143" s="166">
        <f t="shared" si="332"/>
        <v>0</v>
      </c>
      <c r="AX143" s="22">
        <v>0</v>
      </c>
      <c r="AY143" s="166">
        <f t="shared" si="333"/>
        <v>0</v>
      </c>
      <c r="AZ143" s="22">
        <v>0</v>
      </c>
      <c r="BA143" s="166">
        <f t="shared" si="334"/>
        <v>0</v>
      </c>
      <c r="BB143" s="22">
        <v>0</v>
      </c>
      <c r="BC143" s="166">
        <f t="shared" si="335"/>
        <v>0</v>
      </c>
    </row>
    <row r="144" spans="2:55" ht="22.5" x14ac:dyDescent="0.25">
      <c r="B144" s="131">
        <v>137</v>
      </c>
      <c r="C144" s="107">
        <v>246011</v>
      </c>
      <c r="D144" s="148">
        <v>24610445</v>
      </c>
      <c r="E144" s="159" t="s">
        <v>242</v>
      </c>
      <c r="F144" s="108" t="s">
        <v>346</v>
      </c>
      <c r="G144" s="108" t="s">
        <v>347</v>
      </c>
      <c r="H144" s="109" t="s">
        <v>18</v>
      </c>
      <c r="I144" s="125"/>
      <c r="J144" s="109" t="s">
        <v>19</v>
      </c>
      <c r="K144" s="111">
        <f t="shared" si="351"/>
        <v>23</v>
      </c>
      <c r="L144" s="158" t="s">
        <v>20</v>
      </c>
      <c r="M144" s="143">
        <v>14.9984</v>
      </c>
      <c r="N144" s="110">
        <f t="shared" si="352"/>
        <v>344.96320000000003</v>
      </c>
      <c r="O144" s="112" t="s">
        <v>139</v>
      </c>
      <c r="P144" s="113">
        <f t="shared" si="353"/>
        <v>7</v>
      </c>
      <c r="Q144" s="114">
        <f t="shared" si="354"/>
        <v>104.9888</v>
      </c>
      <c r="R144" s="113">
        <f t="shared" si="355"/>
        <v>6</v>
      </c>
      <c r="S144" s="115">
        <f t="shared" si="356"/>
        <v>89.990399999999994</v>
      </c>
      <c r="T144" s="113">
        <f t="shared" ref="T144" si="363">T389+T629+T869+T1109+T1349+T1589+T1829</f>
        <v>6</v>
      </c>
      <c r="U144" s="116">
        <f t="shared" si="358"/>
        <v>89.990399999999994</v>
      </c>
      <c r="V144" s="113">
        <f t="shared" ref="V144" si="364">V389+V629+V869+V1109+V1349+V1589+V1829</f>
        <v>4</v>
      </c>
      <c r="W144" s="117">
        <f t="shared" si="360"/>
        <v>59.993600000000001</v>
      </c>
      <c r="X144" s="118">
        <f t="shared" si="361"/>
        <v>344.96320000000003</v>
      </c>
      <c r="Y144" s="119" t="b">
        <f t="shared" si="362"/>
        <v>1</v>
      </c>
      <c r="Z144" s="109" t="s">
        <v>22</v>
      </c>
      <c r="AA144" s="126"/>
      <c r="AB144" s="125"/>
      <c r="AC144" s="108" t="s">
        <v>23</v>
      </c>
      <c r="AD144" s="127"/>
      <c r="AE144" s="128"/>
      <c r="AF144" s="22">
        <v>0</v>
      </c>
      <c r="AG144" s="166">
        <f t="shared" si="324"/>
        <v>0</v>
      </c>
      <c r="AH144" s="22">
        <v>0</v>
      </c>
      <c r="AI144" s="166">
        <f t="shared" si="325"/>
        <v>0</v>
      </c>
      <c r="AJ144" s="22">
        <v>0</v>
      </c>
      <c r="AK144" s="166">
        <f t="shared" si="326"/>
        <v>0</v>
      </c>
      <c r="AL144" s="22">
        <v>0</v>
      </c>
      <c r="AM144" s="166">
        <f t="shared" si="327"/>
        <v>0</v>
      </c>
      <c r="AN144" s="22">
        <v>0</v>
      </c>
      <c r="AO144" s="166">
        <f t="shared" si="328"/>
        <v>0</v>
      </c>
      <c r="AP144" s="22">
        <v>0</v>
      </c>
      <c r="AQ144" s="166">
        <f t="shared" si="329"/>
        <v>0</v>
      </c>
      <c r="AR144" s="22">
        <v>0</v>
      </c>
      <c r="AS144" s="166">
        <f t="shared" si="330"/>
        <v>0</v>
      </c>
      <c r="AT144" s="22">
        <v>0</v>
      </c>
      <c r="AU144" s="166">
        <f t="shared" si="331"/>
        <v>0</v>
      </c>
      <c r="AV144" s="22">
        <v>0</v>
      </c>
      <c r="AW144" s="166">
        <f t="shared" si="332"/>
        <v>0</v>
      </c>
      <c r="AX144" s="22">
        <v>0</v>
      </c>
      <c r="AY144" s="166">
        <f t="shared" si="333"/>
        <v>0</v>
      </c>
      <c r="AZ144" s="22">
        <v>0</v>
      </c>
      <c r="BA144" s="166">
        <f t="shared" si="334"/>
        <v>0</v>
      </c>
      <c r="BB144" s="22">
        <v>0</v>
      </c>
      <c r="BC144" s="166">
        <f t="shared" si="335"/>
        <v>0</v>
      </c>
    </row>
    <row r="145" spans="2:55" ht="22.5" x14ac:dyDescent="0.25">
      <c r="B145" s="131">
        <v>138</v>
      </c>
      <c r="C145" s="107">
        <v>246011</v>
      </c>
      <c r="D145" s="107" t="s">
        <v>243</v>
      </c>
      <c r="E145" s="157" t="s">
        <v>244</v>
      </c>
      <c r="F145" s="108" t="s">
        <v>346</v>
      </c>
      <c r="G145" s="108" t="s">
        <v>347</v>
      </c>
      <c r="H145" s="109" t="s">
        <v>18</v>
      </c>
      <c r="I145" s="125"/>
      <c r="J145" s="109" t="s">
        <v>19</v>
      </c>
      <c r="K145" s="111">
        <f t="shared" si="351"/>
        <v>24</v>
      </c>
      <c r="L145" s="158" t="s">
        <v>20</v>
      </c>
      <c r="M145" s="143">
        <v>196.47</v>
      </c>
      <c r="N145" s="110">
        <f t="shared" si="352"/>
        <v>4715.28</v>
      </c>
      <c r="O145" s="112" t="s">
        <v>139</v>
      </c>
      <c r="P145" s="113">
        <f t="shared" si="353"/>
        <v>6</v>
      </c>
      <c r="Q145" s="114">
        <f t="shared" si="354"/>
        <v>1178.82</v>
      </c>
      <c r="R145" s="113">
        <f t="shared" si="355"/>
        <v>6</v>
      </c>
      <c r="S145" s="115">
        <f t="shared" si="356"/>
        <v>1178.82</v>
      </c>
      <c r="T145" s="113">
        <f t="shared" ref="T145" si="365">T390+T630+T870+T1110+T1350+T1590+T1830</f>
        <v>6</v>
      </c>
      <c r="U145" s="116">
        <f t="shared" si="358"/>
        <v>1178.82</v>
      </c>
      <c r="V145" s="113">
        <f t="shared" ref="V145" si="366">V390+V630+V870+V1110+V1350+V1590+V1830</f>
        <v>6</v>
      </c>
      <c r="W145" s="117">
        <f t="shared" si="360"/>
        <v>1178.82</v>
      </c>
      <c r="X145" s="118">
        <f t="shared" si="361"/>
        <v>4715.28</v>
      </c>
      <c r="Y145" s="119" t="b">
        <f t="shared" si="362"/>
        <v>1</v>
      </c>
      <c r="Z145" s="109" t="s">
        <v>22</v>
      </c>
      <c r="AA145" s="126"/>
      <c r="AB145" s="125"/>
      <c r="AC145" s="108" t="s">
        <v>23</v>
      </c>
      <c r="AD145" s="127"/>
      <c r="AE145" s="128"/>
      <c r="AF145" s="22">
        <v>0</v>
      </c>
      <c r="AG145" s="166">
        <f t="shared" si="324"/>
        <v>0</v>
      </c>
      <c r="AH145" s="22">
        <v>0</v>
      </c>
      <c r="AI145" s="166">
        <f t="shared" si="325"/>
        <v>0</v>
      </c>
      <c r="AJ145" s="22">
        <v>0</v>
      </c>
      <c r="AK145" s="166">
        <f t="shared" si="326"/>
        <v>0</v>
      </c>
      <c r="AL145" s="22">
        <v>0</v>
      </c>
      <c r="AM145" s="166">
        <f t="shared" si="327"/>
        <v>0</v>
      </c>
      <c r="AN145" s="22">
        <v>0</v>
      </c>
      <c r="AO145" s="166">
        <f t="shared" si="328"/>
        <v>0</v>
      </c>
      <c r="AP145" s="22">
        <v>0</v>
      </c>
      <c r="AQ145" s="166">
        <f t="shared" si="329"/>
        <v>0</v>
      </c>
      <c r="AR145" s="22">
        <v>0</v>
      </c>
      <c r="AS145" s="166">
        <f t="shared" si="330"/>
        <v>0</v>
      </c>
      <c r="AT145" s="22">
        <v>0</v>
      </c>
      <c r="AU145" s="166">
        <f t="shared" si="331"/>
        <v>0</v>
      </c>
      <c r="AV145" s="22">
        <v>0</v>
      </c>
      <c r="AW145" s="166">
        <f t="shared" si="332"/>
        <v>0</v>
      </c>
      <c r="AX145" s="22">
        <v>0</v>
      </c>
      <c r="AY145" s="166">
        <f t="shared" si="333"/>
        <v>0</v>
      </c>
      <c r="AZ145" s="22">
        <v>0</v>
      </c>
      <c r="BA145" s="166">
        <f t="shared" si="334"/>
        <v>0</v>
      </c>
      <c r="BB145" s="22">
        <v>0</v>
      </c>
      <c r="BC145" s="166">
        <f t="shared" si="335"/>
        <v>0</v>
      </c>
    </row>
    <row r="146" spans="2:55" ht="22.5" x14ac:dyDescent="0.25">
      <c r="B146" s="131">
        <v>139</v>
      </c>
      <c r="C146" s="107">
        <v>246011</v>
      </c>
      <c r="D146" s="107">
        <v>24610033</v>
      </c>
      <c r="E146" s="157" t="s">
        <v>245</v>
      </c>
      <c r="F146" s="108" t="s">
        <v>346</v>
      </c>
      <c r="G146" s="108" t="s">
        <v>347</v>
      </c>
      <c r="H146" s="109" t="s">
        <v>18</v>
      </c>
      <c r="I146" s="125"/>
      <c r="J146" s="109" t="s">
        <v>19</v>
      </c>
      <c r="K146" s="111">
        <f t="shared" si="351"/>
        <v>23</v>
      </c>
      <c r="L146" s="158" t="s">
        <v>20</v>
      </c>
      <c r="M146" s="143">
        <v>253.12</v>
      </c>
      <c r="N146" s="110">
        <f t="shared" si="352"/>
        <v>5821.76</v>
      </c>
      <c r="O146" s="112" t="s">
        <v>139</v>
      </c>
      <c r="P146" s="113">
        <f t="shared" si="353"/>
        <v>6</v>
      </c>
      <c r="Q146" s="114">
        <f t="shared" si="354"/>
        <v>1518.72</v>
      </c>
      <c r="R146" s="113">
        <f t="shared" si="355"/>
        <v>6</v>
      </c>
      <c r="S146" s="115">
        <f t="shared" si="356"/>
        <v>1518.72</v>
      </c>
      <c r="T146" s="113">
        <f t="shared" ref="T146" si="367">T391+T631+T871+T1111+T1351+T1591+T1831</f>
        <v>6</v>
      </c>
      <c r="U146" s="116">
        <f t="shared" si="358"/>
        <v>1518.72</v>
      </c>
      <c r="V146" s="113">
        <f t="shared" ref="V146" si="368">V391+V631+V871+V1111+V1351+V1591+V1831</f>
        <v>5</v>
      </c>
      <c r="W146" s="117">
        <f t="shared" si="360"/>
        <v>1265.5999999999999</v>
      </c>
      <c r="X146" s="118">
        <f t="shared" si="361"/>
        <v>5821.76</v>
      </c>
      <c r="Y146" s="119" t="b">
        <f t="shared" si="362"/>
        <v>1</v>
      </c>
      <c r="Z146" s="109" t="s">
        <v>22</v>
      </c>
      <c r="AA146" s="126"/>
      <c r="AB146" s="125"/>
      <c r="AC146" s="108" t="s">
        <v>23</v>
      </c>
      <c r="AD146" s="127"/>
      <c r="AE146" s="128"/>
      <c r="AF146" s="22">
        <v>0</v>
      </c>
      <c r="AG146" s="166">
        <f t="shared" si="324"/>
        <v>0</v>
      </c>
      <c r="AH146" s="22">
        <v>0</v>
      </c>
      <c r="AI146" s="166">
        <f t="shared" si="325"/>
        <v>0</v>
      </c>
      <c r="AJ146" s="22">
        <v>0</v>
      </c>
      <c r="AK146" s="166">
        <f t="shared" si="326"/>
        <v>0</v>
      </c>
      <c r="AL146" s="22">
        <v>0</v>
      </c>
      <c r="AM146" s="166">
        <f t="shared" si="327"/>
        <v>0</v>
      </c>
      <c r="AN146" s="22">
        <v>0</v>
      </c>
      <c r="AO146" s="166">
        <f t="shared" si="328"/>
        <v>0</v>
      </c>
      <c r="AP146" s="22">
        <v>0</v>
      </c>
      <c r="AQ146" s="166">
        <f t="shared" si="329"/>
        <v>0</v>
      </c>
      <c r="AR146" s="22">
        <v>0</v>
      </c>
      <c r="AS146" s="166">
        <f t="shared" si="330"/>
        <v>0</v>
      </c>
      <c r="AT146" s="22">
        <v>0</v>
      </c>
      <c r="AU146" s="166">
        <f t="shared" si="331"/>
        <v>0</v>
      </c>
      <c r="AV146" s="22">
        <v>0</v>
      </c>
      <c r="AW146" s="166">
        <f t="shared" si="332"/>
        <v>0</v>
      </c>
      <c r="AX146" s="22">
        <v>0</v>
      </c>
      <c r="AY146" s="166">
        <f t="shared" si="333"/>
        <v>0</v>
      </c>
      <c r="AZ146" s="22">
        <v>0</v>
      </c>
      <c r="BA146" s="166">
        <f t="shared" si="334"/>
        <v>0</v>
      </c>
      <c r="BB146" s="22">
        <v>0</v>
      </c>
      <c r="BC146" s="166">
        <f t="shared" si="335"/>
        <v>0</v>
      </c>
    </row>
    <row r="147" spans="2:55" ht="22.5" x14ac:dyDescent="0.25">
      <c r="B147" s="131">
        <v>140</v>
      </c>
      <c r="C147" s="107">
        <v>246011</v>
      </c>
      <c r="D147" s="107">
        <v>24610065</v>
      </c>
      <c r="E147" s="157" t="s">
        <v>246</v>
      </c>
      <c r="F147" s="108" t="s">
        <v>346</v>
      </c>
      <c r="G147" s="108" t="s">
        <v>347</v>
      </c>
      <c r="H147" s="109" t="s">
        <v>18</v>
      </c>
      <c r="I147" s="125"/>
      <c r="J147" s="109" t="s">
        <v>19</v>
      </c>
      <c r="K147" s="111">
        <f t="shared" si="351"/>
        <v>237</v>
      </c>
      <c r="L147" s="160" t="s">
        <v>218</v>
      </c>
      <c r="M147" s="143">
        <v>44.3</v>
      </c>
      <c r="N147" s="110">
        <f t="shared" si="352"/>
        <v>10499.099999999999</v>
      </c>
      <c r="O147" s="112" t="s">
        <v>139</v>
      </c>
      <c r="P147" s="113">
        <f t="shared" si="353"/>
        <v>55</v>
      </c>
      <c r="Q147" s="114">
        <f t="shared" si="354"/>
        <v>2436.5</v>
      </c>
      <c r="R147" s="113">
        <f t="shared" si="355"/>
        <v>66</v>
      </c>
      <c r="S147" s="115">
        <f t="shared" si="356"/>
        <v>2923.7999999999997</v>
      </c>
      <c r="T147" s="113">
        <f t="shared" ref="T147" si="369">T392+T632+T872+T1112+T1352+T1592+T1832</f>
        <v>66</v>
      </c>
      <c r="U147" s="116">
        <f t="shared" si="358"/>
        <v>2923.7999999999997</v>
      </c>
      <c r="V147" s="113">
        <f t="shared" ref="V147" si="370">V392+V632+V872+V1112+V1352+V1592+V1832</f>
        <v>50</v>
      </c>
      <c r="W147" s="117">
        <f t="shared" si="360"/>
        <v>2215</v>
      </c>
      <c r="X147" s="118">
        <f t="shared" si="361"/>
        <v>10499.099999999999</v>
      </c>
      <c r="Y147" s="119" t="b">
        <f t="shared" si="362"/>
        <v>1</v>
      </c>
      <c r="Z147" s="109" t="s">
        <v>22</v>
      </c>
      <c r="AA147" s="126"/>
      <c r="AB147" s="125"/>
      <c r="AC147" s="108" t="s">
        <v>23</v>
      </c>
      <c r="AD147" s="127"/>
      <c r="AE147" s="128"/>
      <c r="AF147" s="22">
        <v>0</v>
      </c>
      <c r="AG147" s="166">
        <f t="shared" si="324"/>
        <v>0</v>
      </c>
      <c r="AH147" s="22">
        <v>0</v>
      </c>
      <c r="AI147" s="166">
        <f t="shared" si="325"/>
        <v>0</v>
      </c>
      <c r="AJ147" s="22">
        <v>0</v>
      </c>
      <c r="AK147" s="166">
        <f t="shared" si="326"/>
        <v>0</v>
      </c>
      <c r="AL147" s="22">
        <v>0</v>
      </c>
      <c r="AM147" s="166">
        <f t="shared" si="327"/>
        <v>0</v>
      </c>
      <c r="AN147" s="22">
        <v>0</v>
      </c>
      <c r="AO147" s="166">
        <f t="shared" si="328"/>
        <v>0</v>
      </c>
      <c r="AP147" s="22">
        <v>0</v>
      </c>
      <c r="AQ147" s="166">
        <f t="shared" si="329"/>
        <v>0</v>
      </c>
      <c r="AR147" s="22">
        <v>0</v>
      </c>
      <c r="AS147" s="166">
        <f t="shared" si="330"/>
        <v>0</v>
      </c>
      <c r="AT147" s="22">
        <v>0</v>
      </c>
      <c r="AU147" s="166">
        <f t="shared" si="331"/>
        <v>0</v>
      </c>
      <c r="AV147" s="22">
        <v>0</v>
      </c>
      <c r="AW147" s="166">
        <f t="shared" si="332"/>
        <v>0</v>
      </c>
      <c r="AX147" s="22">
        <v>0</v>
      </c>
      <c r="AY147" s="166">
        <f t="shared" si="333"/>
        <v>0</v>
      </c>
      <c r="AZ147" s="22">
        <v>0</v>
      </c>
      <c r="BA147" s="166">
        <f t="shared" si="334"/>
        <v>0</v>
      </c>
      <c r="BB147" s="22">
        <v>0</v>
      </c>
      <c r="BC147" s="166">
        <f t="shared" si="335"/>
        <v>0</v>
      </c>
    </row>
    <row r="148" spans="2:55" ht="22.5" x14ac:dyDescent="0.25">
      <c r="B148" s="131">
        <v>141</v>
      </c>
      <c r="C148" s="107">
        <v>246011</v>
      </c>
      <c r="D148" s="148">
        <v>24610806</v>
      </c>
      <c r="E148" s="159" t="s">
        <v>247</v>
      </c>
      <c r="F148" s="108" t="s">
        <v>346</v>
      </c>
      <c r="G148" s="108" t="s">
        <v>347</v>
      </c>
      <c r="H148" s="109" t="s">
        <v>18</v>
      </c>
      <c r="I148" s="125"/>
      <c r="J148" s="109" t="s">
        <v>19</v>
      </c>
      <c r="K148" s="111">
        <f t="shared" si="351"/>
        <v>22</v>
      </c>
      <c r="L148" s="158" t="s">
        <v>20</v>
      </c>
      <c r="M148" s="143">
        <v>29.14</v>
      </c>
      <c r="N148" s="110">
        <f t="shared" si="352"/>
        <v>641.08000000000004</v>
      </c>
      <c r="O148" s="112" t="s">
        <v>139</v>
      </c>
      <c r="P148" s="113">
        <f t="shared" si="353"/>
        <v>5</v>
      </c>
      <c r="Q148" s="114">
        <f t="shared" si="354"/>
        <v>145.69999999999999</v>
      </c>
      <c r="R148" s="113">
        <f t="shared" si="355"/>
        <v>6</v>
      </c>
      <c r="S148" s="115">
        <f t="shared" si="356"/>
        <v>174.84</v>
      </c>
      <c r="T148" s="113">
        <f t="shared" ref="T148" si="371">T393+T633+T873+T1113+T1353+T1593+T1833</f>
        <v>6</v>
      </c>
      <c r="U148" s="116">
        <f t="shared" si="358"/>
        <v>174.84</v>
      </c>
      <c r="V148" s="113">
        <f t="shared" ref="V148" si="372">V393+V633+V873+V1113+V1353+V1593+V1833</f>
        <v>5</v>
      </c>
      <c r="W148" s="117">
        <f t="shared" si="360"/>
        <v>145.69999999999999</v>
      </c>
      <c r="X148" s="118">
        <f t="shared" si="361"/>
        <v>641.07999999999993</v>
      </c>
      <c r="Y148" s="119" t="b">
        <f t="shared" si="362"/>
        <v>1</v>
      </c>
      <c r="Z148" s="109" t="s">
        <v>22</v>
      </c>
      <c r="AA148" s="126"/>
      <c r="AB148" s="125"/>
      <c r="AC148" s="108" t="s">
        <v>23</v>
      </c>
      <c r="AD148" s="127"/>
      <c r="AE148" s="128"/>
      <c r="AF148" s="22">
        <v>0</v>
      </c>
      <c r="AG148" s="166">
        <f t="shared" si="324"/>
        <v>0</v>
      </c>
      <c r="AH148" s="22">
        <v>0</v>
      </c>
      <c r="AI148" s="166">
        <f t="shared" si="325"/>
        <v>0</v>
      </c>
      <c r="AJ148" s="22">
        <v>0</v>
      </c>
      <c r="AK148" s="166">
        <f t="shared" si="326"/>
        <v>0</v>
      </c>
      <c r="AL148" s="22">
        <v>0</v>
      </c>
      <c r="AM148" s="166">
        <f t="shared" si="327"/>
        <v>0</v>
      </c>
      <c r="AN148" s="22">
        <v>0</v>
      </c>
      <c r="AO148" s="166">
        <f t="shared" si="328"/>
        <v>0</v>
      </c>
      <c r="AP148" s="22">
        <v>0</v>
      </c>
      <c r="AQ148" s="166">
        <f t="shared" si="329"/>
        <v>0</v>
      </c>
      <c r="AR148" s="22">
        <v>0</v>
      </c>
      <c r="AS148" s="166">
        <f t="shared" si="330"/>
        <v>0</v>
      </c>
      <c r="AT148" s="22">
        <v>0</v>
      </c>
      <c r="AU148" s="166">
        <f t="shared" si="331"/>
        <v>0</v>
      </c>
      <c r="AV148" s="22">
        <v>0</v>
      </c>
      <c r="AW148" s="166">
        <f t="shared" si="332"/>
        <v>0</v>
      </c>
      <c r="AX148" s="22">
        <v>0</v>
      </c>
      <c r="AY148" s="166">
        <f t="shared" si="333"/>
        <v>0</v>
      </c>
      <c r="AZ148" s="22">
        <v>0</v>
      </c>
      <c r="BA148" s="166">
        <f t="shared" si="334"/>
        <v>0</v>
      </c>
      <c r="BB148" s="22">
        <v>0</v>
      </c>
      <c r="BC148" s="166">
        <f t="shared" si="335"/>
        <v>0</v>
      </c>
    </row>
    <row r="149" spans="2:55" ht="22.5" x14ac:dyDescent="0.25">
      <c r="B149" s="131">
        <v>142</v>
      </c>
      <c r="C149" s="107">
        <v>246011</v>
      </c>
      <c r="D149" s="148">
        <v>24610532</v>
      </c>
      <c r="E149" s="159" t="s">
        <v>248</v>
      </c>
      <c r="F149" s="108" t="s">
        <v>346</v>
      </c>
      <c r="G149" s="108" t="s">
        <v>347</v>
      </c>
      <c r="H149" s="109" t="s">
        <v>18</v>
      </c>
      <c r="I149" s="125"/>
      <c r="J149" s="109" t="s">
        <v>19</v>
      </c>
      <c r="K149" s="111">
        <f t="shared" si="351"/>
        <v>35</v>
      </c>
      <c r="L149" s="158" t="s">
        <v>20</v>
      </c>
      <c r="M149" s="143">
        <v>34.21</v>
      </c>
      <c r="N149" s="110">
        <f t="shared" si="352"/>
        <v>1197.3500000000001</v>
      </c>
      <c r="O149" s="112" t="s">
        <v>139</v>
      </c>
      <c r="P149" s="113">
        <f t="shared" si="353"/>
        <v>8</v>
      </c>
      <c r="Q149" s="114">
        <f t="shared" si="354"/>
        <v>273.68</v>
      </c>
      <c r="R149" s="113">
        <f t="shared" si="355"/>
        <v>9</v>
      </c>
      <c r="S149" s="115">
        <f t="shared" si="356"/>
        <v>307.89</v>
      </c>
      <c r="T149" s="113">
        <f t="shared" ref="T149" si="373">T394+T634+T874+T1114+T1354+T1594+T1834</f>
        <v>9</v>
      </c>
      <c r="U149" s="116">
        <f t="shared" si="358"/>
        <v>307.89</v>
      </c>
      <c r="V149" s="113">
        <f t="shared" ref="V149" si="374">V394+V634+V874+V1114+V1354+V1594+V1834</f>
        <v>9</v>
      </c>
      <c r="W149" s="117">
        <f t="shared" si="360"/>
        <v>307.89</v>
      </c>
      <c r="X149" s="118">
        <f t="shared" si="361"/>
        <v>1197.3499999999999</v>
      </c>
      <c r="Y149" s="119" t="b">
        <f t="shared" si="362"/>
        <v>1</v>
      </c>
      <c r="Z149" s="109" t="s">
        <v>22</v>
      </c>
      <c r="AA149" s="126"/>
      <c r="AB149" s="125"/>
      <c r="AC149" s="108" t="s">
        <v>23</v>
      </c>
      <c r="AD149" s="127"/>
      <c r="AE149" s="128"/>
      <c r="AF149" s="22">
        <v>0</v>
      </c>
      <c r="AG149" s="166">
        <f t="shared" si="324"/>
        <v>0</v>
      </c>
      <c r="AH149" s="22">
        <v>0</v>
      </c>
      <c r="AI149" s="166">
        <f t="shared" si="325"/>
        <v>0</v>
      </c>
      <c r="AJ149" s="22">
        <v>0</v>
      </c>
      <c r="AK149" s="166">
        <f t="shared" si="326"/>
        <v>0</v>
      </c>
      <c r="AL149" s="22">
        <v>0</v>
      </c>
      <c r="AM149" s="166">
        <f t="shared" si="327"/>
        <v>0</v>
      </c>
      <c r="AN149" s="22">
        <v>0</v>
      </c>
      <c r="AO149" s="166">
        <f t="shared" si="328"/>
        <v>0</v>
      </c>
      <c r="AP149" s="22">
        <v>0</v>
      </c>
      <c r="AQ149" s="166">
        <f t="shared" si="329"/>
        <v>0</v>
      </c>
      <c r="AR149" s="22">
        <v>0</v>
      </c>
      <c r="AS149" s="166">
        <f t="shared" si="330"/>
        <v>0</v>
      </c>
      <c r="AT149" s="22">
        <v>0</v>
      </c>
      <c r="AU149" s="166">
        <f t="shared" si="331"/>
        <v>0</v>
      </c>
      <c r="AV149" s="22">
        <v>0</v>
      </c>
      <c r="AW149" s="166">
        <f t="shared" si="332"/>
        <v>0</v>
      </c>
      <c r="AX149" s="22">
        <v>0</v>
      </c>
      <c r="AY149" s="166">
        <f t="shared" si="333"/>
        <v>0</v>
      </c>
      <c r="AZ149" s="22">
        <v>0</v>
      </c>
      <c r="BA149" s="166">
        <f t="shared" si="334"/>
        <v>0</v>
      </c>
      <c r="BB149" s="22">
        <v>0</v>
      </c>
      <c r="BC149" s="166">
        <f t="shared" si="335"/>
        <v>0</v>
      </c>
    </row>
    <row r="150" spans="2:55" ht="22.5" x14ac:dyDescent="0.25">
      <c r="B150" s="131">
        <v>143</v>
      </c>
      <c r="C150" s="107">
        <v>246011</v>
      </c>
      <c r="D150" s="148">
        <v>24610437</v>
      </c>
      <c r="E150" s="159" t="s">
        <v>249</v>
      </c>
      <c r="F150" s="108" t="s">
        <v>346</v>
      </c>
      <c r="G150" s="108" t="s">
        <v>347</v>
      </c>
      <c r="H150" s="109" t="s">
        <v>18</v>
      </c>
      <c r="I150" s="125"/>
      <c r="J150" s="109" t="s">
        <v>19</v>
      </c>
      <c r="K150" s="111">
        <f t="shared" si="351"/>
        <v>26</v>
      </c>
      <c r="L150" s="158" t="s">
        <v>20</v>
      </c>
      <c r="M150" s="143">
        <v>12.327900000000001</v>
      </c>
      <c r="N150" s="110">
        <f t="shared" si="352"/>
        <v>320.52540000000005</v>
      </c>
      <c r="O150" s="112" t="s">
        <v>139</v>
      </c>
      <c r="P150" s="113">
        <f t="shared" si="353"/>
        <v>8</v>
      </c>
      <c r="Q150" s="114">
        <f t="shared" si="354"/>
        <v>98.623200000000011</v>
      </c>
      <c r="R150" s="113">
        <f t="shared" si="355"/>
        <v>6</v>
      </c>
      <c r="S150" s="115">
        <f t="shared" si="356"/>
        <v>73.967400000000012</v>
      </c>
      <c r="T150" s="113">
        <f t="shared" ref="T150" si="375">T395+T635+T875+T1115+T1355+T1595+T1835</f>
        <v>6</v>
      </c>
      <c r="U150" s="116">
        <f t="shared" si="358"/>
        <v>73.967400000000012</v>
      </c>
      <c r="V150" s="113">
        <f t="shared" ref="V150" si="376">V395+V635+V875+V1115+V1355+V1595+V1835</f>
        <v>6</v>
      </c>
      <c r="W150" s="117">
        <f t="shared" si="360"/>
        <v>73.967400000000012</v>
      </c>
      <c r="X150" s="118">
        <f t="shared" si="361"/>
        <v>320.52540000000005</v>
      </c>
      <c r="Y150" s="119" t="b">
        <f t="shared" si="362"/>
        <v>1</v>
      </c>
      <c r="Z150" s="109" t="s">
        <v>22</v>
      </c>
      <c r="AA150" s="126"/>
      <c r="AB150" s="125"/>
      <c r="AC150" s="108" t="s">
        <v>23</v>
      </c>
      <c r="AD150" s="127"/>
      <c r="AE150" s="128"/>
      <c r="AF150" s="22">
        <v>0</v>
      </c>
      <c r="AG150" s="166">
        <f t="shared" si="324"/>
        <v>0</v>
      </c>
      <c r="AH150" s="22">
        <v>0</v>
      </c>
      <c r="AI150" s="166">
        <f t="shared" si="325"/>
        <v>0</v>
      </c>
      <c r="AJ150" s="22">
        <v>0</v>
      </c>
      <c r="AK150" s="166">
        <f t="shared" si="326"/>
        <v>0</v>
      </c>
      <c r="AL150" s="22">
        <v>0</v>
      </c>
      <c r="AM150" s="166">
        <f t="shared" si="327"/>
        <v>0</v>
      </c>
      <c r="AN150" s="22">
        <v>0</v>
      </c>
      <c r="AO150" s="166">
        <f t="shared" si="328"/>
        <v>0</v>
      </c>
      <c r="AP150" s="22">
        <v>0</v>
      </c>
      <c r="AQ150" s="166">
        <f t="shared" si="329"/>
        <v>0</v>
      </c>
      <c r="AR150" s="22">
        <v>0</v>
      </c>
      <c r="AS150" s="166">
        <f t="shared" si="330"/>
        <v>0</v>
      </c>
      <c r="AT150" s="22">
        <v>0</v>
      </c>
      <c r="AU150" s="166">
        <f t="shared" si="331"/>
        <v>0</v>
      </c>
      <c r="AV150" s="22">
        <v>0</v>
      </c>
      <c r="AW150" s="166">
        <f t="shared" si="332"/>
        <v>0</v>
      </c>
      <c r="AX150" s="22">
        <v>0</v>
      </c>
      <c r="AY150" s="166">
        <f t="shared" si="333"/>
        <v>0</v>
      </c>
      <c r="AZ150" s="22">
        <v>0</v>
      </c>
      <c r="BA150" s="166">
        <f t="shared" si="334"/>
        <v>0</v>
      </c>
      <c r="BB150" s="22">
        <v>0</v>
      </c>
      <c r="BC150" s="166">
        <f t="shared" si="335"/>
        <v>0</v>
      </c>
    </row>
    <row r="151" spans="2:55" ht="22.5" x14ac:dyDescent="0.25">
      <c r="B151" s="131">
        <v>144</v>
      </c>
      <c r="C151" s="107">
        <v>246011</v>
      </c>
      <c r="D151" s="148">
        <v>24610416</v>
      </c>
      <c r="E151" s="159" t="s">
        <v>250</v>
      </c>
      <c r="F151" s="108" t="s">
        <v>346</v>
      </c>
      <c r="G151" s="108" t="s">
        <v>347</v>
      </c>
      <c r="H151" s="109" t="s">
        <v>18</v>
      </c>
      <c r="I151" s="125"/>
      <c r="J151" s="109" t="s">
        <v>19</v>
      </c>
      <c r="K151" s="111">
        <f t="shared" si="351"/>
        <v>56</v>
      </c>
      <c r="L151" s="158" t="s">
        <v>20</v>
      </c>
      <c r="M151" s="143">
        <v>41.016700000000007</v>
      </c>
      <c r="N151" s="110">
        <f t="shared" si="352"/>
        <v>2296.9352000000003</v>
      </c>
      <c r="O151" s="112" t="s">
        <v>139</v>
      </c>
      <c r="P151" s="113">
        <f t="shared" si="353"/>
        <v>14</v>
      </c>
      <c r="Q151" s="114">
        <f t="shared" si="354"/>
        <v>574.23380000000009</v>
      </c>
      <c r="R151" s="113">
        <f t="shared" si="355"/>
        <v>15</v>
      </c>
      <c r="S151" s="115">
        <f t="shared" si="356"/>
        <v>615.2505000000001</v>
      </c>
      <c r="T151" s="113">
        <f t="shared" ref="T151" si="377">T396+T636+T876+T1116+T1356+T1596+T1836</f>
        <v>15</v>
      </c>
      <c r="U151" s="116">
        <f t="shared" si="358"/>
        <v>615.2505000000001</v>
      </c>
      <c r="V151" s="113">
        <f t="shared" ref="V151" si="378">V396+V636+V876+V1116+V1356+V1596+V1836</f>
        <v>12</v>
      </c>
      <c r="W151" s="117">
        <f t="shared" si="360"/>
        <v>492.20040000000006</v>
      </c>
      <c r="X151" s="118">
        <f t="shared" si="361"/>
        <v>2296.9352000000003</v>
      </c>
      <c r="Y151" s="119" t="b">
        <f t="shared" si="362"/>
        <v>1</v>
      </c>
      <c r="Z151" s="109" t="s">
        <v>22</v>
      </c>
      <c r="AA151" s="126"/>
      <c r="AB151" s="125"/>
      <c r="AC151" s="108" t="s">
        <v>23</v>
      </c>
      <c r="AD151" s="127"/>
      <c r="AE151" s="128"/>
      <c r="AF151" s="22">
        <v>0</v>
      </c>
      <c r="AG151" s="166">
        <f t="shared" si="324"/>
        <v>0</v>
      </c>
      <c r="AH151" s="22">
        <v>0</v>
      </c>
      <c r="AI151" s="166">
        <f t="shared" si="325"/>
        <v>0</v>
      </c>
      <c r="AJ151" s="22">
        <v>0</v>
      </c>
      <c r="AK151" s="166">
        <f t="shared" si="326"/>
        <v>0</v>
      </c>
      <c r="AL151" s="22">
        <v>0</v>
      </c>
      <c r="AM151" s="166">
        <f t="shared" si="327"/>
        <v>0</v>
      </c>
      <c r="AN151" s="22">
        <v>0</v>
      </c>
      <c r="AO151" s="166">
        <f t="shared" si="328"/>
        <v>0</v>
      </c>
      <c r="AP151" s="22">
        <v>0</v>
      </c>
      <c r="AQ151" s="166">
        <f t="shared" si="329"/>
        <v>0</v>
      </c>
      <c r="AR151" s="22">
        <v>0</v>
      </c>
      <c r="AS151" s="166">
        <f t="shared" si="330"/>
        <v>0</v>
      </c>
      <c r="AT151" s="22">
        <v>0</v>
      </c>
      <c r="AU151" s="166">
        <f t="shared" si="331"/>
        <v>0</v>
      </c>
      <c r="AV151" s="22">
        <v>0</v>
      </c>
      <c r="AW151" s="166">
        <f t="shared" si="332"/>
        <v>0</v>
      </c>
      <c r="AX151" s="22">
        <v>0</v>
      </c>
      <c r="AY151" s="166">
        <f t="shared" si="333"/>
        <v>0</v>
      </c>
      <c r="AZ151" s="22">
        <v>0</v>
      </c>
      <c r="BA151" s="166">
        <f t="shared" si="334"/>
        <v>0</v>
      </c>
      <c r="BB151" s="22">
        <v>0</v>
      </c>
      <c r="BC151" s="166">
        <f t="shared" si="335"/>
        <v>0</v>
      </c>
    </row>
    <row r="152" spans="2:55" ht="22.5" x14ac:dyDescent="0.25">
      <c r="B152" s="131">
        <v>145</v>
      </c>
      <c r="C152" s="107">
        <v>246011</v>
      </c>
      <c r="D152" s="148">
        <v>24610453</v>
      </c>
      <c r="E152" s="159" t="s">
        <v>251</v>
      </c>
      <c r="F152" s="108" t="s">
        <v>346</v>
      </c>
      <c r="G152" s="108" t="s">
        <v>347</v>
      </c>
      <c r="H152" s="109" t="s">
        <v>18</v>
      </c>
      <c r="I152" s="125"/>
      <c r="J152" s="109" t="s">
        <v>19</v>
      </c>
      <c r="K152" s="111">
        <f t="shared" si="351"/>
        <v>32</v>
      </c>
      <c r="L152" s="158" t="s">
        <v>20</v>
      </c>
      <c r="M152" s="143">
        <v>337.49670000000003</v>
      </c>
      <c r="N152" s="110">
        <f t="shared" si="352"/>
        <v>10799.894400000001</v>
      </c>
      <c r="O152" s="112" t="s">
        <v>139</v>
      </c>
      <c r="P152" s="113">
        <f t="shared" si="353"/>
        <v>7</v>
      </c>
      <c r="Q152" s="114">
        <f t="shared" si="354"/>
        <v>2362.4769000000001</v>
      </c>
      <c r="R152" s="113">
        <f t="shared" si="355"/>
        <v>9</v>
      </c>
      <c r="S152" s="115">
        <f t="shared" si="356"/>
        <v>3037.4703000000004</v>
      </c>
      <c r="T152" s="113">
        <f t="shared" ref="T152" si="379">T397+T637+T877+T1117+T1357+T1597+T1837</f>
        <v>9</v>
      </c>
      <c r="U152" s="116">
        <f t="shared" si="358"/>
        <v>3037.4703000000004</v>
      </c>
      <c r="V152" s="113">
        <f t="shared" ref="V152" si="380">V397+V637+V877+V1117+V1357+V1597+V1837</f>
        <v>7</v>
      </c>
      <c r="W152" s="117">
        <f t="shared" si="360"/>
        <v>2362.4769000000001</v>
      </c>
      <c r="X152" s="118">
        <f t="shared" si="361"/>
        <v>10799.894400000001</v>
      </c>
      <c r="Y152" s="119" t="b">
        <f t="shared" si="362"/>
        <v>1</v>
      </c>
      <c r="Z152" s="109" t="s">
        <v>22</v>
      </c>
      <c r="AA152" s="126"/>
      <c r="AB152" s="125"/>
      <c r="AC152" s="108" t="s">
        <v>23</v>
      </c>
      <c r="AD152" s="127"/>
      <c r="AE152" s="128"/>
      <c r="AF152" s="22">
        <v>0</v>
      </c>
      <c r="AG152" s="166">
        <f t="shared" si="324"/>
        <v>0</v>
      </c>
      <c r="AH152" s="22">
        <v>0</v>
      </c>
      <c r="AI152" s="166">
        <f t="shared" si="325"/>
        <v>0</v>
      </c>
      <c r="AJ152" s="22">
        <v>0</v>
      </c>
      <c r="AK152" s="166">
        <f t="shared" si="326"/>
        <v>0</v>
      </c>
      <c r="AL152" s="22">
        <v>0</v>
      </c>
      <c r="AM152" s="166">
        <f t="shared" si="327"/>
        <v>0</v>
      </c>
      <c r="AN152" s="22">
        <v>0</v>
      </c>
      <c r="AO152" s="166">
        <f t="shared" si="328"/>
        <v>0</v>
      </c>
      <c r="AP152" s="22">
        <v>0</v>
      </c>
      <c r="AQ152" s="166">
        <f t="shared" si="329"/>
        <v>0</v>
      </c>
      <c r="AR152" s="22">
        <v>0</v>
      </c>
      <c r="AS152" s="166">
        <f t="shared" si="330"/>
        <v>0</v>
      </c>
      <c r="AT152" s="22">
        <v>0</v>
      </c>
      <c r="AU152" s="166">
        <f t="shared" si="331"/>
        <v>0</v>
      </c>
      <c r="AV152" s="22">
        <v>0</v>
      </c>
      <c r="AW152" s="166">
        <f t="shared" si="332"/>
        <v>0</v>
      </c>
      <c r="AX152" s="22">
        <v>0</v>
      </c>
      <c r="AY152" s="166">
        <f t="shared" si="333"/>
        <v>0</v>
      </c>
      <c r="AZ152" s="22">
        <v>0</v>
      </c>
      <c r="BA152" s="166">
        <f t="shared" si="334"/>
        <v>0</v>
      </c>
      <c r="BB152" s="22">
        <v>0</v>
      </c>
      <c r="BC152" s="166">
        <f t="shared" si="335"/>
        <v>0</v>
      </c>
    </row>
    <row r="153" spans="2:55" ht="22.5" x14ac:dyDescent="0.25">
      <c r="B153" s="131">
        <v>146</v>
      </c>
      <c r="C153" s="107">
        <v>246011</v>
      </c>
      <c r="D153" s="148">
        <v>24610450</v>
      </c>
      <c r="E153" s="159" t="s">
        <v>252</v>
      </c>
      <c r="F153" s="108" t="s">
        <v>346</v>
      </c>
      <c r="G153" s="108" t="s">
        <v>347</v>
      </c>
      <c r="H153" s="109" t="s">
        <v>18</v>
      </c>
      <c r="I153" s="125"/>
      <c r="J153" s="109" t="s">
        <v>19</v>
      </c>
      <c r="K153" s="111">
        <f t="shared" si="351"/>
        <v>33</v>
      </c>
      <c r="L153" s="158" t="s">
        <v>20</v>
      </c>
      <c r="M153" s="143">
        <v>94.492100000000008</v>
      </c>
      <c r="N153" s="110">
        <f t="shared" si="352"/>
        <v>3118.2393000000002</v>
      </c>
      <c r="O153" s="112" t="s">
        <v>139</v>
      </c>
      <c r="P153" s="113">
        <f t="shared" si="353"/>
        <v>8</v>
      </c>
      <c r="Q153" s="114">
        <f t="shared" si="354"/>
        <v>755.93680000000006</v>
      </c>
      <c r="R153" s="113">
        <f t="shared" si="355"/>
        <v>9</v>
      </c>
      <c r="S153" s="115">
        <f t="shared" si="356"/>
        <v>850.42890000000011</v>
      </c>
      <c r="T153" s="113">
        <f t="shared" ref="T153" si="381">T398+T638+T878+T1118+T1358+T1598+T1838</f>
        <v>9</v>
      </c>
      <c r="U153" s="116">
        <f t="shared" si="358"/>
        <v>850.42890000000011</v>
      </c>
      <c r="V153" s="113">
        <f t="shared" ref="V153" si="382">V398+V638+V878+V1118+V1358+V1598+V1838</f>
        <v>7</v>
      </c>
      <c r="W153" s="117">
        <f t="shared" si="360"/>
        <v>661.44470000000001</v>
      </c>
      <c r="X153" s="118">
        <f t="shared" si="361"/>
        <v>3118.2393000000002</v>
      </c>
      <c r="Y153" s="119" t="b">
        <f t="shared" si="362"/>
        <v>1</v>
      </c>
      <c r="Z153" s="109" t="s">
        <v>22</v>
      </c>
      <c r="AA153" s="126"/>
      <c r="AB153" s="125"/>
      <c r="AC153" s="108" t="s">
        <v>23</v>
      </c>
      <c r="AD153" s="127"/>
      <c r="AE153" s="128"/>
      <c r="AF153" s="22">
        <v>0</v>
      </c>
      <c r="AG153" s="166">
        <f t="shared" si="324"/>
        <v>0</v>
      </c>
      <c r="AH153" s="22">
        <v>0</v>
      </c>
      <c r="AI153" s="166">
        <f t="shared" si="325"/>
        <v>0</v>
      </c>
      <c r="AJ153" s="22">
        <v>0</v>
      </c>
      <c r="AK153" s="166">
        <f t="shared" si="326"/>
        <v>0</v>
      </c>
      <c r="AL153" s="22">
        <v>0</v>
      </c>
      <c r="AM153" s="166">
        <f t="shared" si="327"/>
        <v>0</v>
      </c>
      <c r="AN153" s="22">
        <v>0</v>
      </c>
      <c r="AO153" s="166">
        <f t="shared" si="328"/>
        <v>0</v>
      </c>
      <c r="AP153" s="22">
        <v>0</v>
      </c>
      <c r="AQ153" s="166">
        <f t="shared" si="329"/>
        <v>0</v>
      </c>
      <c r="AR153" s="22">
        <v>0</v>
      </c>
      <c r="AS153" s="166">
        <f t="shared" si="330"/>
        <v>0</v>
      </c>
      <c r="AT153" s="22">
        <v>0</v>
      </c>
      <c r="AU153" s="166">
        <f t="shared" si="331"/>
        <v>0</v>
      </c>
      <c r="AV153" s="22">
        <v>0</v>
      </c>
      <c r="AW153" s="166">
        <f t="shared" si="332"/>
        <v>0</v>
      </c>
      <c r="AX153" s="22">
        <v>0</v>
      </c>
      <c r="AY153" s="166">
        <f t="shared" si="333"/>
        <v>0</v>
      </c>
      <c r="AZ153" s="22">
        <v>0</v>
      </c>
      <c r="BA153" s="166">
        <f t="shared" si="334"/>
        <v>0</v>
      </c>
      <c r="BB153" s="22">
        <v>0</v>
      </c>
      <c r="BC153" s="166">
        <f t="shared" si="335"/>
        <v>0</v>
      </c>
    </row>
    <row r="154" spans="2:55" ht="22.5" x14ac:dyDescent="0.25">
      <c r="B154" s="131">
        <v>147</v>
      </c>
      <c r="C154" s="107">
        <v>246011</v>
      </c>
      <c r="D154" s="148">
        <v>24610459</v>
      </c>
      <c r="E154" s="159" t="s">
        <v>253</v>
      </c>
      <c r="F154" s="108" t="s">
        <v>346</v>
      </c>
      <c r="G154" s="108" t="s">
        <v>347</v>
      </c>
      <c r="H154" s="109" t="s">
        <v>18</v>
      </c>
      <c r="I154" s="125"/>
      <c r="J154" s="109" t="s">
        <v>19</v>
      </c>
      <c r="K154" s="111">
        <f t="shared" si="351"/>
        <v>34</v>
      </c>
      <c r="L154" s="158" t="s">
        <v>20</v>
      </c>
      <c r="M154" s="143">
        <v>96.127099999999999</v>
      </c>
      <c r="N154" s="110">
        <f t="shared" si="352"/>
        <v>3268.3213999999998</v>
      </c>
      <c r="O154" s="112" t="s">
        <v>139</v>
      </c>
      <c r="P154" s="113">
        <f t="shared" si="353"/>
        <v>8</v>
      </c>
      <c r="Q154" s="114">
        <f t="shared" si="354"/>
        <v>769.01679999999999</v>
      </c>
      <c r="R154" s="113">
        <f t="shared" si="355"/>
        <v>9</v>
      </c>
      <c r="S154" s="115">
        <f t="shared" si="356"/>
        <v>865.14390000000003</v>
      </c>
      <c r="T154" s="113">
        <f t="shared" ref="T154" si="383">T399+T639+T879+T1119+T1359+T1599+T1839</f>
        <v>9</v>
      </c>
      <c r="U154" s="116">
        <f t="shared" si="358"/>
        <v>865.14390000000003</v>
      </c>
      <c r="V154" s="113">
        <f t="shared" ref="V154" si="384">V399+V639+V879+V1119+V1359+V1599+V1839</f>
        <v>8</v>
      </c>
      <c r="W154" s="117">
        <f t="shared" si="360"/>
        <v>769.01679999999999</v>
      </c>
      <c r="X154" s="118">
        <f t="shared" si="361"/>
        <v>3268.3213999999998</v>
      </c>
      <c r="Y154" s="119" t="b">
        <f t="shared" si="362"/>
        <v>1</v>
      </c>
      <c r="Z154" s="109" t="s">
        <v>22</v>
      </c>
      <c r="AA154" s="126"/>
      <c r="AB154" s="125"/>
      <c r="AC154" s="108" t="s">
        <v>23</v>
      </c>
      <c r="AD154" s="127"/>
      <c r="AE154" s="128"/>
      <c r="AF154" s="22">
        <v>0</v>
      </c>
      <c r="AG154" s="166">
        <f t="shared" si="324"/>
        <v>0</v>
      </c>
      <c r="AH154" s="22">
        <v>0</v>
      </c>
      <c r="AI154" s="166">
        <f t="shared" si="325"/>
        <v>0</v>
      </c>
      <c r="AJ154" s="22">
        <v>0</v>
      </c>
      <c r="AK154" s="166">
        <f t="shared" si="326"/>
        <v>0</v>
      </c>
      <c r="AL154" s="22">
        <v>0</v>
      </c>
      <c r="AM154" s="166">
        <f t="shared" si="327"/>
        <v>0</v>
      </c>
      <c r="AN154" s="22">
        <v>0</v>
      </c>
      <c r="AO154" s="166">
        <f t="shared" si="328"/>
        <v>0</v>
      </c>
      <c r="AP154" s="22">
        <v>0</v>
      </c>
      <c r="AQ154" s="166">
        <f t="shared" si="329"/>
        <v>0</v>
      </c>
      <c r="AR154" s="22">
        <v>0</v>
      </c>
      <c r="AS154" s="166">
        <f t="shared" si="330"/>
        <v>0</v>
      </c>
      <c r="AT154" s="22">
        <v>0</v>
      </c>
      <c r="AU154" s="166">
        <f t="shared" si="331"/>
        <v>0</v>
      </c>
      <c r="AV154" s="22">
        <v>0</v>
      </c>
      <c r="AW154" s="166">
        <f t="shared" si="332"/>
        <v>0</v>
      </c>
      <c r="AX154" s="22">
        <v>0</v>
      </c>
      <c r="AY154" s="166">
        <f t="shared" si="333"/>
        <v>0</v>
      </c>
      <c r="AZ154" s="22">
        <v>0</v>
      </c>
      <c r="BA154" s="166">
        <f t="shared" si="334"/>
        <v>0</v>
      </c>
      <c r="BB154" s="22">
        <v>0</v>
      </c>
      <c r="BC154" s="166">
        <f t="shared" si="335"/>
        <v>0</v>
      </c>
    </row>
    <row r="155" spans="2:55" ht="22.5" x14ac:dyDescent="0.25">
      <c r="B155" s="131">
        <v>148</v>
      </c>
      <c r="C155" s="107">
        <v>246011</v>
      </c>
      <c r="D155" s="148">
        <v>24610451</v>
      </c>
      <c r="E155" s="159" t="s">
        <v>254</v>
      </c>
      <c r="F155" s="108" t="s">
        <v>346</v>
      </c>
      <c r="G155" s="108" t="s">
        <v>347</v>
      </c>
      <c r="H155" s="109" t="s">
        <v>18</v>
      </c>
      <c r="I155" s="125"/>
      <c r="J155" s="109" t="s">
        <v>19</v>
      </c>
      <c r="K155" s="111">
        <f t="shared" si="351"/>
        <v>33</v>
      </c>
      <c r="L155" s="158" t="s">
        <v>20</v>
      </c>
      <c r="M155" s="143">
        <v>96.127099999999999</v>
      </c>
      <c r="N155" s="110">
        <f t="shared" si="352"/>
        <v>3172.1943000000001</v>
      </c>
      <c r="O155" s="112" t="s">
        <v>139</v>
      </c>
      <c r="P155" s="113">
        <f t="shared" si="353"/>
        <v>8</v>
      </c>
      <c r="Q155" s="114">
        <f t="shared" si="354"/>
        <v>769.01679999999999</v>
      </c>
      <c r="R155" s="113">
        <f t="shared" si="355"/>
        <v>9</v>
      </c>
      <c r="S155" s="115">
        <f t="shared" si="356"/>
        <v>865.14390000000003</v>
      </c>
      <c r="T155" s="113">
        <f t="shared" ref="T155" si="385">T400+T640+T880+T1120+T1360+T1600+T1840</f>
        <v>9</v>
      </c>
      <c r="U155" s="116">
        <f t="shared" si="358"/>
        <v>865.14390000000003</v>
      </c>
      <c r="V155" s="113">
        <f t="shared" ref="V155" si="386">V400+V640+V880+V1120+V1360+V1600+V1840</f>
        <v>7</v>
      </c>
      <c r="W155" s="117">
        <v>0</v>
      </c>
      <c r="X155" s="118">
        <f t="shared" si="361"/>
        <v>2499.3045999999999</v>
      </c>
      <c r="Y155" s="119" t="b">
        <f t="shared" si="362"/>
        <v>1</v>
      </c>
      <c r="Z155" s="109" t="s">
        <v>22</v>
      </c>
      <c r="AA155" s="126"/>
      <c r="AB155" s="125"/>
      <c r="AC155" s="108" t="s">
        <v>23</v>
      </c>
      <c r="AD155" s="127"/>
      <c r="AE155" s="128"/>
      <c r="AF155" s="22">
        <v>0</v>
      </c>
      <c r="AG155" s="166">
        <f t="shared" si="324"/>
        <v>0</v>
      </c>
      <c r="AH155" s="22">
        <v>0</v>
      </c>
      <c r="AI155" s="166">
        <f t="shared" si="325"/>
        <v>0</v>
      </c>
      <c r="AJ155" s="22">
        <v>0</v>
      </c>
      <c r="AK155" s="166">
        <f t="shared" si="326"/>
        <v>0</v>
      </c>
      <c r="AL155" s="22">
        <v>0</v>
      </c>
      <c r="AM155" s="166">
        <f t="shared" si="327"/>
        <v>0</v>
      </c>
      <c r="AN155" s="22">
        <v>0</v>
      </c>
      <c r="AO155" s="166">
        <f t="shared" si="328"/>
        <v>0</v>
      </c>
      <c r="AP155" s="22">
        <v>0</v>
      </c>
      <c r="AQ155" s="166">
        <f t="shared" si="329"/>
        <v>0</v>
      </c>
      <c r="AR155" s="22">
        <v>0</v>
      </c>
      <c r="AS155" s="166">
        <f t="shared" si="330"/>
        <v>0</v>
      </c>
      <c r="AT155" s="22">
        <v>0</v>
      </c>
      <c r="AU155" s="166">
        <f t="shared" si="331"/>
        <v>0</v>
      </c>
      <c r="AV155" s="22">
        <v>0</v>
      </c>
      <c r="AW155" s="166">
        <f t="shared" si="332"/>
        <v>0</v>
      </c>
      <c r="AX155" s="22">
        <v>0</v>
      </c>
      <c r="AY155" s="166">
        <f t="shared" si="333"/>
        <v>0</v>
      </c>
      <c r="AZ155" s="22">
        <v>0</v>
      </c>
      <c r="BA155" s="166">
        <f t="shared" si="334"/>
        <v>0</v>
      </c>
      <c r="BB155" s="22">
        <v>0</v>
      </c>
      <c r="BC155" s="166">
        <f t="shared" si="335"/>
        <v>0</v>
      </c>
    </row>
    <row r="156" spans="2:55" ht="22.5" x14ac:dyDescent="0.25">
      <c r="B156" s="131">
        <v>149</v>
      </c>
      <c r="C156" s="107">
        <v>246011</v>
      </c>
      <c r="D156" s="148">
        <v>24610223</v>
      </c>
      <c r="E156" s="159" t="s">
        <v>255</v>
      </c>
      <c r="F156" s="108" t="s">
        <v>346</v>
      </c>
      <c r="G156" s="108" t="s">
        <v>347</v>
      </c>
      <c r="H156" s="109" t="s">
        <v>18</v>
      </c>
      <c r="I156" s="125"/>
      <c r="J156" s="109" t="s">
        <v>19</v>
      </c>
      <c r="K156" s="111">
        <f t="shared" si="351"/>
        <v>78</v>
      </c>
      <c r="L156" s="158" t="s">
        <v>20</v>
      </c>
      <c r="M156" s="143">
        <v>88.99</v>
      </c>
      <c r="N156" s="110">
        <f t="shared" si="352"/>
        <v>6941.2199999999993</v>
      </c>
      <c r="O156" s="112" t="s">
        <v>139</v>
      </c>
      <c r="P156" s="113">
        <f t="shared" si="353"/>
        <v>18</v>
      </c>
      <c r="Q156" s="114">
        <f t="shared" si="354"/>
        <v>1601.82</v>
      </c>
      <c r="R156" s="113">
        <f t="shared" si="355"/>
        <v>21</v>
      </c>
      <c r="S156" s="115">
        <f t="shared" si="356"/>
        <v>1868.79</v>
      </c>
      <c r="T156" s="113">
        <f t="shared" ref="T156" si="387">T401+T641+T881+T1121+T1361+T1601+T1841</f>
        <v>21</v>
      </c>
      <c r="U156" s="116">
        <f t="shared" si="358"/>
        <v>1868.79</v>
      </c>
      <c r="V156" s="113">
        <f t="shared" ref="V156" si="388">V401+V641+V881+V1121+V1361+V1601+V1841</f>
        <v>18</v>
      </c>
      <c r="W156" s="117">
        <f t="shared" ref="W156:W170" si="389">V156*M156</f>
        <v>1601.82</v>
      </c>
      <c r="X156" s="118">
        <f t="shared" si="361"/>
        <v>6941.2199999999993</v>
      </c>
      <c r="Y156" s="119" t="b">
        <f t="shared" si="362"/>
        <v>1</v>
      </c>
      <c r="Z156" s="109" t="s">
        <v>22</v>
      </c>
      <c r="AA156" s="126"/>
      <c r="AB156" s="125"/>
      <c r="AC156" s="108" t="s">
        <v>23</v>
      </c>
      <c r="AD156" s="127"/>
      <c r="AE156" s="128"/>
      <c r="AF156" s="22">
        <v>0</v>
      </c>
      <c r="AG156" s="166">
        <f t="shared" si="324"/>
        <v>0</v>
      </c>
      <c r="AH156" s="22">
        <v>0</v>
      </c>
      <c r="AI156" s="166">
        <f t="shared" si="325"/>
        <v>0</v>
      </c>
      <c r="AJ156" s="22">
        <v>0</v>
      </c>
      <c r="AK156" s="166">
        <f t="shared" si="326"/>
        <v>0</v>
      </c>
      <c r="AL156" s="22">
        <v>0</v>
      </c>
      <c r="AM156" s="166">
        <f t="shared" si="327"/>
        <v>0</v>
      </c>
      <c r="AN156" s="22">
        <v>0</v>
      </c>
      <c r="AO156" s="166">
        <f t="shared" si="328"/>
        <v>0</v>
      </c>
      <c r="AP156" s="22">
        <v>0</v>
      </c>
      <c r="AQ156" s="166">
        <f t="shared" si="329"/>
        <v>0</v>
      </c>
      <c r="AR156" s="22">
        <v>0</v>
      </c>
      <c r="AS156" s="166">
        <f t="shared" si="330"/>
        <v>0</v>
      </c>
      <c r="AT156" s="22">
        <v>0</v>
      </c>
      <c r="AU156" s="166">
        <f t="shared" si="331"/>
        <v>0</v>
      </c>
      <c r="AV156" s="22">
        <v>0</v>
      </c>
      <c r="AW156" s="166">
        <f t="shared" si="332"/>
        <v>0</v>
      </c>
      <c r="AX156" s="22">
        <v>0</v>
      </c>
      <c r="AY156" s="166">
        <f t="shared" si="333"/>
        <v>0</v>
      </c>
      <c r="AZ156" s="22">
        <v>0</v>
      </c>
      <c r="BA156" s="166">
        <f t="shared" si="334"/>
        <v>0</v>
      </c>
      <c r="BB156" s="22">
        <v>0</v>
      </c>
      <c r="BC156" s="166">
        <f t="shared" si="335"/>
        <v>0</v>
      </c>
    </row>
    <row r="157" spans="2:55" ht="22.5" x14ac:dyDescent="0.25">
      <c r="B157" s="131">
        <v>150</v>
      </c>
      <c r="C157" s="107">
        <v>246011</v>
      </c>
      <c r="D157" s="148">
        <v>24610613</v>
      </c>
      <c r="E157" s="159" t="s">
        <v>256</v>
      </c>
      <c r="F157" s="108" t="s">
        <v>346</v>
      </c>
      <c r="G157" s="108" t="s">
        <v>347</v>
      </c>
      <c r="H157" s="109" t="s">
        <v>18</v>
      </c>
      <c r="I157" s="125"/>
      <c r="J157" s="109" t="s">
        <v>19</v>
      </c>
      <c r="K157" s="111">
        <f t="shared" si="351"/>
        <v>88</v>
      </c>
      <c r="L157" s="158" t="s">
        <v>20</v>
      </c>
      <c r="M157" s="143">
        <v>175.25</v>
      </c>
      <c r="N157" s="110">
        <f t="shared" si="352"/>
        <v>15422</v>
      </c>
      <c r="O157" s="112" t="s">
        <v>139</v>
      </c>
      <c r="P157" s="113">
        <f t="shared" si="353"/>
        <v>21</v>
      </c>
      <c r="Q157" s="114">
        <f t="shared" si="354"/>
        <v>3680.25</v>
      </c>
      <c r="R157" s="113">
        <f t="shared" si="355"/>
        <v>24</v>
      </c>
      <c r="S157" s="115">
        <f t="shared" si="356"/>
        <v>4206</v>
      </c>
      <c r="T157" s="113">
        <f t="shared" ref="T157" si="390">T402+T642+T882+T1122+T1362+T1602+T1842</f>
        <v>24</v>
      </c>
      <c r="U157" s="116">
        <f t="shared" si="358"/>
        <v>4206</v>
      </c>
      <c r="V157" s="113">
        <f t="shared" ref="V157" si="391">V402+V642+V882+V1122+V1362+V1602+V1842</f>
        <v>19</v>
      </c>
      <c r="W157" s="117">
        <f t="shared" si="389"/>
        <v>3329.75</v>
      </c>
      <c r="X157" s="118">
        <f t="shared" si="361"/>
        <v>15422</v>
      </c>
      <c r="Y157" s="119" t="b">
        <f t="shared" si="362"/>
        <v>1</v>
      </c>
      <c r="Z157" s="109" t="s">
        <v>22</v>
      </c>
      <c r="AA157" s="126"/>
      <c r="AB157" s="125"/>
      <c r="AC157" s="108" t="s">
        <v>23</v>
      </c>
      <c r="AD157" s="127"/>
      <c r="AE157" s="128"/>
      <c r="AF157" s="22">
        <v>0</v>
      </c>
      <c r="AG157" s="166">
        <f t="shared" si="324"/>
        <v>0</v>
      </c>
      <c r="AH157" s="22">
        <v>0</v>
      </c>
      <c r="AI157" s="166">
        <f t="shared" si="325"/>
        <v>0</v>
      </c>
      <c r="AJ157" s="22">
        <v>0</v>
      </c>
      <c r="AK157" s="166">
        <f t="shared" si="326"/>
        <v>0</v>
      </c>
      <c r="AL157" s="22">
        <v>0</v>
      </c>
      <c r="AM157" s="166">
        <f t="shared" si="327"/>
        <v>0</v>
      </c>
      <c r="AN157" s="22">
        <v>0</v>
      </c>
      <c r="AO157" s="166">
        <f t="shared" si="328"/>
        <v>0</v>
      </c>
      <c r="AP157" s="22">
        <v>0</v>
      </c>
      <c r="AQ157" s="166">
        <f t="shared" si="329"/>
        <v>0</v>
      </c>
      <c r="AR157" s="22">
        <v>0</v>
      </c>
      <c r="AS157" s="166">
        <f t="shared" si="330"/>
        <v>0</v>
      </c>
      <c r="AT157" s="22">
        <v>0</v>
      </c>
      <c r="AU157" s="166">
        <f t="shared" si="331"/>
        <v>0</v>
      </c>
      <c r="AV157" s="22">
        <v>0</v>
      </c>
      <c r="AW157" s="166">
        <f t="shared" si="332"/>
        <v>0</v>
      </c>
      <c r="AX157" s="22">
        <v>0</v>
      </c>
      <c r="AY157" s="166">
        <f t="shared" si="333"/>
        <v>0</v>
      </c>
      <c r="AZ157" s="22">
        <v>0</v>
      </c>
      <c r="BA157" s="166">
        <f t="shared" si="334"/>
        <v>0</v>
      </c>
      <c r="BB157" s="22">
        <v>0</v>
      </c>
      <c r="BC157" s="166">
        <f t="shared" si="335"/>
        <v>0</v>
      </c>
    </row>
    <row r="158" spans="2:55" ht="22.5" x14ac:dyDescent="0.25">
      <c r="B158" s="131">
        <v>151</v>
      </c>
      <c r="C158" s="107">
        <v>246011</v>
      </c>
      <c r="D158" s="148">
        <v>24610766</v>
      </c>
      <c r="E158" s="159" t="s">
        <v>257</v>
      </c>
      <c r="F158" s="108" t="s">
        <v>346</v>
      </c>
      <c r="G158" s="108" t="s">
        <v>347</v>
      </c>
      <c r="H158" s="109" t="s">
        <v>18</v>
      </c>
      <c r="I158" s="125"/>
      <c r="J158" s="109" t="s">
        <v>19</v>
      </c>
      <c r="K158" s="111">
        <f t="shared" si="351"/>
        <v>89</v>
      </c>
      <c r="L158" s="158" t="s">
        <v>20</v>
      </c>
      <c r="M158" s="143">
        <v>75.48</v>
      </c>
      <c r="N158" s="110">
        <f t="shared" si="352"/>
        <v>6717.72</v>
      </c>
      <c r="O158" s="112" t="s">
        <v>139</v>
      </c>
      <c r="P158" s="113">
        <f t="shared" si="353"/>
        <v>21</v>
      </c>
      <c r="Q158" s="114">
        <f t="shared" si="354"/>
        <v>1585.0800000000002</v>
      </c>
      <c r="R158" s="113">
        <f t="shared" si="355"/>
        <v>24</v>
      </c>
      <c r="S158" s="115">
        <f t="shared" si="356"/>
        <v>1811.52</v>
      </c>
      <c r="T158" s="113">
        <f t="shared" ref="T158" si="392">T403+T643+T883+T1123+T1363+T1603+T1843</f>
        <v>24</v>
      </c>
      <c r="U158" s="116">
        <f t="shared" si="358"/>
        <v>1811.52</v>
      </c>
      <c r="V158" s="113">
        <f t="shared" ref="V158" si="393">V403+V643+V883+V1123+V1363+V1603+V1843</f>
        <v>20</v>
      </c>
      <c r="W158" s="117">
        <f t="shared" si="389"/>
        <v>1509.6000000000001</v>
      </c>
      <c r="X158" s="118">
        <f t="shared" si="361"/>
        <v>6717.7200000000012</v>
      </c>
      <c r="Y158" s="119" t="b">
        <f t="shared" si="362"/>
        <v>1</v>
      </c>
      <c r="Z158" s="109" t="s">
        <v>22</v>
      </c>
      <c r="AA158" s="126"/>
      <c r="AB158" s="125"/>
      <c r="AC158" s="108" t="s">
        <v>23</v>
      </c>
      <c r="AD158" s="127"/>
      <c r="AE158" s="128"/>
      <c r="AF158" s="22">
        <v>0</v>
      </c>
      <c r="AG158" s="166">
        <f t="shared" si="324"/>
        <v>0</v>
      </c>
      <c r="AH158" s="22">
        <v>0</v>
      </c>
      <c r="AI158" s="166">
        <f t="shared" si="325"/>
        <v>0</v>
      </c>
      <c r="AJ158" s="22">
        <v>0</v>
      </c>
      <c r="AK158" s="166">
        <f t="shared" si="326"/>
        <v>0</v>
      </c>
      <c r="AL158" s="22">
        <v>0</v>
      </c>
      <c r="AM158" s="166">
        <f t="shared" si="327"/>
        <v>0</v>
      </c>
      <c r="AN158" s="22">
        <v>0</v>
      </c>
      <c r="AO158" s="166">
        <f t="shared" si="328"/>
        <v>0</v>
      </c>
      <c r="AP158" s="22">
        <v>0</v>
      </c>
      <c r="AQ158" s="166">
        <f t="shared" si="329"/>
        <v>0</v>
      </c>
      <c r="AR158" s="22">
        <v>0</v>
      </c>
      <c r="AS158" s="166">
        <f t="shared" si="330"/>
        <v>0</v>
      </c>
      <c r="AT158" s="22">
        <v>0</v>
      </c>
      <c r="AU158" s="166">
        <f t="shared" si="331"/>
        <v>0</v>
      </c>
      <c r="AV158" s="22">
        <v>0</v>
      </c>
      <c r="AW158" s="166">
        <f t="shared" si="332"/>
        <v>0</v>
      </c>
      <c r="AX158" s="22">
        <v>0</v>
      </c>
      <c r="AY158" s="166">
        <f t="shared" si="333"/>
        <v>0</v>
      </c>
      <c r="AZ158" s="22">
        <v>0</v>
      </c>
      <c r="BA158" s="166">
        <f t="shared" si="334"/>
        <v>0</v>
      </c>
      <c r="BB158" s="22">
        <v>0</v>
      </c>
      <c r="BC158" s="166">
        <f t="shared" si="335"/>
        <v>0</v>
      </c>
    </row>
    <row r="159" spans="2:55" ht="22.5" x14ac:dyDescent="0.25">
      <c r="B159" s="131">
        <v>152</v>
      </c>
      <c r="C159" s="107">
        <v>246011</v>
      </c>
      <c r="D159" s="148">
        <v>24619009</v>
      </c>
      <c r="E159" s="159" t="s">
        <v>258</v>
      </c>
      <c r="F159" s="108" t="s">
        <v>346</v>
      </c>
      <c r="G159" s="108" t="s">
        <v>347</v>
      </c>
      <c r="H159" s="109" t="s">
        <v>18</v>
      </c>
      <c r="I159" s="110"/>
      <c r="J159" s="109" t="s">
        <v>19</v>
      </c>
      <c r="K159" s="111">
        <f t="shared" si="351"/>
        <v>78</v>
      </c>
      <c r="L159" s="158" t="s">
        <v>20</v>
      </c>
      <c r="M159" s="139">
        <v>199.99</v>
      </c>
      <c r="N159" s="110">
        <f t="shared" si="352"/>
        <v>15599.220000000001</v>
      </c>
      <c r="O159" s="112" t="s">
        <v>139</v>
      </c>
      <c r="P159" s="113">
        <f t="shared" si="353"/>
        <v>19</v>
      </c>
      <c r="Q159" s="114">
        <f t="shared" si="354"/>
        <v>3799.8100000000004</v>
      </c>
      <c r="R159" s="113">
        <f t="shared" si="355"/>
        <v>21</v>
      </c>
      <c r="S159" s="115">
        <f t="shared" si="356"/>
        <v>4199.79</v>
      </c>
      <c r="T159" s="113">
        <f t="shared" ref="T159" si="394">T404+T644+T884+T1124+T1364+T1604+T1844</f>
        <v>21</v>
      </c>
      <c r="U159" s="116">
        <f t="shared" si="358"/>
        <v>4199.79</v>
      </c>
      <c r="V159" s="113">
        <f t="shared" ref="V159" si="395">V404+V644+V884+V1124+V1364+V1604+V1844</f>
        <v>17</v>
      </c>
      <c r="W159" s="117">
        <f t="shared" si="389"/>
        <v>3399.83</v>
      </c>
      <c r="X159" s="118">
        <f t="shared" si="361"/>
        <v>15599.22</v>
      </c>
      <c r="Y159" s="119" t="b">
        <f t="shared" si="362"/>
        <v>1</v>
      </c>
      <c r="Z159" s="109" t="s">
        <v>22</v>
      </c>
      <c r="AA159" s="124"/>
      <c r="AB159" s="109"/>
      <c r="AC159" s="108" t="s">
        <v>23</v>
      </c>
      <c r="AD159" s="121"/>
      <c r="AE159" s="122"/>
      <c r="AF159" s="22">
        <v>0</v>
      </c>
      <c r="AG159" s="166">
        <f t="shared" si="324"/>
        <v>0</v>
      </c>
      <c r="AH159" s="21">
        <v>0</v>
      </c>
      <c r="AI159" s="166">
        <f t="shared" si="325"/>
        <v>0</v>
      </c>
      <c r="AJ159" s="21">
        <v>0</v>
      </c>
      <c r="AK159" s="166">
        <f t="shared" si="326"/>
        <v>0</v>
      </c>
      <c r="AL159" s="21">
        <v>0</v>
      </c>
      <c r="AM159" s="166">
        <f t="shared" si="327"/>
        <v>0</v>
      </c>
      <c r="AN159" s="21">
        <v>0</v>
      </c>
      <c r="AO159" s="166">
        <f t="shared" si="328"/>
        <v>0</v>
      </c>
      <c r="AP159" s="21">
        <v>0</v>
      </c>
      <c r="AQ159" s="166">
        <f t="shared" si="329"/>
        <v>0</v>
      </c>
      <c r="AR159" s="21">
        <v>0</v>
      </c>
      <c r="AS159" s="166">
        <f t="shared" si="330"/>
        <v>0</v>
      </c>
      <c r="AT159" s="21">
        <v>0</v>
      </c>
      <c r="AU159" s="166">
        <f t="shared" si="331"/>
        <v>0</v>
      </c>
      <c r="AV159" s="21">
        <v>0</v>
      </c>
      <c r="AW159" s="166">
        <f t="shared" si="332"/>
        <v>0</v>
      </c>
      <c r="AX159" s="21">
        <v>0</v>
      </c>
      <c r="AY159" s="166">
        <f t="shared" si="333"/>
        <v>0</v>
      </c>
      <c r="AZ159" s="21">
        <v>0</v>
      </c>
      <c r="BA159" s="166">
        <f t="shared" si="334"/>
        <v>0</v>
      </c>
      <c r="BB159" s="21">
        <v>0</v>
      </c>
      <c r="BC159" s="166">
        <f t="shared" si="335"/>
        <v>0</v>
      </c>
    </row>
    <row r="160" spans="2:55" s="240" customFormat="1" x14ac:dyDescent="0.25">
      <c r="B160" s="241"/>
      <c r="C160" s="242"/>
      <c r="D160" s="242"/>
      <c r="E160" s="284"/>
      <c r="F160" s="245"/>
      <c r="G160" s="245"/>
      <c r="H160" s="246"/>
      <c r="I160" s="250"/>
      <c r="J160" s="246"/>
      <c r="K160" s="247"/>
      <c r="L160" s="285"/>
      <c r="M160" s="269"/>
      <c r="N160" s="250"/>
      <c r="O160" s="251"/>
      <c r="P160" s="252"/>
      <c r="Q160" s="250"/>
      <c r="R160" s="252"/>
      <c r="S160" s="250"/>
      <c r="T160" s="252"/>
      <c r="U160" s="250"/>
      <c r="V160" s="252"/>
      <c r="W160" s="250"/>
      <c r="X160" s="250"/>
      <c r="Y160" s="253"/>
      <c r="Z160" s="246"/>
      <c r="AA160" s="263"/>
      <c r="AB160" s="246"/>
      <c r="AC160" s="245"/>
      <c r="AD160" s="264"/>
      <c r="AE160" s="265"/>
      <c r="AF160" s="276"/>
      <c r="AG160" s="258"/>
      <c r="AH160" s="266"/>
      <c r="AI160" s="258"/>
      <c r="AJ160" s="266"/>
      <c r="AK160" s="258"/>
      <c r="AL160" s="266"/>
      <c r="AM160" s="258"/>
      <c r="AN160" s="266"/>
      <c r="AO160" s="258"/>
      <c r="AP160" s="266"/>
      <c r="AQ160" s="258"/>
      <c r="AR160" s="266"/>
      <c r="AS160" s="258"/>
      <c r="AT160" s="266"/>
      <c r="AU160" s="258"/>
      <c r="AV160" s="266"/>
      <c r="AW160" s="258"/>
      <c r="AX160" s="266"/>
      <c r="AY160" s="258"/>
      <c r="AZ160" s="266"/>
      <c r="BA160" s="258"/>
      <c r="BB160" s="266"/>
      <c r="BC160" s="258"/>
    </row>
    <row r="161" spans="2:55" ht="22.5" x14ac:dyDescent="0.25">
      <c r="B161" s="131">
        <v>153</v>
      </c>
      <c r="C161" s="161">
        <v>248011</v>
      </c>
      <c r="D161" s="148">
        <v>24711019</v>
      </c>
      <c r="E161" s="159" t="s">
        <v>259</v>
      </c>
      <c r="F161" s="108" t="s">
        <v>346</v>
      </c>
      <c r="G161" s="108" t="s">
        <v>347</v>
      </c>
      <c r="H161" s="109" t="s">
        <v>18</v>
      </c>
      <c r="I161" s="125"/>
      <c r="J161" s="109" t="s">
        <v>19</v>
      </c>
      <c r="K161" s="111">
        <f t="shared" ref="K161:K167" si="396">P161+R161+T161+V161</f>
        <v>72</v>
      </c>
      <c r="L161" s="158" t="s">
        <v>20</v>
      </c>
      <c r="M161" s="143">
        <v>701.4</v>
      </c>
      <c r="N161" s="110">
        <f t="shared" ref="N161:N180" si="397">M161*K161</f>
        <v>50500.799999999996</v>
      </c>
      <c r="O161" s="112" t="s">
        <v>139</v>
      </c>
      <c r="P161" s="113">
        <f t="shared" ref="P161:P207" si="398">P405+P645+P885+P1125+P1365+P1605+P1845</f>
        <v>18</v>
      </c>
      <c r="Q161" s="114">
        <f t="shared" ref="Q161:Q170" si="399">P161*M161</f>
        <v>12625.199999999999</v>
      </c>
      <c r="R161" s="113">
        <f t="shared" ref="R161:R206" si="400">R405+R645+R885+R1125+R1365+R1605+R1845</f>
        <v>18</v>
      </c>
      <c r="S161" s="115">
        <f t="shared" ref="S161:S170" si="401">R161*M161</f>
        <v>12625.199999999999</v>
      </c>
      <c r="T161" s="113">
        <f t="shared" ref="T161" si="402">T405+T645+T885+T1125+T1365+T1605+T1845</f>
        <v>18</v>
      </c>
      <c r="U161" s="116">
        <f t="shared" ref="U161:U170" si="403">T161*M161</f>
        <v>12625.199999999999</v>
      </c>
      <c r="V161" s="113">
        <f t="shared" ref="V161" si="404">V405+V645+V885+V1125+V1365+V1605+V1845</f>
        <v>18</v>
      </c>
      <c r="W161" s="117">
        <f t="shared" si="389"/>
        <v>12625.199999999999</v>
      </c>
      <c r="X161" s="118">
        <f t="shared" ref="X161:X170" si="405">Q161+S161+U161+W161</f>
        <v>50500.799999999996</v>
      </c>
      <c r="Y161" s="119" t="b">
        <f t="shared" ref="Y161:Y170" si="406">K161=(SUM(V161,T161,R161,P161))</f>
        <v>1</v>
      </c>
      <c r="Z161" s="109" t="s">
        <v>22</v>
      </c>
      <c r="AA161" s="126"/>
      <c r="AB161" s="125"/>
      <c r="AC161" s="108" t="s">
        <v>23</v>
      </c>
      <c r="AD161" s="127"/>
      <c r="AE161" s="128"/>
      <c r="AF161" s="22">
        <v>0</v>
      </c>
      <c r="AG161" s="166">
        <f t="shared" si="324"/>
        <v>0</v>
      </c>
      <c r="AH161" s="22">
        <v>0</v>
      </c>
      <c r="AI161" s="166">
        <f t="shared" si="325"/>
        <v>0</v>
      </c>
      <c r="AJ161" s="22">
        <v>0</v>
      </c>
      <c r="AK161" s="166">
        <f t="shared" si="326"/>
        <v>0</v>
      </c>
      <c r="AL161" s="22">
        <v>0</v>
      </c>
      <c r="AM161" s="166">
        <f t="shared" si="327"/>
        <v>0</v>
      </c>
      <c r="AN161" s="22">
        <v>0</v>
      </c>
      <c r="AO161" s="166">
        <f t="shared" si="328"/>
        <v>0</v>
      </c>
      <c r="AP161" s="22">
        <v>0</v>
      </c>
      <c r="AQ161" s="166">
        <f t="shared" si="329"/>
        <v>0</v>
      </c>
      <c r="AR161" s="22">
        <v>0</v>
      </c>
      <c r="AS161" s="166">
        <f t="shared" si="330"/>
        <v>0</v>
      </c>
      <c r="AT161" s="22">
        <v>0</v>
      </c>
      <c r="AU161" s="166">
        <f t="shared" si="331"/>
        <v>0</v>
      </c>
      <c r="AV161" s="22">
        <v>0</v>
      </c>
      <c r="AW161" s="166">
        <f t="shared" si="332"/>
        <v>0</v>
      </c>
      <c r="AX161" s="22">
        <v>0</v>
      </c>
      <c r="AY161" s="166">
        <f t="shared" si="333"/>
        <v>0</v>
      </c>
      <c r="AZ161" s="22">
        <v>0</v>
      </c>
      <c r="BA161" s="166">
        <f t="shared" si="334"/>
        <v>0</v>
      </c>
      <c r="BB161" s="22">
        <v>0</v>
      </c>
      <c r="BC161" s="166">
        <f t="shared" si="335"/>
        <v>0</v>
      </c>
    </row>
    <row r="162" spans="2:55" ht="112.5" x14ac:dyDescent="0.25">
      <c r="B162" s="131">
        <v>154</v>
      </c>
      <c r="C162" s="161">
        <v>248011</v>
      </c>
      <c r="D162" s="148">
        <v>24811030</v>
      </c>
      <c r="E162" s="159" t="s">
        <v>360</v>
      </c>
      <c r="F162" s="108" t="s">
        <v>346</v>
      </c>
      <c r="G162" s="108" t="s">
        <v>347</v>
      </c>
      <c r="H162" s="109" t="s">
        <v>18</v>
      </c>
      <c r="I162" s="125"/>
      <c r="J162" s="109" t="s">
        <v>19</v>
      </c>
      <c r="K162" s="111">
        <f t="shared" si="396"/>
        <v>36</v>
      </c>
      <c r="L162" s="158" t="s">
        <v>20</v>
      </c>
      <c r="M162" s="143">
        <v>93.68</v>
      </c>
      <c r="N162" s="110">
        <f t="shared" si="397"/>
        <v>3372.4800000000005</v>
      </c>
      <c r="O162" s="112" t="s">
        <v>139</v>
      </c>
      <c r="P162" s="113">
        <f t="shared" si="398"/>
        <v>9</v>
      </c>
      <c r="Q162" s="114">
        <f t="shared" si="399"/>
        <v>843.12000000000012</v>
      </c>
      <c r="R162" s="113">
        <f t="shared" si="400"/>
        <v>9</v>
      </c>
      <c r="S162" s="115">
        <f t="shared" si="401"/>
        <v>843.12000000000012</v>
      </c>
      <c r="T162" s="113">
        <f t="shared" ref="T162" si="407">T406+T646+T886+T1126+T1366+T1606+T1846</f>
        <v>9</v>
      </c>
      <c r="U162" s="116">
        <f t="shared" si="403"/>
        <v>843.12000000000012</v>
      </c>
      <c r="V162" s="113">
        <f t="shared" ref="V162" si="408">V406+V646+V886+V1126+V1366+V1606+V1846</f>
        <v>9</v>
      </c>
      <c r="W162" s="117">
        <f t="shared" si="389"/>
        <v>843.12000000000012</v>
      </c>
      <c r="X162" s="118">
        <f t="shared" si="405"/>
        <v>3372.4800000000005</v>
      </c>
      <c r="Y162" s="119" t="b">
        <f t="shared" si="406"/>
        <v>1</v>
      </c>
      <c r="Z162" s="109" t="s">
        <v>22</v>
      </c>
      <c r="AA162" s="126"/>
      <c r="AB162" s="125"/>
      <c r="AC162" s="108" t="s">
        <v>23</v>
      </c>
      <c r="AD162" s="127"/>
      <c r="AE162" s="128"/>
      <c r="AF162" s="22">
        <v>2</v>
      </c>
      <c r="AG162" s="166">
        <f t="shared" ref="AG162:AG170" si="409">AF162*M162</f>
        <v>187.36</v>
      </c>
      <c r="AH162" s="22">
        <v>2</v>
      </c>
      <c r="AI162" s="166">
        <f t="shared" ref="AI162:AI170" si="410">AH162*M162</f>
        <v>187.36</v>
      </c>
      <c r="AJ162" s="22">
        <v>2</v>
      </c>
      <c r="AK162" s="166">
        <f t="shared" ref="AK162:AK170" si="411">AJ162*M162</f>
        <v>187.36</v>
      </c>
      <c r="AL162" s="22">
        <v>2</v>
      </c>
      <c r="AM162" s="166">
        <f t="shared" ref="AM162:AM170" si="412">AL162*M162</f>
        <v>187.36</v>
      </c>
      <c r="AN162" s="22">
        <v>2</v>
      </c>
      <c r="AO162" s="166">
        <f t="shared" ref="AO162:AO170" si="413">AN162*M162</f>
        <v>187.36</v>
      </c>
      <c r="AP162" s="22">
        <v>2</v>
      </c>
      <c r="AQ162" s="166">
        <f t="shared" ref="AQ162:AQ170" si="414">AP162*M162</f>
        <v>187.36</v>
      </c>
      <c r="AR162" s="22">
        <v>2</v>
      </c>
      <c r="AS162" s="166">
        <f t="shared" ref="AS162:AS170" si="415">AR162*M162</f>
        <v>187.36</v>
      </c>
      <c r="AT162" s="22">
        <v>2</v>
      </c>
      <c r="AU162" s="166">
        <f t="shared" ref="AU162:AU170" si="416">AT162*M162</f>
        <v>187.36</v>
      </c>
      <c r="AV162" s="22">
        <v>2</v>
      </c>
      <c r="AW162" s="166">
        <f t="shared" ref="AW162:AW170" si="417">AV162*M162</f>
        <v>187.36</v>
      </c>
      <c r="AX162" s="22">
        <v>2</v>
      </c>
      <c r="AY162" s="166">
        <f t="shared" ref="AY162:AY170" si="418">AX162*M162</f>
        <v>187.36</v>
      </c>
      <c r="AZ162" s="22">
        <v>2</v>
      </c>
      <c r="BA162" s="166">
        <f t="shared" ref="BA162:BA170" si="419">AZ162*M162</f>
        <v>187.36</v>
      </c>
      <c r="BB162" s="22">
        <v>2</v>
      </c>
      <c r="BC162" s="166">
        <f t="shared" ref="BC162:BC170" si="420">BB162*M162</f>
        <v>187.36</v>
      </c>
    </row>
    <row r="163" spans="2:55" ht="112.5" x14ac:dyDescent="0.25">
      <c r="B163" s="131">
        <v>155</v>
      </c>
      <c r="C163" s="161">
        <v>248011</v>
      </c>
      <c r="D163" s="148">
        <v>24811031</v>
      </c>
      <c r="E163" s="159" t="s">
        <v>361</v>
      </c>
      <c r="F163" s="108" t="s">
        <v>346</v>
      </c>
      <c r="G163" s="108" t="s">
        <v>347</v>
      </c>
      <c r="H163" s="109" t="s">
        <v>18</v>
      </c>
      <c r="I163" s="110"/>
      <c r="J163" s="109" t="s">
        <v>19</v>
      </c>
      <c r="K163" s="111">
        <f t="shared" si="396"/>
        <v>60</v>
      </c>
      <c r="L163" s="158" t="s">
        <v>20</v>
      </c>
      <c r="M163" s="139">
        <v>93.68</v>
      </c>
      <c r="N163" s="110">
        <f t="shared" si="397"/>
        <v>5620.8</v>
      </c>
      <c r="O163" s="112" t="s">
        <v>139</v>
      </c>
      <c r="P163" s="113">
        <f t="shared" si="398"/>
        <v>15</v>
      </c>
      <c r="Q163" s="114">
        <f t="shared" si="399"/>
        <v>1405.2</v>
      </c>
      <c r="R163" s="113">
        <f t="shared" si="400"/>
        <v>15</v>
      </c>
      <c r="S163" s="115">
        <f t="shared" si="401"/>
        <v>1405.2</v>
      </c>
      <c r="T163" s="113">
        <f t="shared" ref="T163" si="421">T407+T647+T887+T1127+T1367+T1607+T1847</f>
        <v>15</v>
      </c>
      <c r="U163" s="116">
        <f t="shared" si="403"/>
        <v>1405.2</v>
      </c>
      <c r="V163" s="113">
        <f t="shared" ref="V163" si="422">V407+V647+V887+V1127+V1367+V1607+V1847</f>
        <v>15</v>
      </c>
      <c r="W163" s="117">
        <f t="shared" si="389"/>
        <v>1405.2</v>
      </c>
      <c r="X163" s="118">
        <f t="shared" si="405"/>
        <v>5620.8</v>
      </c>
      <c r="Y163" s="119" t="b">
        <f t="shared" si="406"/>
        <v>1</v>
      </c>
      <c r="Z163" s="109" t="s">
        <v>22</v>
      </c>
      <c r="AA163" s="124"/>
      <c r="AB163" s="109"/>
      <c r="AC163" s="108" t="s">
        <v>23</v>
      </c>
      <c r="AD163" s="121"/>
      <c r="AE163" s="122"/>
      <c r="AF163" s="21">
        <v>2</v>
      </c>
      <c r="AG163" s="166">
        <f t="shared" si="409"/>
        <v>187.36</v>
      </c>
      <c r="AH163" s="21">
        <v>2</v>
      </c>
      <c r="AI163" s="166">
        <f t="shared" si="410"/>
        <v>187.36</v>
      </c>
      <c r="AJ163" s="21">
        <v>2</v>
      </c>
      <c r="AK163" s="166">
        <f t="shared" si="411"/>
        <v>187.36</v>
      </c>
      <c r="AL163" s="21">
        <v>2</v>
      </c>
      <c r="AM163" s="166">
        <f t="shared" si="412"/>
        <v>187.36</v>
      </c>
      <c r="AN163" s="21">
        <v>2</v>
      </c>
      <c r="AO163" s="166">
        <f t="shared" si="413"/>
        <v>187.36</v>
      </c>
      <c r="AP163" s="21">
        <v>2</v>
      </c>
      <c r="AQ163" s="166">
        <f t="shared" si="414"/>
        <v>187.36</v>
      </c>
      <c r="AR163" s="21">
        <v>2</v>
      </c>
      <c r="AS163" s="166">
        <f t="shared" si="415"/>
        <v>187.36</v>
      </c>
      <c r="AT163" s="21">
        <v>2</v>
      </c>
      <c r="AU163" s="166">
        <f t="shared" si="416"/>
        <v>187.36</v>
      </c>
      <c r="AV163" s="21">
        <v>2</v>
      </c>
      <c r="AW163" s="166">
        <f t="shared" si="417"/>
        <v>187.36</v>
      </c>
      <c r="AX163" s="21">
        <v>2</v>
      </c>
      <c r="AY163" s="166">
        <f t="shared" si="418"/>
        <v>187.36</v>
      </c>
      <c r="AZ163" s="21">
        <v>2</v>
      </c>
      <c r="BA163" s="166">
        <f t="shared" si="419"/>
        <v>187.36</v>
      </c>
      <c r="BB163" s="21">
        <v>2</v>
      </c>
      <c r="BC163" s="166">
        <f t="shared" si="420"/>
        <v>187.36</v>
      </c>
    </row>
    <row r="164" spans="2:55" ht="22.5" x14ac:dyDescent="0.25">
      <c r="B164" s="131">
        <v>156</v>
      </c>
      <c r="C164" s="107">
        <v>249011</v>
      </c>
      <c r="D164" s="148">
        <v>29211026</v>
      </c>
      <c r="E164" s="159" t="s">
        <v>260</v>
      </c>
      <c r="F164" s="108" t="s">
        <v>346</v>
      </c>
      <c r="G164" s="108" t="s">
        <v>347</v>
      </c>
      <c r="H164" s="109" t="s">
        <v>18</v>
      </c>
      <c r="I164" s="125"/>
      <c r="J164" s="109" t="s">
        <v>19</v>
      </c>
      <c r="K164" s="111">
        <f t="shared" si="396"/>
        <v>120</v>
      </c>
      <c r="L164" s="158" t="s">
        <v>208</v>
      </c>
      <c r="M164" s="143">
        <v>174.3</v>
      </c>
      <c r="N164" s="110">
        <f t="shared" si="397"/>
        <v>20916</v>
      </c>
      <c r="O164" s="112" t="s">
        <v>139</v>
      </c>
      <c r="P164" s="113">
        <f t="shared" si="398"/>
        <v>30</v>
      </c>
      <c r="Q164" s="114">
        <f t="shared" si="399"/>
        <v>5229</v>
      </c>
      <c r="R164" s="113">
        <f t="shared" si="400"/>
        <v>30</v>
      </c>
      <c r="S164" s="115">
        <f t="shared" si="401"/>
        <v>5229</v>
      </c>
      <c r="T164" s="113">
        <f t="shared" ref="T164" si="423">T408+T648+T888+T1128+T1368+T1608+T1848</f>
        <v>30</v>
      </c>
      <c r="U164" s="116">
        <f t="shared" si="403"/>
        <v>5229</v>
      </c>
      <c r="V164" s="113">
        <f t="shared" ref="V164" si="424">V408+V648+V888+V1128+V1368+V1608+V1848</f>
        <v>30</v>
      </c>
      <c r="W164" s="117">
        <f t="shared" si="389"/>
        <v>5229</v>
      </c>
      <c r="X164" s="118">
        <f t="shared" si="405"/>
        <v>20916</v>
      </c>
      <c r="Y164" s="119" t="b">
        <f t="shared" si="406"/>
        <v>1</v>
      </c>
      <c r="Z164" s="109" t="s">
        <v>22</v>
      </c>
      <c r="AA164" s="126"/>
      <c r="AB164" s="125"/>
      <c r="AC164" s="108" t="s">
        <v>23</v>
      </c>
      <c r="AD164" s="127"/>
      <c r="AE164" s="128"/>
      <c r="AF164" s="22">
        <v>3</v>
      </c>
      <c r="AG164" s="166">
        <f t="shared" si="409"/>
        <v>522.90000000000009</v>
      </c>
      <c r="AH164" s="22">
        <v>3</v>
      </c>
      <c r="AI164" s="166">
        <f t="shared" si="410"/>
        <v>522.90000000000009</v>
      </c>
      <c r="AJ164" s="22">
        <v>3</v>
      </c>
      <c r="AK164" s="166">
        <f t="shared" si="411"/>
        <v>522.90000000000009</v>
      </c>
      <c r="AL164" s="22">
        <v>3</v>
      </c>
      <c r="AM164" s="166">
        <f t="shared" si="412"/>
        <v>522.90000000000009</v>
      </c>
      <c r="AN164" s="22">
        <v>3</v>
      </c>
      <c r="AO164" s="166">
        <f t="shared" si="413"/>
        <v>522.90000000000009</v>
      </c>
      <c r="AP164" s="22">
        <v>3</v>
      </c>
      <c r="AQ164" s="166">
        <f t="shared" si="414"/>
        <v>522.90000000000009</v>
      </c>
      <c r="AR164" s="22">
        <v>3</v>
      </c>
      <c r="AS164" s="166">
        <f t="shared" si="415"/>
        <v>522.90000000000009</v>
      </c>
      <c r="AT164" s="22">
        <v>3</v>
      </c>
      <c r="AU164" s="166">
        <f t="shared" si="416"/>
        <v>522.90000000000009</v>
      </c>
      <c r="AV164" s="22">
        <v>3</v>
      </c>
      <c r="AW164" s="166">
        <f t="shared" si="417"/>
        <v>522.90000000000009</v>
      </c>
      <c r="AX164" s="22">
        <v>3</v>
      </c>
      <c r="AY164" s="166">
        <f t="shared" si="418"/>
        <v>522.90000000000009</v>
      </c>
      <c r="AZ164" s="22">
        <v>3</v>
      </c>
      <c r="BA164" s="166">
        <f t="shared" si="419"/>
        <v>522.90000000000009</v>
      </c>
      <c r="BB164" s="22">
        <v>3</v>
      </c>
      <c r="BC164" s="166">
        <f t="shared" si="420"/>
        <v>522.90000000000009</v>
      </c>
    </row>
    <row r="165" spans="2:55" ht="22.5" x14ac:dyDescent="0.25">
      <c r="B165" s="131">
        <v>157</v>
      </c>
      <c r="C165" s="107">
        <v>249011</v>
      </c>
      <c r="D165" s="148">
        <v>29110192</v>
      </c>
      <c r="E165" s="159" t="s">
        <v>261</v>
      </c>
      <c r="F165" s="108" t="s">
        <v>346</v>
      </c>
      <c r="G165" s="108" t="s">
        <v>347</v>
      </c>
      <c r="H165" s="109" t="s">
        <v>18</v>
      </c>
      <c r="I165" s="125"/>
      <c r="J165" s="109" t="s">
        <v>19</v>
      </c>
      <c r="K165" s="111">
        <f t="shared" si="396"/>
        <v>216</v>
      </c>
      <c r="L165" s="158" t="s">
        <v>20</v>
      </c>
      <c r="M165" s="143">
        <v>13.22</v>
      </c>
      <c r="N165" s="110">
        <f t="shared" si="397"/>
        <v>2855.52</v>
      </c>
      <c r="O165" s="112" t="s">
        <v>139</v>
      </c>
      <c r="P165" s="113">
        <f t="shared" si="398"/>
        <v>54</v>
      </c>
      <c r="Q165" s="114">
        <f t="shared" si="399"/>
        <v>713.88</v>
      </c>
      <c r="R165" s="113">
        <f t="shared" si="400"/>
        <v>54</v>
      </c>
      <c r="S165" s="115">
        <f t="shared" si="401"/>
        <v>713.88</v>
      </c>
      <c r="T165" s="113">
        <f t="shared" ref="T165" si="425">T409+T649+T889+T1129+T1369+T1609+T1849</f>
        <v>54</v>
      </c>
      <c r="U165" s="116">
        <f t="shared" si="403"/>
        <v>713.88</v>
      </c>
      <c r="V165" s="113">
        <f t="shared" ref="V165" si="426">V409+V649+V889+V1129+V1369+V1609+V1849</f>
        <v>54</v>
      </c>
      <c r="W165" s="117">
        <f t="shared" si="389"/>
        <v>713.88</v>
      </c>
      <c r="X165" s="118">
        <f t="shared" si="405"/>
        <v>2855.52</v>
      </c>
      <c r="Y165" s="119" t="b">
        <f t="shared" si="406"/>
        <v>1</v>
      </c>
      <c r="Z165" s="109" t="s">
        <v>22</v>
      </c>
      <c r="AA165" s="126"/>
      <c r="AB165" s="125"/>
      <c r="AC165" s="108" t="s">
        <v>23</v>
      </c>
      <c r="AD165" s="127"/>
      <c r="AE165" s="128"/>
      <c r="AF165" s="22">
        <v>5</v>
      </c>
      <c r="AG165" s="166">
        <f t="shared" si="409"/>
        <v>66.100000000000009</v>
      </c>
      <c r="AH165" s="22">
        <v>5</v>
      </c>
      <c r="AI165" s="166">
        <f t="shared" si="410"/>
        <v>66.100000000000009</v>
      </c>
      <c r="AJ165" s="22">
        <v>5</v>
      </c>
      <c r="AK165" s="166">
        <f t="shared" si="411"/>
        <v>66.100000000000009</v>
      </c>
      <c r="AL165" s="22">
        <v>5</v>
      </c>
      <c r="AM165" s="166">
        <f t="shared" si="412"/>
        <v>66.100000000000009</v>
      </c>
      <c r="AN165" s="22">
        <v>5</v>
      </c>
      <c r="AO165" s="166">
        <f t="shared" si="413"/>
        <v>66.100000000000009</v>
      </c>
      <c r="AP165" s="22">
        <v>5</v>
      </c>
      <c r="AQ165" s="166">
        <f t="shared" si="414"/>
        <v>66.100000000000009</v>
      </c>
      <c r="AR165" s="22">
        <v>5</v>
      </c>
      <c r="AS165" s="166">
        <f t="shared" si="415"/>
        <v>66.100000000000009</v>
      </c>
      <c r="AT165" s="22">
        <v>5</v>
      </c>
      <c r="AU165" s="166">
        <f t="shared" si="416"/>
        <v>66.100000000000009</v>
      </c>
      <c r="AV165" s="22">
        <v>5</v>
      </c>
      <c r="AW165" s="166">
        <f t="shared" si="417"/>
        <v>66.100000000000009</v>
      </c>
      <c r="AX165" s="22">
        <v>5</v>
      </c>
      <c r="AY165" s="166">
        <f t="shared" si="418"/>
        <v>66.100000000000009</v>
      </c>
      <c r="AZ165" s="22">
        <v>5</v>
      </c>
      <c r="BA165" s="166">
        <f t="shared" si="419"/>
        <v>66.100000000000009</v>
      </c>
      <c r="BB165" s="22">
        <v>5</v>
      </c>
      <c r="BC165" s="166">
        <f t="shared" si="420"/>
        <v>66.100000000000009</v>
      </c>
    </row>
    <row r="166" spans="2:55" ht="33.75" x14ac:dyDescent="0.25">
      <c r="B166" s="131">
        <v>158</v>
      </c>
      <c r="C166" s="107">
        <v>249011</v>
      </c>
      <c r="D166" s="148">
        <v>24110030</v>
      </c>
      <c r="E166" s="159" t="s">
        <v>362</v>
      </c>
      <c r="F166" s="108" t="s">
        <v>346</v>
      </c>
      <c r="G166" s="108" t="s">
        <v>347</v>
      </c>
      <c r="H166" s="109" t="s">
        <v>18</v>
      </c>
      <c r="I166" s="110"/>
      <c r="J166" s="109" t="s">
        <v>19</v>
      </c>
      <c r="K166" s="111">
        <f t="shared" si="396"/>
        <v>60</v>
      </c>
      <c r="L166" s="158" t="s">
        <v>210</v>
      </c>
      <c r="M166" s="139">
        <v>801.44</v>
      </c>
      <c r="N166" s="110">
        <f t="shared" si="397"/>
        <v>48086.400000000001</v>
      </c>
      <c r="O166" s="112" t="s">
        <v>139</v>
      </c>
      <c r="P166" s="113">
        <f t="shared" si="398"/>
        <v>15</v>
      </c>
      <c r="Q166" s="114">
        <f t="shared" si="399"/>
        <v>12021.6</v>
      </c>
      <c r="R166" s="113">
        <f t="shared" si="400"/>
        <v>15</v>
      </c>
      <c r="S166" s="115">
        <f t="shared" si="401"/>
        <v>12021.6</v>
      </c>
      <c r="T166" s="113">
        <f t="shared" ref="T166" si="427">T410+T650+T890+T1130+T1370+T1610+T1850</f>
        <v>15</v>
      </c>
      <c r="U166" s="116">
        <f t="shared" si="403"/>
        <v>12021.6</v>
      </c>
      <c r="V166" s="113">
        <f t="shared" ref="V166" si="428">V410+V650+V890+V1130+V1370+V1610+V1850</f>
        <v>15</v>
      </c>
      <c r="W166" s="117">
        <f t="shared" si="389"/>
        <v>12021.6</v>
      </c>
      <c r="X166" s="118">
        <f t="shared" si="405"/>
        <v>48086.400000000001</v>
      </c>
      <c r="Y166" s="119" t="b">
        <f t="shared" si="406"/>
        <v>1</v>
      </c>
      <c r="Z166" s="109" t="s">
        <v>22</v>
      </c>
      <c r="AA166" s="124"/>
      <c r="AB166" s="109"/>
      <c r="AC166" s="108" t="s">
        <v>23</v>
      </c>
      <c r="AD166" s="121"/>
      <c r="AE166" s="122"/>
      <c r="AF166" s="21">
        <v>3</v>
      </c>
      <c r="AG166" s="166">
        <f t="shared" si="409"/>
        <v>2404.3200000000002</v>
      </c>
      <c r="AH166" s="21">
        <v>3</v>
      </c>
      <c r="AI166" s="166">
        <f t="shared" si="410"/>
        <v>2404.3200000000002</v>
      </c>
      <c r="AJ166" s="21">
        <v>3</v>
      </c>
      <c r="AK166" s="166">
        <f t="shared" si="411"/>
        <v>2404.3200000000002</v>
      </c>
      <c r="AL166" s="21">
        <v>3</v>
      </c>
      <c r="AM166" s="166">
        <f t="shared" si="412"/>
        <v>2404.3200000000002</v>
      </c>
      <c r="AN166" s="21">
        <v>3</v>
      </c>
      <c r="AO166" s="166">
        <f t="shared" si="413"/>
        <v>2404.3200000000002</v>
      </c>
      <c r="AP166" s="21">
        <v>3</v>
      </c>
      <c r="AQ166" s="166">
        <f t="shared" si="414"/>
        <v>2404.3200000000002</v>
      </c>
      <c r="AR166" s="21">
        <v>3</v>
      </c>
      <c r="AS166" s="166">
        <f t="shared" si="415"/>
        <v>2404.3200000000002</v>
      </c>
      <c r="AT166" s="21">
        <v>3</v>
      </c>
      <c r="AU166" s="166">
        <f t="shared" si="416"/>
        <v>2404.3200000000002</v>
      </c>
      <c r="AV166" s="21">
        <v>3</v>
      </c>
      <c r="AW166" s="166">
        <f t="shared" si="417"/>
        <v>2404.3200000000002</v>
      </c>
      <c r="AX166" s="21">
        <v>3</v>
      </c>
      <c r="AY166" s="166">
        <f t="shared" si="418"/>
        <v>2404.3200000000002</v>
      </c>
      <c r="AZ166" s="21">
        <v>3</v>
      </c>
      <c r="BA166" s="166">
        <f t="shared" si="419"/>
        <v>2404.3200000000002</v>
      </c>
      <c r="BB166" s="21">
        <v>3</v>
      </c>
      <c r="BC166" s="166">
        <f t="shared" si="420"/>
        <v>2404.3200000000002</v>
      </c>
    </row>
    <row r="167" spans="2:55" ht="22.5" x14ac:dyDescent="0.25">
      <c r="B167" s="131">
        <v>159</v>
      </c>
      <c r="C167" s="161">
        <v>261011</v>
      </c>
      <c r="D167" s="162">
        <v>26110001</v>
      </c>
      <c r="E167" s="151" t="s">
        <v>262</v>
      </c>
      <c r="F167" s="108" t="s">
        <v>346</v>
      </c>
      <c r="G167" s="108" t="s">
        <v>347</v>
      </c>
      <c r="H167" s="109" t="s">
        <v>18</v>
      </c>
      <c r="I167" s="110"/>
      <c r="J167" s="109" t="s">
        <v>19</v>
      </c>
      <c r="K167" s="111">
        <f t="shared" si="396"/>
        <v>40392</v>
      </c>
      <c r="L167" s="158" t="s">
        <v>208</v>
      </c>
      <c r="M167" s="139">
        <v>22.768899999999999</v>
      </c>
      <c r="N167" s="110">
        <f t="shared" si="397"/>
        <v>919681.40879999998</v>
      </c>
      <c r="O167" s="112" t="s">
        <v>139</v>
      </c>
      <c r="P167" s="113">
        <f t="shared" si="398"/>
        <v>9834</v>
      </c>
      <c r="Q167" s="114">
        <f t="shared" si="399"/>
        <v>223909.36259999999</v>
      </c>
      <c r="R167" s="113">
        <f t="shared" si="400"/>
        <v>10387</v>
      </c>
      <c r="S167" s="115">
        <f t="shared" si="401"/>
        <v>236500.5643</v>
      </c>
      <c r="T167" s="113">
        <f t="shared" ref="T167" si="429">T411+T651+T891+T1131+T1371+T1611+T1851</f>
        <v>10582</v>
      </c>
      <c r="U167" s="116">
        <f t="shared" si="403"/>
        <v>240940.49979999999</v>
      </c>
      <c r="V167" s="113">
        <f t="shared" ref="V167" si="430">V411+V651+V891+V1131+V1371+V1611+V1851</f>
        <v>9589</v>
      </c>
      <c r="W167" s="117">
        <f t="shared" si="389"/>
        <v>218330.98209999999</v>
      </c>
      <c r="X167" s="118">
        <f t="shared" si="405"/>
        <v>919681.40879999998</v>
      </c>
      <c r="Y167" s="119" t="b">
        <f t="shared" si="406"/>
        <v>1</v>
      </c>
      <c r="Z167" s="109" t="s">
        <v>22</v>
      </c>
      <c r="AA167" s="124"/>
      <c r="AB167" s="109"/>
      <c r="AC167" s="108" t="s">
        <v>23</v>
      </c>
      <c r="AD167" s="121"/>
      <c r="AE167" s="122"/>
      <c r="AF167" s="21">
        <v>1510.6112000000001</v>
      </c>
      <c r="AG167" s="166">
        <f t="shared" si="409"/>
        <v>34394.955351680001</v>
      </c>
      <c r="AH167" s="21">
        <v>1821.8015</v>
      </c>
      <c r="AI167" s="166">
        <f t="shared" si="410"/>
        <v>41480.41617335</v>
      </c>
      <c r="AJ167" s="21">
        <v>1750</v>
      </c>
      <c r="AK167" s="166">
        <f t="shared" si="411"/>
        <v>39845.574999999997</v>
      </c>
      <c r="AL167" s="21">
        <v>1750</v>
      </c>
      <c r="AM167" s="166">
        <f t="shared" si="412"/>
        <v>39845.574999999997</v>
      </c>
      <c r="AN167" s="21">
        <v>1916</v>
      </c>
      <c r="AO167" s="166">
        <f t="shared" si="413"/>
        <v>43625.212399999997</v>
      </c>
      <c r="AP167" s="21">
        <v>1750</v>
      </c>
      <c r="AQ167" s="166">
        <f t="shared" si="414"/>
        <v>39845.574999999997</v>
      </c>
      <c r="AR167" s="21">
        <v>1750</v>
      </c>
      <c r="AS167" s="166">
        <f t="shared" si="415"/>
        <v>39845.574999999997</v>
      </c>
      <c r="AT167" s="21">
        <v>1916</v>
      </c>
      <c r="AU167" s="166">
        <f t="shared" si="416"/>
        <v>43625.212399999997</v>
      </c>
      <c r="AV167" s="21">
        <v>1916</v>
      </c>
      <c r="AW167" s="166">
        <f t="shared" si="417"/>
        <v>43625.212399999997</v>
      </c>
      <c r="AX167" s="21">
        <v>1750</v>
      </c>
      <c r="AY167" s="166">
        <f t="shared" si="418"/>
        <v>39845.574999999997</v>
      </c>
      <c r="AZ167" s="21">
        <v>1750</v>
      </c>
      <c r="BA167" s="166">
        <f t="shared" si="419"/>
        <v>39845.574999999997</v>
      </c>
      <c r="BB167" s="21">
        <v>1458</v>
      </c>
      <c r="BC167" s="166">
        <f t="shared" si="420"/>
        <v>33197.056199999999</v>
      </c>
    </row>
    <row r="168" spans="2:55" ht="45" x14ac:dyDescent="0.25">
      <c r="B168" s="131">
        <v>160</v>
      </c>
      <c r="C168" s="107">
        <v>292011</v>
      </c>
      <c r="D168" s="148">
        <v>29210085</v>
      </c>
      <c r="E168" s="159" t="s">
        <v>263</v>
      </c>
      <c r="F168" s="108" t="s">
        <v>346</v>
      </c>
      <c r="G168" s="108" t="s">
        <v>347</v>
      </c>
      <c r="H168" s="109" t="s">
        <v>18</v>
      </c>
      <c r="I168" s="125"/>
      <c r="J168" s="109" t="s">
        <v>19</v>
      </c>
      <c r="K168" s="111">
        <f t="shared" ref="K168:K180" si="431">P168+R168+T168+V168</f>
        <v>48</v>
      </c>
      <c r="L168" s="158" t="s">
        <v>20</v>
      </c>
      <c r="M168" s="143">
        <v>560</v>
      </c>
      <c r="N168" s="110">
        <f t="shared" si="397"/>
        <v>26880</v>
      </c>
      <c r="O168" s="112" t="s">
        <v>139</v>
      </c>
      <c r="P168" s="113">
        <f t="shared" si="398"/>
        <v>12</v>
      </c>
      <c r="Q168" s="114">
        <f t="shared" si="399"/>
        <v>6720</v>
      </c>
      <c r="R168" s="113">
        <f t="shared" si="400"/>
        <v>12</v>
      </c>
      <c r="S168" s="115">
        <f t="shared" si="401"/>
        <v>6720</v>
      </c>
      <c r="T168" s="113">
        <f t="shared" ref="T168" si="432">T412+T652+T892+T1132+T1372+T1612+T1852</f>
        <v>12</v>
      </c>
      <c r="U168" s="116">
        <f t="shared" si="403"/>
        <v>6720</v>
      </c>
      <c r="V168" s="113">
        <f t="shared" ref="V168" si="433">V412+V652+V892+V1132+V1372+V1612+V1852</f>
        <v>12</v>
      </c>
      <c r="W168" s="117">
        <f t="shared" si="389"/>
        <v>6720</v>
      </c>
      <c r="X168" s="118">
        <f t="shared" si="405"/>
        <v>26880</v>
      </c>
      <c r="Y168" s="119" t="b">
        <f t="shared" si="406"/>
        <v>1</v>
      </c>
      <c r="Z168" s="109" t="s">
        <v>22</v>
      </c>
      <c r="AA168" s="126"/>
      <c r="AB168" s="125"/>
      <c r="AC168" s="108" t="s">
        <v>23</v>
      </c>
      <c r="AD168" s="127"/>
      <c r="AE168" s="128"/>
      <c r="AF168" s="22">
        <v>2</v>
      </c>
      <c r="AG168" s="166">
        <f t="shared" si="409"/>
        <v>1120</v>
      </c>
      <c r="AH168" s="22">
        <v>2</v>
      </c>
      <c r="AI168" s="166">
        <f t="shared" si="410"/>
        <v>1120</v>
      </c>
      <c r="AJ168" s="22">
        <v>2</v>
      </c>
      <c r="AK168" s="166">
        <f t="shared" si="411"/>
        <v>1120</v>
      </c>
      <c r="AL168" s="22">
        <v>2</v>
      </c>
      <c r="AM168" s="166">
        <f t="shared" si="412"/>
        <v>1120</v>
      </c>
      <c r="AN168" s="22">
        <v>2</v>
      </c>
      <c r="AO168" s="166">
        <f t="shared" si="413"/>
        <v>1120</v>
      </c>
      <c r="AP168" s="22">
        <v>2</v>
      </c>
      <c r="AQ168" s="166">
        <f t="shared" si="414"/>
        <v>1120</v>
      </c>
      <c r="AR168" s="22">
        <v>2</v>
      </c>
      <c r="AS168" s="166">
        <f t="shared" si="415"/>
        <v>1120</v>
      </c>
      <c r="AT168" s="22">
        <v>2</v>
      </c>
      <c r="AU168" s="166">
        <f t="shared" si="416"/>
        <v>1120</v>
      </c>
      <c r="AV168" s="22">
        <v>2</v>
      </c>
      <c r="AW168" s="166">
        <f t="shared" si="417"/>
        <v>1120</v>
      </c>
      <c r="AX168" s="22">
        <v>2</v>
      </c>
      <c r="AY168" s="166">
        <f t="shared" si="418"/>
        <v>1120</v>
      </c>
      <c r="AZ168" s="22">
        <v>2</v>
      </c>
      <c r="BA168" s="166">
        <f t="shared" si="419"/>
        <v>1120</v>
      </c>
      <c r="BB168" s="22">
        <v>2</v>
      </c>
      <c r="BC168" s="166">
        <f t="shared" si="420"/>
        <v>1120</v>
      </c>
    </row>
    <row r="169" spans="2:55" ht="22.5" x14ac:dyDescent="0.25">
      <c r="B169" s="131">
        <v>161</v>
      </c>
      <c r="C169" s="107">
        <v>292011</v>
      </c>
      <c r="D169" s="148">
        <v>24811003</v>
      </c>
      <c r="E169" s="159" t="s">
        <v>264</v>
      </c>
      <c r="F169" s="108" t="s">
        <v>346</v>
      </c>
      <c r="G169" s="108" t="s">
        <v>347</v>
      </c>
      <c r="H169" s="109" t="s">
        <v>18</v>
      </c>
      <c r="I169" s="125"/>
      <c r="J169" s="109" t="s">
        <v>19</v>
      </c>
      <c r="K169" s="111">
        <f t="shared" si="431"/>
        <v>144</v>
      </c>
      <c r="L169" s="158" t="s">
        <v>20</v>
      </c>
      <c r="M169" s="143">
        <v>116.66</v>
      </c>
      <c r="N169" s="110">
        <f t="shared" si="397"/>
        <v>16799.04</v>
      </c>
      <c r="O169" s="112" t="s">
        <v>139</v>
      </c>
      <c r="P169" s="113">
        <f t="shared" si="398"/>
        <v>36</v>
      </c>
      <c r="Q169" s="114">
        <f t="shared" si="399"/>
        <v>4199.76</v>
      </c>
      <c r="R169" s="113">
        <f t="shared" si="400"/>
        <v>36</v>
      </c>
      <c r="S169" s="115">
        <f t="shared" si="401"/>
        <v>4199.76</v>
      </c>
      <c r="T169" s="113">
        <f t="shared" ref="T169" si="434">T413+T653+T893+T1133+T1373+T1613+T1853</f>
        <v>36</v>
      </c>
      <c r="U169" s="116">
        <f t="shared" si="403"/>
        <v>4199.76</v>
      </c>
      <c r="V169" s="113">
        <f t="shared" ref="V169" si="435">V413+V653+V893+V1133+V1373+V1613+V1853</f>
        <v>36</v>
      </c>
      <c r="W169" s="117">
        <f t="shared" si="389"/>
        <v>4199.76</v>
      </c>
      <c r="X169" s="118">
        <f t="shared" si="405"/>
        <v>16799.04</v>
      </c>
      <c r="Y169" s="119" t="b">
        <f t="shared" si="406"/>
        <v>1</v>
      </c>
      <c r="Z169" s="109" t="s">
        <v>22</v>
      </c>
      <c r="AA169" s="126"/>
      <c r="AB169" s="125"/>
      <c r="AC169" s="108" t="s">
        <v>23</v>
      </c>
      <c r="AD169" s="127"/>
      <c r="AE169" s="128"/>
      <c r="AF169" s="22">
        <v>6</v>
      </c>
      <c r="AG169" s="166">
        <f t="shared" si="409"/>
        <v>699.96</v>
      </c>
      <c r="AH169" s="22">
        <v>6</v>
      </c>
      <c r="AI169" s="166">
        <f t="shared" si="410"/>
        <v>699.96</v>
      </c>
      <c r="AJ169" s="22">
        <v>6</v>
      </c>
      <c r="AK169" s="166">
        <f t="shared" si="411"/>
        <v>699.96</v>
      </c>
      <c r="AL169" s="22">
        <v>6</v>
      </c>
      <c r="AM169" s="166">
        <f t="shared" si="412"/>
        <v>699.96</v>
      </c>
      <c r="AN169" s="22">
        <v>6</v>
      </c>
      <c r="AO169" s="166">
        <f t="shared" si="413"/>
        <v>699.96</v>
      </c>
      <c r="AP169" s="22">
        <v>6</v>
      </c>
      <c r="AQ169" s="166">
        <f t="shared" si="414"/>
        <v>699.96</v>
      </c>
      <c r="AR169" s="22">
        <v>6</v>
      </c>
      <c r="AS169" s="166">
        <f t="shared" si="415"/>
        <v>699.96</v>
      </c>
      <c r="AT169" s="22">
        <v>6</v>
      </c>
      <c r="AU169" s="166">
        <f t="shared" si="416"/>
        <v>699.96</v>
      </c>
      <c r="AV169" s="22">
        <v>6</v>
      </c>
      <c r="AW169" s="166">
        <f t="shared" si="417"/>
        <v>699.96</v>
      </c>
      <c r="AX169" s="22">
        <v>6</v>
      </c>
      <c r="AY169" s="166">
        <f t="shared" si="418"/>
        <v>699.96</v>
      </c>
      <c r="AZ169" s="22">
        <v>6</v>
      </c>
      <c r="BA169" s="166">
        <f t="shared" si="419"/>
        <v>699.96</v>
      </c>
      <c r="BB169" s="22">
        <v>6</v>
      </c>
      <c r="BC169" s="166">
        <f t="shared" si="420"/>
        <v>699.96</v>
      </c>
    </row>
    <row r="170" spans="2:55" ht="22.5" x14ac:dyDescent="0.25">
      <c r="B170" s="131">
        <v>162</v>
      </c>
      <c r="C170" s="107">
        <v>292011</v>
      </c>
      <c r="D170" s="148">
        <v>24711022</v>
      </c>
      <c r="E170" s="159" t="s">
        <v>265</v>
      </c>
      <c r="F170" s="108" t="s">
        <v>346</v>
      </c>
      <c r="G170" s="108" t="s">
        <v>347</v>
      </c>
      <c r="H170" s="109" t="s">
        <v>18</v>
      </c>
      <c r="I170" s="110"/>
      <c r="J170" s="109" t="s">
        <v>19</v>
      </c>
      <c r="K170" s="111">
        <f t="shared" si="431"/>
        <v>96</v>
      </c>
      <c r="L170" s="158" t="s">
        <v>20</v>
      </c>
      <c r="M170" s="139">
        <v>285.99</v>
      </c>
      <c r="N170" s="110">
        <f t="shared" si="397"/>
        <v>27455.040000000001</v>
      </c>
      <c r="O170" s="112" t="s">
        <v>139</v>
      </c>
      <c r="P170" s="113">
        <f t="shared" si="398"/>
        <v>24</v>
      </c>
      <c r="Q170" s="114">
        <f t="shared" si="399"/>
        <v>6863.76</v>
      </c>
      <c r="R170" s="113">
        <f t="shared" si="400"/>
        <v>24</v>
      </c>
      <c r="S170" s="115">
        <f t="shared" si="401"/>
        <v>6863.76</v>
      </c>
      <c r="T170" s="113">
        <f t="shared" ref="T170" si="436">T414+T654+T894+T1134+T1374+T1614+T1854</f>
        <v>24</v>
      </c>
      <c r="U170" s="116">
        <f t="shared" si="403"/>
        <v>6863.76</v>
      </c>
      <c r="V170" s="113">
        <f t="shared" ref="V170" si="437">V414+V654+V894+V1134+V1374+V1614+V1854</f>
        <v>24</v>
      </c>
      <c r="W170" s="117">
        <f t="shared" si="389"/>
        <v>6863.76</v>
      </c>
      <c r="X170" s="118">
        <f t="shared" si="405"/>
        <v>27455.040000000001</v>
      </c>
      <c r="Y170" s="119" t="b">
        <f t="shared" si="406"/>
        <v>1</v>
      </c>
      <c r="Z170" s="109" t="s">
        <v>22</v>
      </c>
      <c r="AA170" s="124"/>
      <c r="AB170" s="109"/>
      <c r="AC170" s="108" t="s">
        <v>23</v>
      </c>
      <c r="AD170" s="121"/>
      <c r="AE170" s="122"/>
      <c r="AF170" s="21">
        <v>4</v>
      </c>
      <c r="AG170" s="166">
        <f t="shared" si="409"/>
        <v>1143.96</v>
      </c>
      <c r="AH170" s="21">
        <v>4</v>
      </c>
      <c r="AI170" s="166">
        <f t="shared" si="410"/>
        <v>1143.96</v>
      </c>
      <c r="AJ170" s="21">
        <v>4</v>
      </c>
      <c r="AK170" s="166">
        <f t="shared" si="411"/>
        <v>1143.96</v>
      </c>
      <c r="AL170" s="21">
        <v>4</v>
      </c>
      <c r="AM170" s="166">
        <f t="shared" si="412"/>
        <v>1143.96</v>
      </c>
      <c r="AN170" s="21">
        <v>4</v>
      </c>
      <c r="AO170" s="166">
        <f t="shared" si="413"/>
        <v>1143.96</v>
      </c>
      <c r="AP170" s="21">
        <v>4</v>
      </c>
      <c r="AQ170" s="166">
        <f t="shared" si="414"/>
        <v>1143.96</v>
      </c>
      <c r="AR170" s="21">
        <v>4</v>
      </c>
      <c r="AS170" s="166">
        <f t="shared" si="415"/>
        <v>1143.96</v>
      </c>
      <c r="AT170" s="21">
        <v>4</v>
      </c>
      <c r="AU170" s="166">
        <f t="shared" si="416"/>
        <v>1143.96</v>
      </c>
      <c r="AV170" s="21">
        <v>4</v>
      </c>
      <c r="AW170" s="166">
        <f t="shared" si="417"/>
        <v>1143.96</v>
      </c>
      <c r="AX170" s="21">
        <v>4</v>
      </c>
      <c r="AY170" s="166">
        <f t="shared" si="418"/>
        <v>1143.96</v>
      </c>
      <c r="AZ170" s="21">
        <v>4</v>
      </c>
      <c r="BA170" s="166">
        <f t="shared" si="419"/>
        <v>1143.96</v>
      </c>
      <c r="BB170" s="21">
        <v>4</v>
      </c>
      <c r="BC170" s="166">
        <f t="shared" si="420"/>
        <v>1143.96</v>
      </c>
    </row>
    <row r="171" spans="2:55" ht="22.5" x14ac:dyDescent="0.25">
      <c r="B171" s="131">
        <v>163</v>
      </c>
      <c r="C171" s="148">
        <v>294011</v>
      </c>
      <c r="D171" s="163">
        <v>24619109</v>
      </c>
      <c r="E171" s="159" t="s">
        <v>266</v>
      </c>
      <c r="F171" s="108" t="s">
        <v>346</v>
      </c>
      <c r="G171" s="108" t="s">
        <v>347</v>
      </c>
      <c r="H171" s="109" t="s">
        <v>18</v>
      </c>
      <c r="I171" s="125"/>
      <c r="J171" s="109" t="s">
        <v>19</v>
      </c>
      <c r="K171" s="111">
        <f t="shared" si="431"/>
        <v>14</v>
      </c>
      <c r="L171" s="158" t="s">
        <v>20</v>
      </c>
      <c r="M171" s="143">
        <v>440.8</v>
      </c>
      <c r="N171" s="110">
        <f t="shared" si="397"/>
        <v>6171.2</v>
      </c>
      <c r="O171" s="112" t="s">
        <v>139</v>
      </c>
      <c r="P171" s="113">
        <f t="shared" si="398"/>
        <v>5</v>
      </c>
      <c r="Q171" s="114">
        <f t="shared" ref="Q171:Q180" si="438">P171*M171</f>
        <v>2204</v>
      </c>
      <c r="R171" s="113">
        <f t="shared" si="400"/>
        <v>3</v>
      </c>
      <c r="S171" s="115">
        <f t="shared" ref="S171:S180" si="439">R171*M171</f>
        <v>1322.4</v>
      </c>
      <c r="T171" s="113">
        <f t="shared" ref="T171" si="440">T415+T655+T895+T1135+T1375+T1615+T1855</f>
        <v>3</v>
      </c>
      <c r="U171" s="116">
        <f t="shared" ref="U171:U180" si="441">T171*M171</f>
        <v>1322.4</v>
      </c>
      <c r="V171" s="113">
        <f t="shared" ref="V171" si="442">V415+V655+V895+V1135+V1375+V1615+V1855</f>
        <v>3</v>
      </c>
      <c r="W171" s="117">
        <f t="shared" ref="W171:W180" si="443">V171*M171</f>
        <v>1322.4</v>
      </c>
      <c r="X171" s="118">
        <f t="shared" ref="X171:X180" si="444">Q171+S171+U171+W171</f>
        <v>6171.2000000000007</v>
      </c>
      <c r="Y171" s="119" t="b">
        <f t="shared" ref="Y171:Y180" si="445">K171=(SUM(V171,T171,R171,P171))</f>
        <v>1</v>
      </c>
      <c r="Z171" s="109" t="s">
        <v>22</v>
      </c>
      <c r="AA171" s="126"/>
      <c r="AB171" s="125"/>
      <c r="AC171" s="108" t="s">
        <v>23</v>
      </c>
      <c r="AD171" s="127"/>
      <c r="AE171" s="128"/>
      <c r="AF171" s="22">
        <v>0</v>
      </c>
      <c r="AG171" s="166">
        <f t="shared" ref="AG171:AG180" si="446">AF171*M171</f>
        <v>0</v>
      </c>
      <c r="AH171" s="22">
        <v>0</v>
      </c>
      <c r="AI171" s="166">
        <f t="shared" ref="AI171:AI180" si="447">AH171*M171</f>
        <v>0</v>
      </c>
      <c r="AJ171" s="22">
        <v>0</v>
      </c>
      <c r="AK171" s="166">
        <f t="shared" ref="AK171:AK180" si="448">AJ171*M171</f>
        <v>0</v>
      </c>
      <c r="AL171" s="22"/>
      <c r="AM171" s="166">
        <f t="shared" ref="AM171:AM180" si="449">AL171*M171</f>
        <v>0</v>
      </c>
      <c r="AN171" s="22"/>
      <c r="AO171" s="166">
        <f t="shared" ref="AO171:AO180" si="450">AN171*M171</f>
        <v>0</v>
      </c>
      <c r="AP171" s="22"/>
      <c r="AQ171" s="166">
        <f t="shared" ref="AQ171:AQ180" si="451">AP171*M171</f>
        <v>0</v>
      </c>
      <c r="AR171" s="22"/>
      <c r="AS171" s="166">
        <f t="shared" ref="AS171:AS180" si="452">AR171*M171</f>
        <v>0</v>
      </c>
      <c r="AT171" s="22"/>
      <c r="AU171" s="166">
        <f t="shared" ref="AU171:AU180" si="453">AT171*M171</f>
        <v>0</v>
      </c>
      <c r="AV171" s="22"/>
      <c r="AW171" s="166">
        <f t="shared" ref="AW171:AW180" si="454">AV171*M171</f>
        <v>0</v>
      </c>
      <c r="AX171" s="22"/>
      <c r="AY171" s="166">
        <f t="shared" ref="AY171:AY180" si="455">AX171*M171</f>
        <v>0</v>
      </c>
      <c r="AZ171" s="22"/>
      <c r="BA171" s="166">
        <f t="shared" ref="BA171:BA180" si="456">AZ171*M171</f>
        <v>0</v>
      </c>
      <c r="BB171" s="22"/>
      <c r="BC171" s="166">
        <f t="shared" ref="BC171:BC180" si="457">BB171*M171</f>
        <v>0</v>
      </c>
    </row>
    <row r="172" spans="2:55" ht="22.5" x14ac:dyDescent="0.25">
      <c r="B172" s="131">
        <v>164</v>
      </c>
      <c r="C172" s="148">
        <v>294011</v>
      </c>
      <c r="D172" s="163">
        <v>29419049</v>
      </c>
      <c r="E172" s="159" t="s">
        <v>417</v>
      </c>
      <c r="F172" s="108" t="s">
        <v>346</v>
      </c>
      <c r="G172" s="108" t="s">
        <v>347</v>
      </c>
      <c r="H172" s="109" t="s">
        <v>18</v>
      </c>
      <c r="I172" s="125"/>
      <c r="J172" s="109" t="s">
        <v>19</v>
      </c>
      <c r="K172" s="111">
        <f t="shared" si="431"/>
        <v>0</v>
      </c>
      <c r="L172" s="158" t="s">
        <v>234</v>
      </c>
      <c r="M172" s="143">
        <v>1496.4</v>
      </c>
      <c r="N172" s="110">
        <f t="shared" si="397"/>
        <v>0</v>
      </c>
      <c r="O172" s="112" t="s">
        <v>139</v>
      </c>
      <c r="P172" s="113">
        <f t="shared" si="398"/>
        <v>0</v>
      </c>
      <c r="Q172" s="114">
        <f t="shared" si="438"/>
        <v>0</v>
      </c>
      <c r="R172" s="113">
        <f t="shared" si="400"/>
        <v>0</v>
      </c>
      <c r="S172" s="115">
        <f t="shared" si="439"/>
        <v>0</v>
      </c>
      <c r="T172" s="113">
        <f t="shared" ref="T172" si="458">T416+T656+T896+T1136+T1376+T1616+T1856</f>
        <v>0</v>
      </c>
      <c r="U172" s="116">
        <f t="shared" si="441"/>
        <v>0</v>
      </c>
      <c r="V172" s="113">
        <f t="shared" ref="V172" si="459">V416+V656+V896+V1136+V1376+V1616+V1856</f>
        <v>0</v>
      </c>
      <c r="W172" s="117">
        <f t="shared" si="443"/>
        <v>0</v>
      </c>
      <c r="X172" s="118">
        <f t="shared" si="444"/>
        <v>0</v>
      </c>
      <c r="Y172" s="119" t="b">
        <f t="shared" si="445"/>
        <v>1</v>
      </c>
      <c r="Z172" s="109" t="s">
        <v>22</v>
      </c>
      <c r="AA172" s="126"/>
      <c r="AB172" s="125"/>
      <c r="AC172" s="108" t="s">
        <v>23</v>
      </c>
      <c r="AD172" s="127"/>
      <c r="AE172" s="128"/>
      <c r="AF172" s="22">
        <v>0</v>
      </c>
      <c r="AG172" s="166">
        <f t="shared" si="446"/>
        <v>0</v>
      </c>
      <c r="AH172" s="22">
        <v>0</v>
      </c>
      <c r="AI172" s="166">
        <f t="shared" si="447"/>
        <v>0</v>
      </c>
      <c r="AJ172" s="22">
        <v>0</v>
      </c>
      <c r="AK172" s="166">
        <f t="shared" si="448"/>
        <v>0</v>
      </c>
      <c r="AL172" s="22"/>
      <c r="AM172" s="166">
        <f t="shared" si="449"/>
        <v>0</v>
      </c>
      <c r="AN172" s="22"/>
      <c r="AO172" s="166">
        <f t="shared" si="450"/>
        <v>0</v>
      </c>
      <c r="AP172" s="22"/>
      <c r="AQ172" s="166">
        <f t="shared" si="451"/>
        <v>0</v>
      </c>
      <c r="AR172" s="22"/>
      <c r="AS172" s="166">
        <f t="shared" si="452"/>
        <v>0</v>
      </c>
      <c r="AT172" s="22"/>
      <c r="AU172" s="166">
        <f t="shared" si="453"/>
        <v>0</v>
      </c>
      <c r="AV172" s="22"/>
      <c r="AW172" s="166">
        <f t="shared" si="454"/>
        <v>0</v>
      </c>
      <c r="AX172" s="22"/>
      <c r="AY172" s="166">
        <f t="shared" si="455"/>
        <v>0</v>
      </c>
      <c r="AZ172" s="22"/>
      <c r="BA172" s="166">
        <f t="shared" si="456"/>
        <v>0</v>
      </c>
      <c r="BB172" s="22"/>
      <c r="BC172" s="166">
        <f t="shared" si="457"/>
        <v>0</v>
      </c>
    </row>
    <row r="173" spans="2:55" ht="22.5" x14ac:dyDescent="0.25">
      <c r="B173" s="131">
        <v>165</v>
      </c>
      <c r="C173" s="148">
        <v>294011</v>
      </c>
      <c r="D173" s="163">
        <v>29410010</v>
      </c>
      <c r="E173" s="159" t="s">
        <v>267</v>
      </c>
      <c r="F173" s="108" t="s">
        <v>346</v>
      </c>
      <c r="G173" s="108" t="s">
        <v>347</v>
      </c>
      <c r="H173" s="109" t="s">
        <v>18</v>
      </c>
      <c r="I173" s="125"/>
      <c r="J173" s="109" t="s">
        <v>19</v>
      </c>
      <c r="K173" s="111">
        <f t="shared" si="431"/>
        <v>2</v>
      </c>
      <c r="L173" s="158" t="s">
        <v>20</v>
      </c>
      <c r="M173" s="143">
        <v>327</v>
      </c>
      <c r="N173" s="110">
        <f t="shared" si="397"/>
        <v>654</v>
      </c>
      <c r="O173" s="112" t="s">
        <v>139</v>
      </c>
      <c r="P173" s="113">
        <f t="shared" si="398"/>
        <v>1</v>
      </c>
      <c r="Q173" s="114">
        <f t="shared" si="438"/>
        <v>327</v>
      </c>
      <c r="R173" s="113">
        <f t="shared" si="400"/>
        <v>0</v>
      </c>
      <c r="S173" s="115">
        <f t="shared" si="439"/>
        <v>0</v>
      </c>
      <c r="T173" s="113">
        <f t="shared" ref="T173" si="460">T417+T657+T897+T1137+T1377+T1617+T1857</f>
        <v>0</v>
      </c>
      <c r="U173" s="116">
        <f t="shared" si="441"/>
        <v>0</v>
      </c>
      <c r="V173" s="113">
        <f t="shared" ref="V173" si="461">V417+V657+V897+V1137+V1377+V1617+V1857</f>
        <v>1</v>
      </c>
      <c r="W173" s="117">
        <f t="shared" si="443"/>
        <v>327</v>
      </c>
      <c r="X173" s="118">
        <f t="shared" si="444"/>
        <v>654</v>
      </c>
      <c r="Y173" s="119" t="b">
        <f t="shared" si="445"/>
        <v>1</v>
      </c>
      <c r="Z173" s="109" t="s">
        <v>22</v>
      </c>
      <c r="AA173" s="126"/>
      <c r="AB173" s="125"/>
      <c r="AC173" s="108" t="s">
        <v>23</v>
      </c>
      <c r="AD173" s="127"/>
      <c r="AE173" s="128"/>
      <c r="AF173" s="22">
        <v>0</v>
      </c>
      <c r="AG173" s="166">
        <f t="shared" si="446"/>
        <v>0</v>
      </c>
      <c r="AH173" s="22"/>
      <c r="AI173" s="166">
        <f t="shared" si="447"/>
        <v>0</v>
      </c>
      <c r="AJ173" s="22">
        <v>0</v>
      </c>
      <c r="AK173" s="166">
        <f t="shared" si="448"/>
        <v>0</v>
      </c>
      <c r="AL173" s="22"/>
      <c r="AM173" s="166">
        <f t="shared" si="449"/>
        <v>0</v>
      </c>
      <c r="AN173" s="22"/>
      <c r="AO173" s="166">
        <f t="shared" si="450"/>
        <v>0</v>
      </c>
      <c r="AP173" s="22"/>
      <c r="AQ173" s="166">
        <f t="shared" si="451"/>
        <v>0</v>
      </c>
      <c r="AR173" s="22"/>
      <c r="AS173" s="166">
        <f t="shared" si="452"/>
        <v>0</v>
      </c>
      <c r="AT173" s="22"/>
      <c r="AU173" s="166">
        <f t="shared" si="453"/>
        <v>0</v>
      </c>
      <c r="AV173" s="22"/>
      <c r="AW173" s="166">
        <f t="shared" si="454"/>
        <v>0</v>
      </c>
      <c r="AX173" s="22"/>
      <c r="AY173" s="166">
        <f t="shared" si="455"/>
        <v>0</v>
      </c>
      <c r="AZ173" s="22"/>
      <c r="BA173" s="166">
        <f t="shared" si="456"/>
        <v>0</v>
      </c>
      <c r="BB173" s="22"/>
      <c r="BC173" s="166">
        <f t="shared" si="457"/>
        <v>0</v>
      </c>
    </row>
    <row r="174" spans="2:55" ht="22.5" x14ac:dyDescent="0.25">
      <c r="B174" s="131">
        <v>166</v>
      </c>
      <c r="C174" s="148">
        <v>294011</v>
      </c>
      <c r="D174" s="163">
        <v>29410074</v>
      </c>
      <c r="E174" s="159" t="s">
        <v>268</v>
      </c>
      <c r="F174" s="108" t="s">
        <v>346</v>
      </c>
      <c r="G174" s="108" t="s">
        <v>347</v>
      </c>
      <c r="H174" s="109" t="s">
        <v>18</v>
      </c>
      <c r="I174" s="125"/>
      <c r="J174" s="109" t="s">
        <v>19</v>
      </c>
      <c r="K174" s="111">
        <f t="shared" si="431"/>
        <v>14</v>
      </c>
      <c r="L174" s="158" t="s">
        <v>20</v>
      </c>
      <c r="M174" s="143">
        <v>465</v>
      </c>
      <c r="N174" s="110">
        <f t="shared" si="397"/>
        <v>6510</v>
      </c>
      <c r="O174" s="112" t="s">
        <v>139</v>
      </c>
      <c r="P174" s="113">
        <f t="shared" si="398"/>
        <v>5</v>
      </c>
      <c r="Q174" s="114">
        <f t="shared" si="438"/>
        <v>2325</v>
      </c>
      <c r="R174" s="113">
        <f t="shared" si="400"/>
        <v>3</v>
      </c>
      <c r="S174" s="115">
        <f t="shared" si="439"/>
        <v>1395</v>
      </c>
      <c r="T174" s="113">
        <f t="shared" ref="T174" si="462">T418+T658+T898+T1138+T1378+T1618+T1858</f>
        <v>3</v>
      </c>
      <c r="U174" s="116">
        <f t="shared" si="441"/>
        <v>1395</v>
      </c>
      <c r="V174" s="113">
        <f t="shared" ref="V174" si="463">V418+V658+V898+V1138+V1378+V1618+V1858</f>
        <v>3</v>
      </c>
      <c r="W174" s="117">
        <f t="shared" si="443"/>
        <v>1395</v>
      </c>
      <c r="X174" s="118">
        <f t="shared" si="444"/>
        <v>6510</v>
      </c>
      <c r="Y174" s="119" t="b">
        <f t="shared" si="445"/>
        <v>1</v>
      </c>
      <c r="Z174" s="109" t="s">
        <v>22</v>
      </c>
      <c r="AA174" s="126"/>
      <c r="AB174" s="125"/>
      <c r="AC174" s="108" t="s">
        <v>23</v>
      </c>
      <c r="AD174" s="127"/>
      <c r="AE174" s="128"/>
      <c r="AF174" s="22">
        <v>0</v>
      </c>
      <c r="AG174" s="166">
        <f t="shared" si="446"/>
        <v>0</v>
      </c>
      <c r="AH174" s="22">
        <v>0</v>
      </c>
      <c r="AI174" s="166">
        <f t="shared" si="447"/>
        <v>0</v>
      </c>
      <c r="AJ174" s="22">
        <v>0</v>
      </c>
      <c r="AK174" s="166">
        <f t="shared" si="448"/>
        <v>0</v>
      </c>
      <c r="AL174" s="22"/>
      <c r="AM174" s="166">
        <f t="shared" si="449"/>
        <v>0</v>
      </c>
      <c r="AN174" s="22"/>
      <c r="AO174" s="166">
        <f t="shared" si="450"/>
        <v>0</v>
      </c>
      <c r="AP174" s="22"/>
      <c r="AQ174" s="166">
        <f t="shared" si="451"/>
        <v>0</v>
      </c>
      <c r="AR174" s="22"/>
      <c r="AS174" s="166">
        <f t="shared" si="452"/>
        <v>0</v>
      </c>
      <c r="AT174" s="22"/>
      <c r="AU174" s="166">
        <f t="shared" si="453"/>
        <v>0</v>
      </c>
      <c r="AV174" s="22"/>
      <c r="AW174" s="166">
        <f t="shared" si="454"/>
        <v>0</v>
      </c>
      <c r="AX174" s="22"/>
      <c r="AY174" s="166">
        <f t="shared" si="455"/>
        <v>0</v>
      </c>
      <c r="AZ174" s="22"/>
      <c r="BA174" s="166">
        <f t="shared" si="456"/>
        <v>0</v>
      </c>
      <c r="BB174" s="22"/>
      <c r="BC174" s="166">
        <f t="shared" si="457"/>
        <v>0</v>
      </c>
    </row>
    <row r="175" spans="2:55" ht="33.75" x14ac:dyDescent="0.25">
      <c r="B175" s="131">
        <v>167</v>
      </c>
      <c r="C175" s="148">
        <v>294011</v>
      </c>
      <c r="D175" s="163">
        <v>29419013</v>
      </c>
      <c r="E175" s="159" t="s">
        <v>269</v>
      </c>
      <c r="F175" s="108" t="s">
        <v>346</v>
      </c>
      <c r="G175" s="108" t="s">
        <v>347</v>
      </c>
      <c r="H175" s="109" t="s">
        <v>18</v>
      </c>
      <c r="I175" s="125"/>
      <c r="J175" s="109" t="s">
        <v>19</v>
      </c>
      <c r="K175" s="111">
        <f t="shared" si="431"/>
        <v>12</v>
      </c>
      <c r="L175" s="158" t="s">
        <v>20</v>
      </c>
      <c r="M175" s="143">
        <v>642.82000000000005</v>
      </c>
      <c r="N175" s="110">
        <f t="shared" si="397"/>
        <v>7713.84</v>
      </c>
      <c r="O175" s="112" t="s">
        <v>139</v>
      </c>
      <c r="P175" s="113">
        <f t="shared" si="398"/>
        <v>4</v>
      </c>
      <c r="Q175" s="114">
        <f t="shared" si="438"/>
        <v>2571.2800000000002</v>
      </c>
      <c r="R175" s="113">
        <f t="shared" si="400"/>
        <v>3</v>
      </c>
      <c r="S175" s="115">
        <f t="shared" si="439"/>
        <v>1928.46</v>
      </c>
      <c r="T175" s="113">
        <f t="shared" ref="T175" si="464">T419+T659+T899+T1139+T1379+T1619+T1859</f>
        <v>3</v>
      </c>
      <c r="U175" s="116">
        <f t="shared" si="441"/>
        <v>1928.46</v>
      </c>
      <c r="V175" s="113">
        <f t="shared" ref="V175" si="465">V419+V659+V899+V1139+V1379+V1619+V1859</f>
        <v>2</v>
      </c>
      <c r="W175" s="117">
        <f t="shared" si="443"/>
        <v>1285.6400000000001</v>
      </c>
      <c r="X175" s="118">
        <f t="shared" si="444"/>
        <v>7713.84</v>
      </c>
      <c r="Y175" s="119" t="b">
        <f t="shared" si="445"/>
        <v>1</v>
      </c>
      <c r="Z175" s="109" t="s">
        <v>22</v>
      </c>
      <c r="AA175" s="126"/>
      <c r="AB175" s="125"/>
      <c r="AC175" s="108" t="s">
        <v>23</v>
      </c>
      <c r="AD175" s="127"/>
      <c r="AE175" s="128"/>
      <c r="AF175" s="22">
        <v>0</v>
      </c>
      <c r="AG175" s="166">
        <f t="shared" si="446"/>
        <v>0</v>
      </c>
      <c r="AH175" s="22">
        <v>0</v>
      </c>
      <c r="AI175" s="166">
        <f t="shared" si="447"/>
        <v>0</v>
      </c>
      <c r="AJ175" s="22">
        <v>0</v>
      </c>
      <c r="AK175" s="166">
        <f t="shared" si="448"/>
        <v>0</v>
      </c>
      <c r="AL175" s="22"/>
      <c r="AM175" s="166">
        <f t="shared" si="449"/>
        <v>0</v>
      </c>
      <c r="AN175" s="22"/>
      <c r="AO175" s="166">
        <f t="shared" si="450"/>
        <v>0</v>
      </c>
      <c r="AP175" s="22"/>
      <c r="AQ175" s="166">
        <f t="shared" si="451"/>
        <v>0</v>
      </c>
      <c r="AR175" s="22"/>
      <c r="AS175" s="166">
        <f t="shared" si="452"/>
        <v>0</v>
      </c>
      <c r="AT175" s="22"/>
      <c r="AU175" s="166">
        <f t="shared" si="453"/>
        <v>0</v>
      </c>
      <c r="AV175" s="22"/>
      <c r="AW175" s="166">
        <f t="shared" si="454"/>
        <v>0</v>
      </c>
      <c r="AX175" s="22"/>
      <c r="AY175" s="166">
        <f t="shared" si="455"/>
        <v>0</v>
      </c>
      <c r="AZ175" s="22"/>
      <c r="BA175" s="166">
        <f t="shared" si="456"/>
        <v>0</v>
      </c>
      <c r="BB175" s="22"/>
      <c r="BC175" s="166">
        <f t="shared" si="457"/>
        <v>0</v>
      </c>
    </row>
    <row r="176" spans="2:55" ht="22.5" x14ac:dyDescent="0.25">
      <c r="B176" s="131">
        <v>168</v>
      </c>
      <c r="C176" s="148">
        <v>294011</v>
      </c>
      <c r="D176" s="163">
        <v>21411046</v>
      </c>
      <c r="E176" s="159" t="s">
        <v>270</v>
      </c>
      <c r="F176" s="108" t="s">
        <v>346</v>
      </c>
      <c r="G176" s="108" t="s">
        <v>347</v>
      </c>
      <c r="H176" s="109" t="s">
        <v>18</v>
      </c>
      <c r="I176" s="125"/>
      <c r="J176" s="109" t="s">
        <v>19</v>
      </c>
      <c r="K176" s="111">
        <f t="shared" si="431"/>
        <v>26</v>
      </c>
      <c r="L176" s="158" t="s">
        <v>20</v>
      </c>
      <c r="M176" s="143">
        <v>197.2</v>
      </c>
      <c r="N176" s="110">
        <f t="shared" si="397"/>
        <v>5127.2</v>
      </c>
      <c r="O176" s="112" t="s">
        <v>139</v>
      </c>
      <c r="P176" s="113">
        <f t="shared" si="398"/>
        <v>9</v>
      </c>
      <c r="Q176" s="114">
        <f t="shared" si="438"/>
        <v>1774.8</v>
      </c>
      <c r="R176" s="113">
        <f t="shared" si="400"/>
        <v>6</v>
      </c>
      <c r="S176" s="115">
        <f t="shared" si="439"/>
        <v>1183.1999999999998</v>
      </c>
      <c r="T176" s="113">
        <f t="shared" ref="T176" si="466">T420+T660+T900+T1140+T1380+T1620+T1860</f>
        <v>6</v>
      </c>
      <c r="U176" s="116">
        <f t="shared" si="441"/>
        <v>1183.1999999999998</v>
      </c>
      <c r="V176" s="113">
        <f t="shared" ref="V176" si="467">V420+V660+V900+V1140+V1380+V1620+V1860</f>
        <v>5</v>
      </c>
      <c r="W176" s="117">
        <f t="shared" si="443"/>
        <v>986</v>
      </c>
      <c r="X176" s="118">
        <f t="shared" si="444"/>
        <v>5127.2</v>
      </c>
      <c r="Y176" s="119" t="b">
        <f t="shared" si="445"/>
        <v>1</v>
      </c>
      <c r="Z176" s="109" t="s">
        <v>22</v>
      </c>
      <c r="AA176" s="126"/>
      <c r="AB176" s="125"/>
      <c r="AC176" s="108" t="s">
        <v>23</v>
      </c>
      <c r="AD176" s="127"/>
      <c r="AE176" s="128"/>
      <c r="AF176" s="22">
        <v>0</v>
      </c>
      <c r="AG176" s="166">
        <f t="shared" si="446"/>
        <v>0</v>
      </c>
      <c r="AH176" s="22">
        <v>0</v>
      </c>
      <c r="AI176" s="166">
        <f t="shared" si="447"/>
        <v>0</v>
      </c>
      <c r="AJ176" s="22">
        <v>0</v>
      </c>
      <c r="AK176" s="166">
        <f t="shared" si="448"/>
        <v>0</v>
      </c>
      <c r="AL176" s="22"/>
      <c r="AM176" s="166">
        <f t="shared" si="449"/>
        <v>0</v>
      </c>
      <c r="AN176" s="22"/>
      <c r="AO176" s="166">
        <f t="shared" si="450"/>
        <v>0</v>
      </c>
      <c r="AP176" s="22"/>
      <c r="AQ176" s="166">
        <f t="shared" si="451"/>
        <v>0</v>
      </c>
      <c r="AR176" s="22"/>
      <c r="AS176" s="166">
        <f t="shared" si="452"/>
        <v>0</v>
      </c>
      <c r="AT176" s="22"/>
      <c r="AU176" s="166">
        <f t="shared" si="453"/>
        <v>0</v>
      </c>
      <c r="AV176" s="22"/>
      <c r="AW176" s="166">
        <f t="shared" si="454"/>
        <v>0</v>
      </c>
      <c r="AX176" s="22"/>
      <c r="AY176" s="166">
        <f t="shared" si="455"/>
        <v>0</v>
      </c>
      <c r="AZ176" s="22"/>
      <c r="BA176" s="166">
        <f t="shared" si="456"/>
        <v>0</v>
      </c>
      <c r="BB176" s="22"/>
      <c r="BC176" s="166">
        <f t="shared" si="457"/>
        <v>0</v>
      </c>
    </row>
    <row r="177" spans="2:55" ht="22.5" x14ac:dyDescent="0.25">
      <c r="B177" s="131">
        <v>169</v>
      </c>
      <c r="C177" s="148">
        <v>294011</v>
      </c>
      <c r="D177" s="163">
        <v>21410208</v>
      </c>
      <c r="E177" s="159" t="s">
        <v>271</v>
      </c>
      <c r="F177" s="108" t="s">
        <v>346</v>
      </c>
      <c r="G177" s="108" t="s">
        <v>347</v>
      </c>
      <c r="H177" s="109" t="s">
        <v>18</v>
      </c>
      <c r="I177" s="125"/>
      <c r="J177" s="109" t="s">
        <v>19</v>
      </c>
      <c r="K177" s="111">
        <f t="shared" si="431"/>
        <v>25</v>
      </c>
      <c r="L177" s="158" t="s">
        <v>20</v>
      </c>
      <c r="M177" s="143">
        <v>116</v>
      </c>
      <c r="N177" s="110">
        <f t="shared" si="397"/>
        <v>2900</v>
      </c>
      <c r="O177" s="112" t="s">
        <v>139</v>
      </c>
      <c r="P177" s="113">
        <f t="shared" si="398"/>
        <v>7</v>
      </c>
      <c r="Q177" s="114">
        <f t="shared" si="438"/>
        <v>812</v>
      </c>
      <c r="R177" s="113">
        <f t="shared" si="400"/>
        <v>6</v>
      </c>
      <c r="S177" s="115">
        <f t="shared" si="439"/>
        <v>696</v>
      </c>
      <c r="T177" s="113">
        <f t="shared" ref="T177" si="468">T421+T661+T901+T1141+T1381+T1621+T1861</f>
        <v>6</v>
      </c>
      <c r="U177" s="116">
        <f t="shared" si="441"/>
        <v>696</v>
      </c>
      <c r="V177" s="113">
        <f t="shared" ref="V177" si="469">V421+V661+V901+V1141+V1381+V1621+V1861</f>
        <v>6</v>
      </c>
      <c r="W177" s="117">
        <f t="shared" si="443"/>
        <v>696</v>
      </c>
      <c r="X177" s="118">
        <f t="shared" si="444"/>
        <v>2900</v>
      </c>
      <c r="Y177" s="119" t="b">
        <f t="shared" si="445"/>
        <v>1</v>
      </c>
      <c r="Z177" s="109" t="s">
        <v>22</v>
      </c>
      <c r="AA177" s="126"/>
      <c r="AB177" s="125"/>
      <c r="AC177" s="108" t="s">
        <v>23</v>
      </c>
      <c r="AD177" s="127"/>
      <c r="AE177" s="128"/>
      <c r="AF177" s="22">
        <v>0</v>
      </c>
      <c r="AG177" s="166">
        <f t="shared" si="446"/>
        <v>0</v>
      </c>
      <c r="AH177" s="22">
        <v>0</v>
      </c>
      <c r="AI177" s="166">
        <f t="shared" si="447"/>
        <v>0</v>
      </c>
      <c r="AJ177" s="22">
        <v>0</v>
      </c>
      <c r="AK177" s="166">
        <f t="shared" si="448"/>
        <v>0</v>
      </c>
      <c r="AL177" s="22"/>
      <c r="AM177" s="166">
        <f t="shared" si="449"/>
        <v>0</v>
      </c>
      <c r="AN177" s="22"/>
      <c r="AO177" s="166">
        <f t="shared" si="450"/>
        <v>0</v>
      </c>
      <c r="AP177" s="22"/>
      <c r="AQ177" s="166">
        <f t="shared" si="451"/>
        <v>0</v>
      </c>
      <c r="AR177" s="22"/>
      <c r="AS177" s="166">
        <f t="shared" si="452"/>
        <v>0</v>
      </c>
      <c r="AT177" s="22"/>
      <c r="AU177" s="166">
        <f t="shared" si="453"/>
        <v>0</v>
      </c>
      <c r="AV177" s="22"/>
      <c r="AW177" s="166">
        <f t="shared" si="454"/>
        <v>0</v>
      </c>
      <c r="AX177" s="22"/>
      <c r="AY177" s="166">
        <f t="shared" si="455"/>
        <v>0</v>
      </c>
      <c r="AZ177" s="22"/>
      <c r="BA177" s="166">
        <f t="shared" si="456"/>
        <v>0</v>
      </c>
      <c r="BB177" s="22"/>
      <c r="BC177" s="166">
        <f t="shared" si="457"/>
        <v>0</v>
      </c>
    </row>
    <row r="178" spans="2:55" ht="22.5" x14ac:dyDescent="0.25">
      <c r="B178" s="131">
        <v>170</v>
      </c>
      <c r="C178" s="148">
        <v>294011</v>
      </c>
      <c r="D178" s="163">
        <v>21410245</v>
      </c>
      <c r="E178" s="159" t="s">
        <v>272</v>
      </c>
      <c r="F178" s="108" t="s">
        <v>346</v>
      </c>
      <c r="G178" s="108" t="s">
        <v>347</v>
      </c>
      <c r="H178" s="109" t="s">
        <v>18</v>
      </c>
      <c r="I178" s="125"/>
      <c r="J178" s="109" t="s">
        <v>19</v>
      </c>
      <c r="K178" s="111">
        <f t="shared" si="431"/>
        <v>14</v>
      </c>
      <c r="L178" s="158" t="s">
        <v>20</v>
      </c>
      <c r="M178" s="143">
        <v>220.4</v>
      </c>
      <c r="N178" s="110">
        <f t="shared" si="397"/>
        <v>3085.6</v>
      </c>
      <c r="O178" s="112" t="s">
        <v>139</v>
      </c>
      <c r="P178" s="113">
        <f t="shared" si="398"/>
        <v>5</v>
      </c>
      <c r="Q178" s="114">
        <f t="shared" si="438"/>
        <v>1102</v>
      </c>
      <c r="R178" s="113">
        <f t="shared" si="400"/>
        <v>3</v>
      </c>
      <c r="S178" s="115">
        <f t="shared" si="439"/>
        <v>661.2</v>
      </c>
      <c r="T178" s="113">
        <f t="shared" ref="T178" si="470">T422+T662+T902+T1142+T1382+T1622+T1862</f>
        <v>3</v>
      </c>
      <c r="U178" s="116">
        <f t="shared" si="441"/>
        <v>661.2</v>
      </c>
      <c r="V178" s="113">
        <f t="shared" ref="V178" si="471">V422+V662+V902+V1142+V1382+V1622+V1862</f>
        <v>3</v>
      </c>
      <c r="W178" s="117">
        <f t="shared" si="443"/>
        <v>661.2</v>
      </c>
      <c r="X178" s="118">
        <f t="shared" si="444"/>
        <v>3085.6000000000004</v>
      </c>
      <c r="Y178" s="119" t="b">
        <f t="shared" si="445"/>
        <v>1</v>
      </c>
      <c r="Z178" s="109" t="s">
        <v>22</v>
      </c>
      <c r="AA178" s="126"/>
      <c r="AB178" s="125"/>
      <c r="AC178" s="108" t="s">
        <v>23</v>
      </c>
      <c r="AD178" s="127"/>
      <c r="AE178" s="128"/>
      <c r="AF178" s="22">
        <v>0</v>
      </c>
      <c r="AG178" s="166">
        <f t="shared" si="446"/>
        <v>0</v>
      </c>
      <c r="AH178" s="22">
        <v>0</v>
      </c>
      <c r="AI178" s="166">
        <f t="shared" si="447"/>
        <v>0</v>
      </c>
      <c r="AJ178" s="22">
        <v>0</v>
      </c>
      <c r="AK178" s="166">
        <f t="shared" si="448"/>
        <v>0</v>
      </c>
      <c r="AL178" s="22"/>
      <c r="AM178" s="166">
        <f t="shared" si="449"/>
        <v>0</v>
      </c>
      <c r="AN178" s="22"/>
      <c r="AO178" s="166">
        <f t="shared" si="450"/>
        <v>0</v>
      </c>
      <c r="AP178" s="22"/>
      <c r="AQ178" s="166">
        <f t="shared" si="451"/>
        <v>0</v>
      </c>
      <c r="AR178" s="22"/>
      <c r="AS178" s="166">
        <f t="shared" si="452"/>
        <v>0</v>
      </c>
      <c r="AT178" s="22"/>
      <c r="AU178" s="166">
        <f t="shared" si="453"/>
        <v>0</v>
      </c>
      <c r="AV178" s="22"/>
      <c r="AW178" s="166">
        <f t="shared" si="454"/>
        <v>0</v>
      </c>
      <c r="AX178" s="22"/>
      <c r="AY178" s="166">
        <f t="shared" si="455"/>
        <v>0</v>
      </c>
      <c r="AZ178" s="22"/>
      <c r="BA178" s="166">
        <f t="shared" si="456"/>
        <v>0</v>
      </c>
      <c r="BB178" s="22"/>
      <c r="BC178" s="166">
        <f t="shared" si="457"/>
        <v>0</v>
      </c>
    </row>
    <row r="179" spans="2:55" ht="56.25" x14ac:dyDescent="0.25">
      <c r="B179" s="131">
        <v>171</v>
      </c>
      <c r="C179" s="148">
        <v>294011</v>
      </c>
      <c r="D179" s="163">
        <v>29419072</v>
      </c>
      <c r="E179" s="159" t="s">
        <v>273</v>
      </c>
      <c r="F179" s="108" t="s">
        <v>346</v>
      </c>
      <c r="G179" s="108" t="s">
        <v>347</v>
      </c>
      <c r="H179" s="109" t="s">
        <v>18</v>
      </c>
      <c r="I179" s="125"/>
      <c r="J179" s="109" t="s">
        <v>19</v>
      </c>
      <c r="K179" s="111">
        <f t="shared" si="431"/>
        <v>25</v>
      </c>
      <c r="L179" s="158" t="s">
        <v>20</v>
      </c>
      <c r="M179" s="143">
        <v>1533</v>
      </c>
      <c r="N179" s="110">
        <f t="shared" si="397"/>
        <v>38325</v>
      </c>
      <c r="O179" s="112" t="s">
        <v>139</v>
      </c>
      <c r="P179" s="113">
        <f t="shared" si="398"/>
        <v>7</v>
      </c>
      <c r="Q179" s="114">
        <f t="shared" si="438"/>
        <v>10731</v>
      </c>
      <c r="R179" s="113">
        <f t="shared" si="400"/>
        <v>6</v>
      </c>
      <c r="S179" s="115">
        <f t="shared" si="439"/>
        <v>9198</v>
      </c>
      <c r="T179" s="113">
        <f t="shared" ref="T179" si="472">T423+T663+T903+T1143+T1383+T1623+T1863</f>
        <v>6</v>
      </c>
      <c r="U179" s="116">
        <f t="shared" si="441"/>
        <v>9198</v>
      </c>
      <c r="V179" s="113">
        <f t="shared" ref="V179" si="473">V423+V663+V903+V1143+V1383+V1623+V1863</f>
        <v>6</v>
      </c>
      <c r="W179" s="117">
        <f t="shared" si="443"/>
        <v>9198</v>
      </c>
      <c r="X179" s="118">
        <f t="shared" si="444"/>
        <v>38325</v>
      </c>
      <c r="Y179" s="119" t="b">
        <f t="shared" si="445"/>
        <v>1</v>
      </c>
      <c r="Z179" s="109" t="s">
        <v>22</v>
      </c>
      <c r="AA179" s="126"/>
      <c r="AB179" s="125"/>
      <c r="AC179" s="108" t="s">
        <v>23</v>
      </c>
      <c r="AD179" s="127"/>
      <c r="AE179" s="128"/>
      <c r="AF179" s="22">
        <v>0</v>
      </c>
      <c r="AG179" s="166">
        <f t="shared" si="446"/>
        <v>0</v>
      </c>
      <c r="AH179" s="22">
        <v>0</v>
      </c>
      <c r="AI179" s="166">
        <f t="shared" si="447"/>
        <v>0</v>
      </c>
      <c r="AJ179" s="22">
        <v>0</v>
      </c>
      <c r="AK179" s="166">
        <f t="shared" si="448"/>
        <v>0</v>
      </c>
      <c r="AL179" s="22"/>
      <c r="AM179" s="166">
        <f t="shared" si="449"/>
        <v>0</v>
      </c>
      <c r="AN179" s="22"/>
      <c r="AO179" s="166">
        <f t="shared" si="450"/>
        <v>0</v>
      </c>
      <c r="AP179" s="22"/>
      <c r="AQ179" s="166">
        <f t="shared" si="451"/>
        <v>0</v>
      </c>
      <c r="AR179" s="22"/>
      <c r="AS179" s="166">
        <f t="shared" si="452"/>
        <v>0</v>
      </c>
      <c r="AT179" s="22"/>
      <c r="AU179" s="166">
        <f t="shared" si="453"/>
        <v>0</v>
      </c>
      <c r="AV179" s="22"/>
      <c r="AW179" s="166">
        <f t="shared" si="454"/>
        <v>0</v>
      </c>
      <c r="AX179" s="22"/>
      <c r="AY179" s="166">
        <f t="shared" si="455"/>
        <v>0</v>
      </c>
      <c r="AZ179" s="22"/>
      <c r="BA179" s="166">
        <f t="shared" si="456"/>
        <v>0</v>
      </c>
      <c r="BB179" s="22"/>
      <c r="BC179" s="166">
        <f t="shared" si="457"/>
        <v>0</v>
      </c>
    </row>
    <row r="180" spans="2:55" ht="22.5" x14ac:dyDescent="0.25">
      <c r="B180" s="131">
        <v>171</v>
      </c>
      <c r="C180" s="148">
        <v>294011</v>
      </c>
      <c r="D180" s="163">
        <v>29810029</v>
      </c>
      <c r="E180" s="159" t="s">
        <v>418</v>
      </c>
      <c r="F180" s="108" t="s">
        <v>346</v>
      </c>
      <c r="G180" s="108" t="s">
        <v>347</v>
      </c>
      <c r="H180" s="109" t="s">
        <v>18</v>
      </c>
      <c r="I180" s="125"/>
      <c r="J180" s="109" t="s">
        <v>19</v>
      </c>
      <c r="K180" s="111">
        <f t="shared" si="431"/>
        <v>13</v>
      </c>
      <c r="L180" s="158" t="s">
        <v>20</v>
      </c>
      <c r="M180" s="143">
        <v>643.79999999999995</v>
      </c>
      <c r="N180" s="110">
        <f t="shared" si="397"/>
        <v>8369.4</v>
      </c>
      <c r="O180" s="112" t="s">
        <v>139</v>
      </c>
      <c r="P180" s="113">
        <f t="shared" si="398"/>
        <v>4</v>
      </c>
      <c r="Q180" s="114">
        <f t="shared" si="438"/>
        <v>2575.1999999999998</v>
      </c>
      <c r="R180" s="113">
        <f t="shared" si="400"/>
        <v>3</v>
      </c>
      <c r="S180" s="115">
        <f t="shared" si="439"/>
        <v>1931.3999999999999</v>
      </c>
      <c r="T180" s="113">
        <f t="shared" ref="T180" si="474">T424+T664+T904+T1144+T1384+T1624+T1864</f>
        <v>3</v>
      </c>
      <c r="U180" s="116">
        <f t="shared" si="441"/>
        <v>1931.3999999999999</v>
      </c>
      <c r="V180" s="113">
        <f t="shared" ref="V180" si="475">V424+V664+V904+V1144+V1384+V1624+V1864</f>
        <v>3</v>
      </c>
      <c r="W180" s="117">
        <f t="shared" si="443"/>
        <v>1931.3999999999999</v>
      </c>
      <c r="X180" s="118">
        <f t="shared" si="444"/>
        <v>8369.4</v>
      </c>
      <c r="Y180" s="119" t="b">
        <f t="shared" si="445"/>
        <v>1</v>
      </c>
      <c r="Z180" s="109" t="s">
        <v>22</v>
      </c>
      <c r="AA180" s="124"/>
      <c r="AB180" s="109"/>
      <c r="AC180" s="108" t="s">
        <v>23</v>
      </c>
      <c r="AD180" s="121"/>
      <c r="AE180" s="122"/>
      <c r="AF180" s="21">
        <v>0</v>
      </c>
      <c r="AG180" s="166">
        <f t="shared" si="446"/>
        <v>0</v>
      </c>
      <c r="AH180" s="21">
        <v>0</v>
      </c>
      <c r="AI180" s="166">
        <f t="shared" si="447"/>
        <v>0</v>
      </c>
      <c r="AJ180" s="21">
        <v>0</v>
      </c>
      <c r="AK180" s="166">
        <f t="shared" si="448"/>
        <v>0</v>
      </c>
      <c r="AL180" s="21">
        <v>0</v>
      </c>
      <c r="AM180" s="166">
        <f t="shared" si="449"/>
        <v>0</v>
      </c>
      <c r="AN180" s="21"/>
      <c r="AO180" s="166">
        <f t="shared" si="450"/>
        <v>0</v>
      </c>
      <c r="AP180" s="21"/>
      <c r="AQ180" s="166">
        <f t="shared" si="451"/>
        <v>0</v>
      </c>
      <c r="AR180" s="21"/>
      <c r="AS180" s="166">
        <f t="shared" si="452"/>
        <v>0</v>
      </c>
      <c r="AT180" s="21"/>
      <c r="AU180" s="166">
        <f t="shared" si="453"/>
        <v>0</v>
      </c>
      <c r="AV180" s="21"/>
      <c r="AW180" s="166">
        <f t="shared" si="454"/>
        <v>0</v>
      </c>
      <c r="AX180" s="21"/>
      <c r="AY180" s="166">
        <f t="shared" si="455"/>
        <v>0</v>
      </c>
      <c r="AZ180" s="21"/>
      <c r="BA180" s="166">
        <f t="shared" si="456"/>
        <v>0</v>
      </c>
      <c r="BB180" s="21"/>
      <c r="BC180" s="166">
        <f t="shared" si="457"/>
        <v>0</v>
      </c>
    </row>
    <row r="181" spans="2:55" ht="22.5" x14ac:dyDescent="0.25">
      <c r="B181" s="131">
        <v>173</v>
      </c>
      <c r="C181" s="107">
        <v>311011</v>
      </c>
      <c r="D181" s="163">
        <v>31110001</v>
      </c>
      <c r="E181" s="159" t="s">
        <v>274</v>
      </c>
      <c r="F181" s="108" t="s">
        <v>346</v>
      </c>
      <c r="G181" s="108" t="s">
        <v>347</v>
      </c>
      <c r="H181" s="109" t="s">
        <v>18</v>
      </c>
      <c r="I181" s="125"/>
      <c r="J181" s="109" t="s">
        <v>19</v>
      </c>
      <c r="K181" s="111">
        <f t="shared" ref="K181:K187" si="476">P181+R181+T181+V181</f>
        <v>1137958</v>
      </c>
      <c r="L181" s="112" t="s">
        <v>276</v>
      </c>
      <c r="M181" s="143">
        <v>1</v>
      </c>
      <c r="N181" s="110">
        <f t="shared" ref="N181:N187" si="477">M181*K181</f>
        <v>1137958</v>
      </c>
      <c r="O181" s="112" t="s">
        <v>139</v>
      </c>
      <c r="P181" s="113">
        <f t="shared" si="398"/>
        <v>136214</v>
      </c>
      <c r="Q181" s="114">
        <f t="shared" ref="Q181:Q187" si="478">P181*M181</f>
        <v>136214</v>
      </c>
      <c r="R181" s="113">
        <f t="shared" si="400"/>
        <v>260771</v>
      </c>
      <c r="S181" s="115">
        <f t="shared" ref="S181:S187" si="479">R181*M181</f>
        <v>260771</v>
      </c>
      <c r="T181" s="113">
        <f t="shared" ref="T181" si="480">T425+T665+T905+T1145+T1385+T1625+T1865</f>
        <v>420245</v>
      </c>
      <c r="U181" s="116">
        <f t="shared" ref="U181:U187" si="481">T181*M181</f>
        <v>420245</v>
      </c>
      <c r="V181" s="113">
        <f t="shared" ref="V181" si="482">V425+V665+V905+V1145+V1385+V1625+V1865</f>
        <v>320728</v>
      </c>
      <c r="W181" s="117">
        <f t="shared" ref="W181:W187" si="483">V181*M181</f>
        <v>320728</v>
      </c>
      <c r="X181" s="118">
        <f t="shared" ref="X181:X187" si="484">Q181+S181+U181+W181</f>
        <v>1137958</v>
      </c>
      <c r="Y181" s="119" t="b">
        <f t="shared" ref="Y181:Y187" si="485">K181=(SUM(V181,T181,R181,P181))</f>
        <v>1</v>
      </c>
      <c r="Z181" s="109" t="s">
        <v>22</v>
      </c>
      <c r="AA181" s="126"/>
      <c r="AB181" s="125"/>
      <c r="AC181" s="108" t="s">
        <v>23</v>
      </c>
      <c r="AD181" s="127"/>
      <c r="AE181" s="128"/>
      <c r="AF181" s="22">
        <v>940.7</v>
      </c>
      <c r="AG181" s="166">
        <f>AF181*M181</f>
        <v>940.7</v>
      </c>
      <c r="AH181" s="22">
        <v>3306</v>
      </c>
      <c r="AI181" s="166">
        <f>AH181*M181</f>
        <v>3306</v>
      </c>
      <c r="AJ181" s="22">
        <v>750</v>
      </c>
      <c r="AK181" s="166">
        <f>AJ181*M181</f>
        <v>750</v>
      </c>
      <c r="AL181" s="22">
        <v>2000</v>
      </c>
      <c r="AM181" s="166">
        <f>AL181*M181</f>
        <v>2000</v>
      </c>
      <c r="AN181" s="22">
        <v>3000</v>
      </c>
      <c r="AO181" s="166">
        <f>AN181*M181</f>
        <v>3000</v>
      </c>
      <c r="AP181" s="22">
        <v>4000</v>
      </c>
      <c r="AQ181" s="166">
        <f>AP181*M181</f>
        <v>4000</v>
      </c>
      <c r="AR181" s="22">
        <v>7000</v>
      </c>
      <c r="AS181" s="166">
        <f>AR181*M181</f>
        <v>7000</v>
      </c>
      <c r="AT181" s="22">
        <v>5000</v>
      </c>
      <c r="AU181" s="166">
        <f>AT181*M181</f>
        <v>5000</v>
      </c>
      <c r="AV181" s="22">
        <v>4400</v>
      </c>
      <c r="AW181" s="166">
        <f>AV181*M181</f>
        <v>4400</v>
      </c>
      <c r="AX181" s="22">
        <v>7910</v>
      </c>
      <c r="AY181" s="166">
        <f>AX181*M181</f>
        <v>7910</v>
      </c>
      <c r="AZ181" s="22">
        <v>3300</v>
      </c>
      <c r="BA181" s="166">
        <f>AZ181*M181</f>
        <v>3300</v>
      </c>
      <c r="BB181" s="22">
        <v>3300</v>
      </c>
      <c r="BC181" s="166">
        <f>BB181*M181</f>
        <v>3300</v>
      </c>
    </row>
    <row r="182" spans="2:55" ht="22.5" x14ac:dyDescent="0.25">
      <c r="B182" s="131">
        <v>174</v>
      </c>
      <c r="C182" s="107">
        <v>311011</v>
      </c>
      <c r="D182" s="163">
        <v>31110001</v>
      </c>
      <c r="E182" s="159" t="s">
        <v>275</v>
      </c>
      <c r="F182" s="108" t="s">
        <v>346</v>
      </c>
      <c r="G182" s="108" t="s">
        <v>347</v>
      </c>
      <c r="H182" s="109" t="s">
        <v>18</v>
      </c>
      <c r="I182" s="110"/>
      <c r="J182" s="109" t="s">
        <v>19</v>
      </c>
      <c r="K182" s="111">
        <f t="shared" si="476"/>
        <v>271141.08</v>
      </c>
      <c r="L182" s="112" t="s">
        <v>276</v>
      </c>
      <c r="M182" s="139">
        <v>1</v>
      </c>
      <c r="N182" s="110">
        <f t="shared" si="477"/>
        <v>271141.08</v>
      </c>
      <c r="O182" s="112" t="s">
        <v>139</v>
      </c>
      <c r="P182" s="113">
        <f t="shared" si="398"/>
        <v>31745.260000000002</v>
      </c>
      <c r="Q182" s="114">
        <f t="shared" si="478"/>
        <v>31745.260000000002</v>
      </c>
      <c r="R182" s="113">
        <f t="shared" si="400"/>
        <v>65865.26999999999</v>
      </c>
      <c r="S182" s="115">
        <f t="shared" si="479"/>
        <v>65865.26999999999</v>
      </c>
      <c r="T182" s="113">
        <f t="shared" ref="T182" si="486">T426+T666+T906+T1146+T1386+T1626+T1866</f>
        <v>102815.29000000001</v>
      </c>
      <c r="U182" s="116">
        <f t="shared" si="481"/>
        <v>102815.29000000001</v>
      </c>
      <c r="V182" s="113">
        <f t="shared" ref="V182" si="487">V426+V666+V906+V1146+V1386+V1626+V1866</f>
        <v>70715.259999999995</v>
      </c>
      <c r="W182" s="117">
        <f t="shared" si="483"/>
        <v>70715.259999999995</v>
      </c>
      <c r="X182" s="118">
        <f t="shared" si="484"/>
        <v>271141.08</v>
      </c>
      <c r="Y182" s="119" t="b">
        <f t="shared" si="485"/>
        <v>1</v>
      </c>
      <c r="Z182" s="109" t="s">
        <v>22</v>
      </c>
      <c r="AA182" s="124"/>
      <c r="AB182" s="109"/>
      <c r="AC182" s="108" t="s">
        <v>23</v>
      </c>
      <c r="AD182" s="121"/>
      <c r="AE182" s="122"/>
      <c r="AF182" s="21">
        <v>0</v>
      </c>
      <c r="AG182" s="166">
        <f>AF182*M182</f>
        <v>0</v>
      </c>
      <c r="AH182" s="21">
        <v>0</v>
      </c>
      <c r="AI182" s="166">
        <f>AH182*M182</f>
        <v>0</v>
      </c>
      <c r="AJ182" s="21">
        <v>1000</v>
      </c>
      <c r="AK182" s="166">
        <f>AJ182*M182</f>
        <v>1000</v>
      </c>
      <c r="AL182" s="21">
        <v>2550</v>
      </c>
      <c r="AM182" s="166">
        <f>AL182*M182</f>
        <v>2550</v>
      </c>
      <c r="AN182" s="21">
        <v>2600</v>
      </c>
      <c r="AO182" s="166">
        <f>AN182*M182</f>
        <v>2600</v>
      </c>
      <c r="AP182" s="21">
        <v>3000</v>
      </c>
      <c r="AQ182" s="166">
        <f>AP182*M182</f>
        <v>3000</v>
      </c>
      <c r="AR182" s="21">
        <v>7000</v>
      </c>
      <c r="AS182" s="166">
        <f>AR182*M182</f>
        <v>7000</v>
      </c>
      <c r="AT182" s="21">
        <v>4100</v>
      </c>
      <c r="AU182" s="166">
        <f>AT182*M182</f>
        <v>4100</v>
      </c>
      <c r="AV182" s="21">
        <v>4000</v>
      </c>
      <c r="AW182" s="166">
        <f>AV182*M182</f>
        <v>4000</v>
      </c>
      <c r="AX182" s="21">
        <v>7000</v>
      </c>
      <c r="AY182" s="166">
        <f>AX182*M182</f>
        <v>7000</v>
      </c>
      <c r="AZ182" s="21">
        <v>3000</v>
      </c>
      <c r="BA182" s="166">
        <f>AZ182*M182</f>
        <v>3000</v>
      </c>
      <c r="BB182" s="21">
        <v>3000</v>
      </c>
      <c r="BC182" s="166">
        <f>BB182*M182</f>
        <v>3000</v>
      </c>
    </row>
    <row r="183" spans="2:55" ht="22.5" x14ac:dyDescent="0.25">
      <c r="B183" s="131">
        <v>175</v>
      </c>
      <c r="C183" s="107">
        <v>313011</v>
      </c>
      <c r="D183" s="163">
        <v>31310001</v>
      </c>
      <c r="E183" s="159" t="s">
        <v>51</v>
      </c>
      <c r="F183" s="108" t="s">
        <v>346</v>
      </c>
      <c r="G183" s="108" t="s">
        <v>347</v>
      </c>
      <c r="H183" s="109" t="s">
        <v>18</v>
      </c>
      <c r="I183" s="125"/>
      <c r="J183" s="109" t="s">
        <v>19</v>
      </c>
      <c r="K183" s="111">
        <f t="shared" si="476"/>
        <v>354138.19999999995</v>
      </c>
      <c r="L183" s="112" t="s">
        <v>276</v>
      </c>
      <c r="M183" s="143">
        <v>1</v>
      </c>
      <c r="N183" s="110">
        <f t="shared" si="477"/>
        <v>354138.19999999995</v>
      </c>
      <c r="O183" s="112" t="s">
        <v>139</v>
      </c>
      <c r="P183" s="113">
        <f t="shared" si="398"/>
        <v>86190.85</v>
      </c>
      <c r="Q183" s="114">
        <f t="shared" si="478"/>
        <v>86190.85</v>
      </c>
      <c r="R183" s="113">
        <f t="shared" si="400"/>
        <v>90459.65</v>
      </c>
      <c r="S183" s="115">
        <f t="shared" si="479"/>
        <v>90459.65</v>
      </c>
      <c r="T183" s="113">
        <f t="shared" ref="T183" si="488">T427+T667+T907+T1147+T1387+T1627+T1867</f>
        <v>88694.85</v>
      </c>
      <c r="U183" s="116">
        <f t="shared" si="481"/>
        <v>88694.85</v>
      </c>
      <c r="V183" s="113">
        <f t="shared" ref="V183" si="489">V427+V667+V907+V1147+V1387+V1627+V1867</f>
        <v>88792.85</v>
      </c>
      <c r="W183" s="117">
        <f t="shared" si="483"/>
        <v>88792.85</v>
      </c>
      <c r="X183" s="118">
        <f t="shared" si="484"/>
        <v>354138.19999999995</v>
      </c>
      <c r="Y183" s="119" t="b">
        <f t="shared" si="485"/>
        <v>1</v>
      </c>
      <c r="Z183" s="109" t="s">
        <v>22</v>
      </c>
      <c r="AA183" s="126"/>
      <c r="AB183" s="125"/>
      <c r="AC183" s="108" t="s">
        <v>23</v>
      </c>
      <c r="AD183" s="127"/>
      <c r="AE183" s="128"/>
      <c r="AF183" s="22">
        <v>0</v>
      </c>
      <c r="AG183" s="166">
        <f>AF183*M183</f>
        <v>0</v>
      </c>
      <c r="AH183" s="22">
        <v>0</v>
      </c>
      <c r="AI183" s="166">
        <f>AH183*M183</f>
        <v>0</v>
      </c>
      <c r="AJ183" s="22">
        <v>700</v>
      </c>
      <c r="AK183" s="166">
        <f>AJ183*M183</f>
        <v>700</v>
      </c>
      <c r="AL183" s="22">
        <v>700</v>
      </c>
      <c r="AM183" s="166">
        <f>AL183*M183</f>
        <v>700</v>
      </c>
      <c r="AN183" s="22">
        <v>700</v>
      </c>
      <c r="AO183" s="166">
        <f>AN183*M183</f>
        <v>700</v>
      </c>
      <c r="AP183" s="22">
        <v>700</v>
      </c>
      <c r="AQ183" s="166">
        <f>AP183*M183</f>
        <v>700</v>
      </c>
      <c r="AR183" s="22">
        <v>700</v>
      </c>
      <c r="AS183" s="166">
        <f>AR183*M183</f>
        <v>700</v>
      </c>
      <c r="AT183" s="22">
        <v>700</v>
      </c>
      <c r="AU183" s="166">
        <f>AT183*M183</f>
        <v>700</v>
      </c>
      <c r="AV183" s="22">
        <v>700</v>
      </c>
      <c r="AW183" s="166">
        <f>AV183*M183</f>
        <v>700</v>
      </c>
      <c r="AX183" s="22">
        <v>700</v>
      </c>
      <c r="AY183" s="166">
        <f>AX183*M183</f>
        <v>700</v>
      </c>
      <c r="AZ183" s="22">
        <v>700</v>
      </c>
      <c r="BA183" s="166">
        <f>AZ183*M183</f>
        <v>700</v>
      </c>
      <c r="BB183" s="22">
        <v>700</v>
      </c>
      <c r="BC183" s="166">
        <f>BB183*M183</f>
        <v>700</v>
      </c>
    </row>
    <row r="184" spans="2:55" ht="22.5" x14ac:dyDescent="0.25">
      <c r="B184" s="131">
        <v>176</v>
      </c>
      <c r="C184" s="107">
        <v>313011</v>
      </c>
      <c r="D184" s="163">
        <v>31310001</v>
      </c>
      <c r="E184" s="159" t="s">
        <v>277</v>
      </c>
      <c r="F184" s="108" t="s">
        <v>346</v>
      </c>
      <c r="G184" s="108" t="s">
        <v>347</v>
      </c>
      <c r="H184" s="109" t="s">
        <v>18</v>
      </c>
      <c r="I184" s="110"/>
      <c r="J184" s="109" t="s">
        <v>19</v>
      </c>
      <c r="K184" s="111">
        <f t="shared" si="476"/>
        <v>6000</v>
      </c>
      <c r="L184" s="112" t="s">
        <v>276</v>
      </c>
      <c r="M184" s="139">
        <v>1</v>
      </c>
      <c r="N184" s="110">
        <f t="shared" si="477"/>
        <v>6000</v>
      </c>
      <c r="O184" s="112" t="s">
        <v>139</v>
      </c>
      <c r="P184" s="113">
        <f t="shared" si="398"/>
        <v>1500</v>
      </c>
      <c r="Q184" s="114">
        <f t="shared" si="478"/>
        <v>1500</v>
      </c>
      <c r="R184" s="113">
        <f t="shared" si="400"/>
        <v>1500</v>
      </c>
      <c r="S184" s="115">
        <f t="shared" si="479"/>
        <v>1500</v>
      </c>
      <c r="T184" s="113">
        <f t="shared" ref="T184" si="490">T428+T668+T908+T1148+T1388+T1628+T1868</f>
        <v>1500</v>
      </c>
      <c r="U184" s="116">
        <f t="shared" si="481"/>
        <v>1500</v>
      </c>
      <c r="V184" s="113">
        <f t="shared" ref="V184" si="491">V428+V668+V908+V1148+V1388+V1628+V1868</f>
        <v>1500</v>
      </c>
      <c r="W184" s="117">
        <f t="shared" si="483"/>
        <v>1500</v>
      </c>
      <c r="X184" s="118">
        <f t="shared" si="484"/>
        <v>6000</v>
      </c>
      <c r="Y184" s="119" t="b">
        <f t="shared" si="485"/>
        <v>1</v>
      </c>
      <c r="Z184" s="109" t="s">
        <v>22</v>
      </c>
      <c r="AA184" s="124"/>
      <c r="AB184" s="109"/>
      <c r="AC184" s="108" t="s">
        <v>23</v>
      </c>
      <c r="AD184" s="121"/>
      <c r="AE184" s="122"/>
      <c r="AF184" s="21">
        <v>0</v>
      </c>
      <c r="AG184" s="166">
        <f>AF184*M184</f>
        <v>0</v>
      </c>
      <c r="AH184" s="21">
        <v>0</v>
      </c>
      <c r="AI184" s="166">
        <f>AH184*M184</f>
        <v>0</v>
      </c>
      <c r="AJ184" s="21">
        <v>500</v>
      </c>
      <c r="AK184" s="166">
        <f>AJ184*M184</f>
        <v>500</v>
      </c>
      <c r="AL184" s="21">
        <v>500</v>
      </c>
      <c r="AM184" s="166">
        <f>AL184*M184</f>
        <v>500</v>
      </c>
      <c r="AN184" s="21">
        <v>500</v>
      </c>
      <c r="AO184" s="166">
        <f>AN184*M184</f>
        <v>500</v>
      </c>
      <c r="AP184" s="21">
        <v>500</v>
      </c>
      <c r="AQ184" s="166">
        <f>AP184*M184</f>
        <v>500</v>
      </c>
      <c r="AR184" s="21">
        <v>500</v>
      </c>
      <c r="AS184" s="166">
        <f>AR184*M184</f>
        <v>500</v>
      </c>
      <c r="AT184" s="21">
        <v>500</v>
      </c>
      <c r="AU184" s="166">
        <f>AT184*M184</f>
        <v>500</v>
      </c>
      <c r="AV184" s="21">
        <v>500</v>
      </c>
      <c r="AW184" s="166">
        <f>AV184*M184</f>
        <v>500</v>
      </c>
      <c r="AX184" s="21">
        <v>500</v>
      </c>
      <c r="AY184" s="166">
        <f>AX184*M184</f>
        <v>500</v>
      </c>
      <c r="AZ184" s="21">
        <v>500</v>
      </c>
      <c r="BA184" s="166">
        <f>AZ184*M184</f>
        <v>500</v>
      </c>
      <c r="BB184" s="21">
        <v>500</v>
      </c>
      <c r="BC184" s="166">
        <f>BB184*M184</f>
        <v>500</v>
      </c>
    </row>
    <row r="185" spans="2:55" ht="22.5" x14ac:dyDescent="0.25">
      <c r="B185" s="131">
        <v>177</v>
      </c>
      <c r="C185" s="107">
        <v>314011</v>
      </c>
      <c r="D185" s="163">
        <v>31410001</v>
      </c>
      <c r="E185" s="159" t="s">
        <v>282</v>
      </c>
      <c r="F185" s="108" t="s">
        <v>346</v>
      </c>
      <c r="G185" s="108" t="s">
        <v>347</v>
      </c>
      <c r="H185" s="109" t="s">
        <v>18</v>
      </c>
      <c r="I185" s="110"/>
      <c r="J185" s="109" t="s">
        <v>19</v>
      </c>
      <c r="K185" s="111">
        <f t="shared" si="476"/>
        <v>411360</v>
      </c>
      <c r="L185" s="112" t="s">
        <v>276</v>
      </c>
      <c r="M185" s="139">
        <v>1</v>
      </c>
      <c r="N185" s="110">
        <f t="shared" si="477"/>
        <v>411360</v>
      </c>
      <c r="O185" s="112" t="s">
        <v>139</v>
      </c>
      <c r="P185" s="113">
        <f t="shared" si="398"/>
        <v>105090</v>
      </c>
      <c r="Q185" s="114">
        <f t="shared" si="478"/>
        <v>105090</v>
      </c>
      <c r="R185" s="113">
        <f t="shared" si="400"/>
        <v>102210</v>
      </c>
      <c r="S185" s="115">
        <f t="shared" si="479"/>
        <v>102210</v>
      </c>
      <c r="T185" s="113">
        <f t="shared" ref="T185" si="492">T429+T669+T909+T1149+T1389+T1629+T1869</f>
        <v>102030</v>
      </c>
      <c r="U185" s="116">
        <f t="shared" si="481"/>
        <v>102030</v>
      </c>
      <c r="V185" s="113">
        <f t="shared" ref="V185" si="493">V429+V669+V909+V1149+V1389+V1629+V1869</f>
        <v>102030</v>
      </c>
      <c r="W185" s="117">
        <f t="shared" si="483"/>
        <v>102030</v>
      </c>
      <c r="X185" s="118">
        <f t="shared" si="484"/>
        <v>411360</v>
      </c>
      <c r="Y185" s="119" t="b">
        <f t="shared" si="485"/>
        <v>1</v>
      </c>
      <c r="Z185" s="109" t="s">
        <v>22</v>
      </c>
      <c r="AA185" s="124"/>
      <c r="AB185" s="109"/>
      <c r="AC185" s="108" t="s">
        <v>23</v>
      </c>
      <c r="AD185" s="121"/>
      <c r="AE185" s="122"/>
      <c r="AF185" s="21">
        <v>5500</v>
      </c>
      <c r="AG185" s="166">
        <f t="shared" ref="AG185:AG206" si="494">AF185*M185</f>
        <v>5500</v>
      </c>
      <c r="AH185" s="21">
        <v>5500</v>
      </c>
      <c r="AI185" s="166">
        <f t="shared" ref="AI185:AI206" si="495">AH185*M185</f>
        <v>5500</v>
      </c>
      <c r="AJ185" s="21">
        <v>1</v>
      </c>
      <c r="AK185" s="166">
        <f t="shared" ref="AK185:AK211" si="496">AJ185*M185</f>
        <v>1</v>
      </c>
      <c r="AL185" s="21">
        <v>1</v>
      </c>
      <c r="AM185" s="166">
        <f t="shared" ref="AM185:AM211" si="497">AL185*M185</f>
        <v>1</v>
      </c>
      <c r="AN185" s="21">
        <v>1</v>
      </c>
      <c r="AO185" s="166">
        <f t="shared" ref="AO185:AO211" si="498">AN185*M185</f>
        <v>1</v>
      </c>
      <c r="AP185" s="21">
        <v>1</v>
      </c>
      <c r="AQ185" s="166">
        <f t="shared" ref="AQ185:AQ211" si="499">AP185*M185</f>
        <v>1</v>
      </c>
      <c r="AR185" s="21">
        <v>1</v>
      </c>
      <c r="AS185" s="166">
        <f t="shared" ref="AS185:AS211" si="500">AR185*M185</f>
        <v>1</v>
      </c>
      <c r="AT185" s="21">
        <v>1</v>
      </c>
      <c r="AU185" s="166">
        <f t="shared" ref="AU185:AU211" si="501">AT185*M185</f>
        <v>1</v>
      </c>
      <c r="AV185" s="21">
        <v>1</v>
      </c>
      <c r="AW185" s="166">
        <f t="shared" ref="AW185:AW211" si="502">AV185*M185</f>
        <v>1</v>
      </c>
      <c r="AX185" s="21">
        <v>1</v>
      </c>
      <c r="AY185" s="166">
        <f t="shared" ref="AY185:AY211" si="503">AX185*M185</f>
        <v>1</v>
      </c>
      <c r="AZ185" s="21">
        <v>1</v>
      </c>
      <c r="BA185" s="166">
        <f t="shared" ref="BA185:BA211" si="504">AZ185*M185</f>
        <v>1</v>
      </c>
      <c r="BB185" s="21">
        <v>1</v>
      </c>
      <c r="BC185" s="166">
        <f t="shared" ref="BC185:BC211" si="505">BB185*M185</f>
        <v>1</v>
      </c>
    </row>
    <row r="186" spans="2:55" ht="22.5" x14ac:dyDescent="0.25">
      <c r="B186" s="131">
        <v>178</v>
      </c>
      <c r="C186" s="107">
        <v>317011</v>
      </c>
      <c r="D186" s="107">
        <v>31710001</v>
      </c>
      <c r="E186" s="159" t="s">
        <v>283</v>
      </c>
      <c r="F186" s="108" t="s">
        <v>346</v>
      </c>
      <c r="G186" s="108" t="s">
        <v>347</v>
      </c>
      <c r="H186" s="109" t="s">
        <v>18</v>
      </c>
      <c r="I186" s="110"/>
      <c r="J186" s="109" t="s">
        <v>19</v>
      </c>
      <c r="K186" s="111">
        <f t="shared" si="476"/>
        <v>140000</v>
      </c>
      <c r="L186" s="112" t="s">
        <v>276</v>
      </c>
      <c r="M186" s="139">
        <v>1</v>
      </c>
      <c r="N186" s="110">
        <f t="shared" si="477"/>
        <v>140000</v>
      </c>
      <c r="O186" s="112" t="s">
        <v>139</v>
      </c>
      <c r="P186" s="113">
        <f t="shared" si="398"/>
        <v>49940</v>
      </c>
      <c r="Q186" s="114">
        <f t="shared" si="478"/>
        <v>49940</v>
      </c>
      <c r="R186" s="113">
        <f t="shared" si="400"/>
        <v>31440</v>
      </c>
      <c r="S186" s="115">
        <f t="shared" si="479"/>
        <v>31440</v>
      </c>
      <c r="T186" s="113">
        <f t="shared" ref="T186" si="506">T430+T670+T910+T1150+T1390+T1630+T1870</f>
        <v>29310</v>
      </c>
      <c r="U186" s="116">
        <f t="shared" si="481"/>
        <v>29310</v>
      </c>
      <c r="V186" s="113">
        <f t="shared" ref="V186" si="507">V430+V670+V910+V1150+V1390+V1630+V1870</f>
        <v>29310</v>
      </c>
      <c r="W186" s="117">
        <f t="shared" si="483"/>
        <v>29310</v>
      </c>
      <c r="X186" s="118">
        <f t="shared" si="484"/>
        <v>140000</v>
      </c>
      <c r="Y186" s="119" t="b">
        <f t="shared" si="485"/>
        <v>1</v>
      </c>
      <c r="Z186" s="109" t="s">
        <v>22</v>
      </c>
      <c r="AA186" s="124"/>
      <c r="AB186" s="109"/>
      <c r="AC186" s="108" t="s">
        <v>23</v>
      </c>
      <c r="AD186" s="121"/>
      <c r="AE186" s="122"/>
      <c r="AF186" s="21">
        <v>2600</v>
      </c>
      <c r="AG186" s="166">
        <f t="shared" si="494"/>
        <v>2600</v>
      </c>
      <c r="AH186" s="21">
        <v>1300</v>
      </c>
      <c r="AI186" s="166">
        <f t="shared" si="495"/>
        <v>1300</v>
      </c>
      <c r="AJ186" s="21">
        <v>800</v>
      </c>
      <c r="AK186" s="166">
        <f t="shared" si="496"/>
        <v>800</v>
      </c>
      <c r="AL186" s="21">
        <v>1000</v>
      </c>
      <c r="AM186" s="166">
        <f t="shared" si="497"/>
        <v>1000</v>
      </c>
      <c r="AN186" s="21">
        <v>700</v>
      </c>
      <c r="AO186" s="166">
        <f t="shared" si="498"/>
        <v>700</v>
      </c>
      <c r="AP186" s="21">
        <v>700</v>
      </c>
      <c r="AQ186" s="166">
        <f t="shared" si="499"/>
        <v>700</v>
      </c>
      <c r="AR186" s="21">
        <v>700</v>
      </c>
      <c r="AS186" s="166">
        <f t="shared" si="500"/>
        <v>700</v>
      </c>
      <c r="AT186" s="21">
        <v>700</v>
      </c>
      <c r="AU186" s="166">
        <f t="shared" si="501"/>
        <v>700</v>
      </c>
      <c r="AV186" s="21">
        <v>700</v>
      </c>
      <c r="AW186" s="166">
        <f t="shared" si="502"/>
        <v>700</v>
      </c>
      <c r="AX186" s="21">
        <v>700</v>
      </c>
      <c r="AY186" s="166">
        <f t="shared" si="503"/>
        <v>700</v>
      </c>
      <c r="AZ186" s="21">
        <v>700</v>
      </c>
      <c r="BA186" s="166">
        <f t="shared" si="504"/>
        <v>700</v>
      </c>
      <c r="BB186" s="21">
        <v>700</v>
      </c>
      <c r="BC186" s="166">
        <f t="shared" si="505"/>
        <v>700</v>
      </c>
    </row>
    <row r="187" spans="2:55" ht="22.5" x14ac:dyDescent="0.25">
      <c r="B187" s="131">
        <v>179</v>
      </c>
      <c r="C187" s="107">
        <v>318011</v>
      </c>
      <c r="D187" s="107">
        <v>31810001</v>
      </c>
      <c r="E187" s="159" t="s">
        <v>284</v>
      </c>
      <c r="F187" s="108" t="s">
        <v>346</v>
      </c>
      <c r="G187" s="108" t="s">
        <v>347</v>
      </c>
      <c r="H187" s="109" t="s">
        <v>18</v>
      </c>
      <c r="I187" s="110"/>
      <c r="J187" s="109" t="s">
        <v>19</v>
      </c>
      <c r="K187" s="111">
        <f t="shared" si="476"/>
        <v>3362</v>
      </c>
      <c r="L187" s="112" t="s">
        <v>20</v>
      </c>
      <c r="M187" s="139">
        <v>30</v>
      </c>
      <c r="N187" s="110">
        <f t="shared" si="477"/>
        <v>100860</v>
      </c>
      <c r="O187" s="112" t="s">
        <v>139</v>
      </c>
      <c r="P187" s="113">
        <f t="shared" si="398"/>
        <v>904</v>
      </c>
      <c r="Q187" s="114">
        <f t="shared" si="478"/>
        <v>27120</v>
      </c>
      <c r="R187" s="113">
        <f t="shared" si="400"/>
        <v>826</v>
      </c>
      <c r="S187" s="115">
        <f t="shared" si="479"/>
        <v>24780</v>
      </c>
      <c r="T187" s="113">
        <f t="shared" ref="T187" si="508">T431+T671+T911+T1151+T1391+T1631+T1871</f>
        <v>816</v>
      </c>
      <c r="U187" s="116">
        <f t="shared" si="481"/>
        <v>24480</v>
      </c>
      <c r="V187" s="113">
        <f t="shared" ref="V187" si="509">V431+V671+V911+V1151+V1391+V1631+V1871</f>
        <v>816</v>
      </c>
      <c r="W187" s="117">
        <f t="shared" si="483"/>
        <v>24480</v>
      </c>
      <c r="X187" s="118">
        <f t="shared" si="484"/>
        <v>100860</v>
      </c>
      <c r="Y187" s="119" t="b">
        <f t="shared" si="485"/>
        <v>1</v>
      </c>
      <c r="Z187" s="109" t="s">
        <v>22</v>
      </c>
      <c r="AA187" s="124"/>
      <c r="AB187" s="109"/>
      <c r="AC187" s="108" t="s">
        <v>23</v>
      </c>
      <c r="AD187" s="121"/>
      <c r="AE187" s="122"/>
      <c r="AF187" s="21">
        <v>270</v>
      </c>
      <c r="AG187" s="166">
        <f t="shared" si="494"/>
        <v>8100</v>
      </c>
      <c r="AH187" s="21">
        <v>226</v>
      </c>
      <c r="AI187" s="166">
        <f t="shared" si="495"/>
        <v>6780</v>
      </c>
      <c r="AJ187" s="21">
        <v>210</v>
      </c>
      <c r="AK187" s="166">
        <f t="shared" si="496"/>
        <v>6300</v>
      </c>
      <c r="AL187" s="21">
        <v>216</v>
      </c>
      <c r="AM187" s="166">
        <f t="shared" si="497"/>
        <v>6480</v>
      </c>
      <c r="AN187" s="21">
        <v>206</v>
      </c>
      <c r="AO187" s="166">
        <f t="shared" si="498"/>
        <v>6180</v>
      </c>
      <c r="AP187" s="21">
        <v>206</v>
      </c>
      <c r="AQ187" s="166">
        <f t="shared" si="499"/>
        <v>6180</v>
      </c>
      <c r="AR187" s="21">
        <v>206</v>
      </c>
      <c r="AS187" s="166">
        <f t="shared" si="500"/>
        <v>6180</v>
      </c>
      <c r="AT187" s="21">
        <v>206</v>
      </c>
      <c r="AU187" s="166">
        <f t="shared" si="501"/>
        <v>6180</v>
      </c>
      <c r="AV187" s="21">
        <v>206</v>
      </c>
      <c r="AW187" s="166">
        <f t="shared" si="502"/>
        <v>6180</v>
      </c>
      <c r="AX187" s="21">
        <v>206</v>
      </c>
      <c r="AY187" s="166">
        <f t="shared" si="503"/>
        <v>6180</v>
      </c>
      <c r="AZ187" s="21">
        <v>206</v>
      </c>
      <c r="BA187" s="166">
        <f t="shared" si="504"/>
        <v>6180</v>
      </c>
      <c r="BB187" s="21">
        <v>206</v>
      </c>
      <c r="BC187" s="166">
        <f t="shared" si="505"/>
        <v>6180</v>
      </c>
    </row>
    <row r="188" spans="2:55" ht="22.5" x14ac:dyDescent="0.25">
      <c r="B188" s="131">
        <v>180</v>
      </c>
      <c r="C188" s="161">
        <v>322011</v>
      </c>
      <c r="D188" s="161">
        <v>32210001</v>
      </c>
      <c r="E188" s="157" t="s">
        <v>285</v>
      </c>
      <c r="F188" s="108" t="s">
        <v>346</v>
      </c>
      <c r="G188" s="108" t="s">
        <v>347</v>
      </c>
      <c r="H188" s="109" t="s">
        <v>18</v>
      </c>
      <c r="I188" s="125"/>
      <c r="J188" s="109" t="s">
        <v>19</v>
      </c>
      <c r="K188" s="111">
        <f t="shared" ref="K188:K201" si="510">P188+R188+T188+V188</f>
        <v>12</v>
      </c>
      <c r="L188" s="158" t="s">
        <v>298</v>
      </c>
      <c r="M188" s="143">
        <v>14040</v>
      </c>
      <c r="N188" s="110">
        <f t="shared" ref="N188:N201" si="511">M188*K188</f>
        <v>168480</v>
      </c>
      <c r="O188" s="112" t="s">
        <v>139</v>
      </c>
      <c r="P188" s="113">
        <f t="shared" si="398"/>
        <v>3</v>
      </c>
      <c r="Q188" s="114">
        <f t="shared" ref="Q188:Q201" si="512">P188*M188</f>
        <v>42120</v>
      </c>
      <c r="R188" s="113">
        <f t="shared" si="400"/>
        <v>3</v>
      </c>
      <c r="S188" s="115">
        <f t="shared" ref="S188:S201" si="513">R188*M188</f>
        <v>42120</v>
      </c>
      <c r="T188" s="113">
        <f t="shared" ref="T188" si="514">T432+T672+T912+T1152+T1392+T1632+T1872</f>
        <v>3</v>
      </c>
      <c r="U188" s="116">
        <f t="shared" ref="U188:U201" si="515">T188*M188</f>
        <v>42120</v>
      </c>
      <c r="V188" s="113">
        <f t="shared" ref="V188" si="516">V432+V672+V912+V1152+V1392+V1632+V1872</f>
        <v>3</v>
      </c>
      <c r="W188" s="117">
        <f t="shared" ref="W188:W201" si="517">V188*M188</f>
        <v>42120</v>
      </c>
      <c r="X188" s="118">
        <f t="shared" ref="X188:X201" si="518">Q188+S188+U188+W188</f>
        <v>168480</v>
      </c>
      <c r="Y188" s="119" t="b">
        <f t="shared" ref="Y188:Y201" si="519">K188=(SUM(V188,T188,R188,P188))</f>
        <v>1</v>
      </c>
      <c r="Z188" s="109" t="s">
        <v>22</v>
      </c>
      <c r="AA188" s="126"/>
      <c r="AB188" s="125"/>
      <c r="AC188" s="108" t="s">
        <v>23</v>
      </c>
      <c r="AD188" s="127"/>
      <c r="AE188" s="128"/>
      <c r="AF188" s="22"/>
      <c r="AG188" s="166">
        <f t="shared" si="494"/>
        <v>0</v>
      </c>
      <c r="AH188" s="22"/>
      <c r="AI188" s="166">
        <f t="shared" si="495"/>
        <v>0</v>
      </c>
      <c r="AJ188" s="22"/>
      <c r="AK188" s="166">
        <f t="shared" si="496"/>
        <v>0</v>
      </c>
      <c r="AL188" s="22"/>
      <c r="AM188" s="166">
        <f t="shared" si="497"/>
        <v>0</v>
      </c>
      <c r="AN188" s="22"/>
      <c r="AO188" s="166">
        <f t="shared" si="498"/>
        <v>0</v>
      </c>
      <c r="AP188" s="22"/>
      <c r="AQ188" s="166">
        <f t="shared" si="499"/>
        <v>0</v>
      </c>
      <c r="AR188" s="22"/>
      <c r="AS188" s="166">
        <f t="shared" si="500"/>
        <v>0</v>
      </c>
      <c r="AT188" s="22"/>
      <c r="AU188" s="166">
        <f t="shared" si="501"/>
        <v>0</v>
      </c>
      <c r="AV188" s="22"/>
      <c r="AW188" s="166">
        <f t="shared" si="502"/>
        <v>0</v>
      </c>
      <c r="AX188" s="22"/>
      <c r="AY188" s="166">
        <f t="shared" si="503"/>
        <v>0</v>
      </c>
      <c r="AZ188" s="22"/>
      <c r="BA188" s="166">
        <f t="shared" si="504"/>
        <v>0</v>
      </c>
      <c r="BB188" s="22"/>
      <c r="BC188" s="166">
        <f t="shared" si="505"/>
        <v>0</v>
      </c>
    </row>
    <row r="189" spans="2:55" ht="22.5" x14ac:dyDescent="0.25">
      <c r="B189" s="131">
        <v>181</v>
      </c>
      <c r="C189" s="161">
        <v>322011</v>
      </c>
      <c r="D189" s="161">
        <v>32210001</v>
      </c>
      <c r="E189" s="157" t="s">
        <v>286</v>
      </c>
      <c r="F189" s="108" t="s">
        <v>346</v>
      </c>
      <c r="G189" s="108" t="s">
        <v>347</v>
      </c>
      <c r="H189" s="109" t="s">
        <v>18</v>
      </c>
      <c r="I189" s="125"/>
      <c r="J189" s="109" t="s">
        <v>19</v>
      </c>
      <c r="K189" s="111">
        <f t="shared" si="510"/>
        <v>12</v>
      </c>
      <c r="L189" s="158" t="s">
        <v>298</v>
      </c>
      <c r="M189" s="143">
        <v>3712</v>
      </c>
      <c r="N189" s="110">
        <f t="shared" si="511"/>
        <v>44544</v>
      </c>
      <c r="O189" s="112" t="s">
        <v>139</v>
      </c>
      <c r="P189" s="113">
        <f t="shared" si="398"/>
        <v>3</v>
      </c>
      <c r="Q189" s="114">
        <f t="shared" si="512"/>
        <v>11136</v>
      </c>
      <c r="R189" s="113">
        <f t="shared" si="400"/>
        <v>3</v>
      </c>
      <c r="S189" s="115">
        <f t="shared" si="513"/>
        <v>11136</v>
      </c>
      <c r="T189" s="113">
        <f t="shared" ref="T189" si="520">T433+T673+T913+T1153+T1393+T1633+T1873</f>
        <v>3</v>
      </c>
      <c r="U189" s="116">
        <f t="shared" si="515"/>
        <v>11136</v>
      </c>
      <c r="V189" s="113">
        <f t="shared" ref="V189" si="521">V433+V673+V913+V1153+V1393+V1633+V1873</f>
        <v>3</v>
      </c>
      <c r="W189" s="117">
        <f t="shared" si="517"/>
        <v>11136</v>
      </c>
      <c r="X189" s="118">
        <f t="shared" si="518"/>
        <v>44544</v>
      </c>
      <c r="Y189" s="119" t="b">
        <f t="shared" si="519"/>
        <v>1</v>
      </c>
      <c r="Z189" s="109" t="s">
        <v>22</v>
      </c>
      <c r="AA189" s="126"/>
      <c r="AB189" s="125"/>
      <c r="AC189" s="108" t="s">
        <v>23</v>
      </c>
      <c r="AD189" s="127"/>
      <c r="AE189" s="128"/>
      <c r="AF189" s="22"/>
      <c r="AG189" s="166">
        <f t="shared" si="494"/>
        <v>0</v>
      </c>
      <c r="AH189" s="22"/>
      <c r="AI189" s="166">
        <f t="shared" si="495"/>
        <v>0</v>
      </c>
      <c r="AJ189" s="22"/>
      <c r="AK189" s="166">
        <f t="shared" si="496"/>
        <v>0</v>
      </c>
      <c r="AL189" s="22"/>
      <c r="AM189" s="166">
        <f t="shared" si="497"/>
        <v>0</v>
      </c>
      <c r="AN189" s="22"/>
      <c r="AO189" s="166">
        <f t="shared" si="498"/>
        <v>0</v>
      </c>
      <c r="AP189" s="22"/>
      <c r="AQ189" s="166">
        <f t="shared" si="499"/>
        <v>0</v>
      </c>
      <c r="AR189" s="22"/>
      <c r="AS189" s="166">
        <f t="shared" si="500"/>
        <v>0</v>
      </c>
      <c r="AT189" s="22"/>
      <c r="AU189" s="166">
        <f t="shared" si="501"/>
        <v>0</v>
      </c>
      <c r="AV189" s="22"/>
      <c r="AW189" s="166">
        <f t="shared" si="502"/>
        <v>0</v>
      </c>
      <c r="AX189" s="22"/>
      <c r="AY189" s="166">
        <f t="shared" si="503"/>
        <v>0</v>
      </c>
      <c r="AZ189" s="22"/>
      <c r="BA189" s="166">
        <f t="shared" si="504"/>
        <v>0</v>
      </c>
      <c r="BB189" s="22"/>
      <c r="BC189" s="166">
        <f t="shared" si="505"/>
        <v>0</v>
      </c>
    </row>
    <row r="190" spans="2:55" ht="22.5" x14ac:dyDescent="0.25">
      <c r="B190" s="131">
        <v>182</v>
      </c>
      <c r="C190" s="161">
        <v>322011</v>
      </c>
      <c r="D190" s="161">
        <v>32210001</v>
      </c>
      <c r="E190" s="157" t="s">
        <v>287</v>
      </c>
      <c r="F190" s="108" t="s">
        <v>346</v>
      </c>
      <c r="G190" s="108" t="s">
        <v>347</v>
      </c>
      <c r="H190" s="109" t="s">
        <v>18</v>
      </c>
      <c r="I190" s="125"/>
      <c r="J190" s="109" t="s">
        <v>19</v>
      </c>
      <c r="K190" s="111">
        <f t="shared" si="510"/>
        <v>12</v>
      </c>
      <c r="L190" s="158" t="s">
        <v>298</v>
      </c>
      <c r="M190" s="143">
        <v>57123.040000000001</v>
      </c>
      <c r="N190" s="110">
        <f t="shared" si="511"/>
        <v>685476.48</v>
      </c>
      <c r="O190" s="112" t="s">
        <v>139</v>
      </c>
      <c r="P190" s="113">
        <f t="shared" si="398"/>
        <v>3</v>
      </c>
      <c r="Q190" s="114">
        <f t="shared" si="512"/>
        <v>171369.12</v>
      </c>
      <c r="R190" s="113">
        <f t="shared" si="400"/>
        <v>3</v>
      </c>
      <c r="S190" s="115">
        <f t="shared" si="513"/>
        <v>171369.12</v>
      </c>
      <c r="T190" s="113">
        <f t="shared" ref="T190" si="522">T434+T674+T914+T1154+T1394+T1634+T1874</f>
        <v>3</v>
      </c>
      <c r="U190" s="116">
        <f t="shared" si="515"/>
        <v>171369.12</v>
      </c>
      <c r="V190" s="113">
        <f t="shared" ref="V190" si="523">V434+V674+V914+V1154+V1394+V1634+V1874</f>
        <v>3</v>
      </c>
      <c r="W190" s="117">
        <f t="shared" si="517"/>
        <v>171369.12</v>
      </c>
      <c r="X190" s="118">
        <f t="shared" si="518"/>
        <v>685476.48</v>
      </c>
      <c r="Y190" s="119" t="b">
        <f t="shared" si="519"/>
        <v>1</v>
      </c>
      <c r="Z190" s="109" t="s">
        <v>22</v>
      </c>
      <c r="AA190" s="126"/>
      <c r="AB190" s="125"/>
      <c r="AC190" s="108" t="s">
        <v>23</v>
      </c>
      <c r="AD190" s="127"/>
      <c r="AE190" s="128"/>
      <c r="AF190" s="22"/>
      <c r="AG190" s="166">
        <f t="shared" si="494"/>
        <v>0</v>
      </c>
      <c r="AH190" s="22"/>
      <c r="AI190" s="166">
        <f t="shared" si="495"/>
        <v>0</v>
      </c>
      <c r="AJ190" s="22"/>
      <c r="AK190" s="166">
        <f t="shared" si="496"/>
        <v>0</v>
      </c>
      <c r="AL190" s="22"/>
      <c r="AM190" s="166">
        <f t="shared" si="497"/>
        <v>0</v>
      </c>
      <c r="AN190" s="22"/>
      <c r="AO190" s="166">
        <f t="shared" si="498"/>
        <v>0</v>
      </c>
      <c r="AP190" s="22"/>
      <c r="AQ190" s="166">
        <f t="shared" si="499"/>
        <v>0</v>
      </c>
      <c r="AR190" s="22"/>
      <c r="AS190" s="166">
        <f t="shared" si="500"/>
        <v>0</v>
      </c>
      <c r="AT190" s="22"/>
      <c r="AU190" s="166">
        <f t="shared" si="501"/>
        <v>0</v>
      </c>
      <c r="AV190" s="22"/>
      <c r="AW190" s="166">
        <f t="shared" si="502"/>
        <v>0</v>
      </c>
      <c r="AX190" s="22"/>
      <c r="AY190" s="166">
        <f t="shared" si="503"/>
        <v>0</v>
      </c>
      <c r="AZ190" s="22"/>
      <c r="BA190" s="166">
        <f t="shared" si="504"/>
        <v>0</v>
      </c>
      <c r="BB190" s="22"/>
      <c r="BC190" s="166">
        <f t="shared" si="505"/>
        <v>0</v>
      </c>
    </row>
    <row r="191" spans="2:55" ht="22.5" x14ac:dyDescent="0.25">
      <c r="B191" s="131">
        <v>183</v>
      </c>
      <c r="C191" s="161">
        <v>322011</v>
      </c>
      <c r="D191" s="161">
        <v>32210001</v>
      </c>
      <c r="E191" s="157" t="s">
        <v>288</v>
      </c>
      <c r="F191" s="108" t="s">
        <v>346</v>
      </c>
      <c r="G191" s="108" t="s">
        <v>347</v>
      </c>
      <c r="H191" s="109" t="s">
        <v>18</v>
      </c>
      <c r="I191" s="125"/>
      <c r="J191" s="109" t="s">
        <v>19</v>
      </c>
      <c r="K191" s="111">
        <f t="shared" si="510"/>
        <v>12</v>
      </c>
      <c r="L191" s="158" t="s">
        <v>298</v>
      </c>
      <c r="M191" s="143">
        <v>28507</v>
      </c>
      <c r="N191" s="110">
        <f t="shared" si="511"/>
        <v>342084</v>
      </c>
      <c r="O191" s="112" t="s">
        <v>139</v>
      </c>
      <c r="P191" s="113">
        <f t="shared" si="398"/>
        <v>3</v>
      </c>
      <c r="Q191" s="114">
        <f t="shared" si="512"/>
        <v>85521</v>
      </c>
      <c r="R191" s="113">
        <f t="shared" si="400"/>
        <v>3</v>
      </c>
      <c r="S191" s="115">
        <f t="shared" si="513"/>
        <v>85521</v>
      </c>
      <c r="T191" s="113">
        <f t="shared" ref="T191" si="524">T435+T675+T915+T1155+T1395+T1635+T1875</f>
        <v>3</v>
      </c>
      <c r="U191" s="116">
        <f t="shared" si="515"/>
        <v>85521</v>
      </c>
      <c r="V191" s="113">
        <f t="shared" ref="V191" si="525">V435+V675+V915+V1155+V1395+V1635+V1875</f>
        <v>3</v>
      </c>
      <c r="W191" s="117">
        <f t="shared" si="517"/>
        <v>85521</v>
      </c>
      <c r="X191" s="118">
        <f t="shared" si="518"/>
        <v>342084</v>
      </c>
      <c r="Y191" s="119" t="b">
        <f t="shared" si="519"/>
        <v>1</v>
      </c>
      <c r="Z191" s="109" t="s">
        <v>22</v>
      </c>
      <c r="AA191" s="126"/>
      <c r="AB191" s="125"/>
      <c r="AC191" s="108" t="s">
        <v>23</v>
      </c>
      <c r="AD191" s="127"/>
      <c r="AE191" s="128"/>
      <c r="AF191" s="22"/>
      <c r="AG191" s="166">
        <f t="shared" si="494"/>
        <v>0</v>
      </c>
      <c r="AH191" s="22"/>
      <c r="AI191" s="166">
        <f t="shared" si="495"/>
        <v>0</v>
      </c>
      <c r="AJ191" s="22"/>
      <c r="AK191" s="166">
        <f t="shared" si="496"/>
        <v>0</v>
      </c>
      <c r="AL191" s="22"/>
      <c r="AM191" s="166">
        <f t="shared" si="497"/>
        <v>0</v>
      </c>
      <c r="AN191" s="22"/>
      <c r="AO191" s="166">
        <f t="shared" si="498"/>
        <v>0</v>
      </c>
      <c r="AP191" s="22"/>
      <c r="AQ191" s="166">
        <f t="shared" si="499"/>
        <v>0</v>
      </c>
      <c r="AR191" s="22"/>
      <c r="AS191" s="166">
        <f t="shared" si="500"/>
        <v>0</v>
      </c>
      <c r="AT191" s="22"/>
      <c r="AU191" s="166">
        <f t="shared" si="501"/>
        <v>0</v>
      </c>
      <c r="AV191" s="22"/>
      <c r="AW191" s="166">
        <f t="shared" si="502"/>
        <v>0</v>
      </c>
      <c r="AX191" s="22"/>
      <c r="AY191" s="166">
        <f t="shared" si="503"/>
        <v>0</v>
      </c>
      <c r="AZ191" s="22"/>
      <c r="BA191" s="166">
        <f t="shared" si="504"/>
        <v>0</v>
      </c>
      <c r="BB191" s="22"/>
      <c r="BC191" s="166">
        <f t="shared" si="505"/>
        <v>0</v>
      </c>
    </row>
    <row r="192" spans="2:55" ht="22.5" x14ac:dyDescent="0.25">
      <c r="B192" s="131">
        <v>184</v>
      </c>
      <c r="C192" s="161">
        <v>322011</v>
      </c>
      <c r="D192" s="161">
        <v>32210001</v>
      </c>
      <c r="E192" s="157" t="s">
        <v>289</v>
      </c>
      <c r="F192" s="108" t="s">
        <v>346</v>
      </c>
      <c r="G192" s="108" t="s">
        <v>347</v>
      </c>
      <c r="H192" s="109" t="s">
        <v>18</v>
      </c>
      <c r="I192" s="125"/>
      <c r="J192" s="109" t="s">
        <v>19</v>
      </c>
      <c r="K192" s="111">
        <f t="shared" si="510"/>
        <v>12</v>
      </c>
      <c r="L192" s="158" t="s">
        <v>298</v>
      </c>
      <c r="M192" s="143">
        <v>20880</v>
      </c>
      <c r="N192" s="110">
        <f t="shared" si="511"/>
        <v>250560</v>
      </c>
      <c r="O192" s="112" t="s">
        <v>139</v>
      </c>
      <c r="P192" s="113">
        <f t="shared" si="398"/>
        <v>3</v>
      </c>
      <c r="Q192" s="114">
        <f t="shared" si="512"/>
        <v>62640</v>
      </c>
      <c r="R192" s="113">
        <f t="shared" si="400"/>
        <v>3</v>
      </c>
      <c r="S192" s="115">
        <f t="shared" si="513"/>
        <v>62640</v>
      </c>
      <c r="T192" s="113">
        <f t="shared" ref="T192" si="526">T436+T676+T916+T1156+T1396+T1636+T1876</f>
        <v>3</v>
      </c>
      <c r="U192" s="116">
        <f t="shared" si="515"/>
        <v>62640</v>
      </c>
      <c r="V192" s="113">
        <f t="shared" ref="V192" si="527">V436+V676+V916+V1156+V1396+V1636+V1876</f>
        <v>3</v>
      </c>
      <c r="W192" s="117">
        <f t="shared" si="517"/>
        <v>62640</v>
      </c>
      <c r="X192" s="118">
        <f t="shared" si="518"/>
        <v>250560</v>
      </c>
      <c r="Y192" s="119" t="b">
        <f t="shared" si="519"/>
        <v>1</v>
      </c>
      <c r="Z192" s="109" t="s">
        <v>22</v>
      </c>
      <c r="AA192" s="126"/>
      <c r="AB192" s="125"/>
      <c r="AC192" s="108" t="s">
        <v>23</v>
      </c>
      <c r="AD192" s="127"/>
      <c r="AE192" s="128"/>
      <c r="AF192" s="22"/>
      <c r="AG192" s="166">
        <f t="shared" si="494"/>
        <v>0</v>
      </c>
      <c r="AH192" s="22"/>
      <c r="AI192" s="166">
        <f t="shared" si="495"/>
        <v>0</v>
      </c>
      <c r="AJ192" s="22"/>
      <c r="AK192" s="166">
        <f t="shared" si="496"/>
        <v>0</v>
      </c>
      <c r="AL192" s="22"/>
      <c r="AM192" s="166">
        <f t="shared" si="497"/>
        <v>0</v>
      </c>
      <c r="AN192" s="22"/>
      <c r="AO192" s="166">
        <f t="shared" si="498"/>
        <v>0</v>
      </c>
      <c r="AP192" s="22"/>
      <c r="AQ192" s="166">
        <f t="shared" si="499"/>
        <v>0</v>
      </c>
      <c r="AR192" s="22"/>
      <c r="AS192" s="166">
        <f t="shared" si="500"/>
        <v>0</v>
      </c>
      <c r="AT192" s="22"/>
      <c r="AU192" s="166">
        <f t="shared" si="501"/>
        <v>0</v>
      </c>
      <c r="AV192" s="22"/>
      <c r="AW192" s="166">
        <f t="shared" si="502"/>
        <v>0</v>
      </c>
      <c r="AX192" s="22"/>
      <c r="AY192" s="166">
        <f t="shared" si="503"/>
        <v>0</v>
      </c>
      <c r="AZ192" s="22"/>
      <c r="BA192" s="166">
        <f t="shared" si="504"/>
        <v>0</v>
      </c>
      <c r="BB192" s="22"/>
      <c r="BC192" s="166">
        <f t="shared" si="505"/>
        <v>0</v>
      </c>
    </row>
    <row r="193" spans="2:55" ht="22.5" x14ac:dyDescent="0.25">
      <c r="B193" s="131">
        <v>185</v>
      </c>
      <c r="C193" s="161">
        <v>322011</v>
      </c>
      <c r="D193" s="161">
        <v>32210001</v>
      </c>
      <c r="E193" s="157" t="s">
        <v>290</v>
      </c>
      <c r="F193" s="108" t="s">
        <v>346</v>
      </c>
      <c r="G193" s="108" t="s">
        <v>347</v>
      </c>
      <c r="H193" s="109" t="s">
        <v>18</v>
      </c>
      <c r="I193" s="125"/>
      <c r="J193" s="109" t="s">
        <v>19</v>
      </c>
      <c r="K193" s="111">
        <f t="shared" si="510"/>
        <v>12</v>
      </c>
      <c r="L193" s="158" t="s">
        <v>298</v>
      </c>
      <c r="M193" s="143">
        <v>9099</v>
      </c>
      <c r="N193" s="110">
        <f t="shared" si="511"/>
        <v>109188</v>
      </c>
      <c r="O193" s="112" t="s">
        <v>139</v>
      </c>
      <c r="P193" s="113">
        <f t="shared" si="398"/>
        <v>3</v>
      </c>
      <c r="Q193" s="114">
        <f t="shared" si="512"/>
        <v>27297</v>
      </c>
      <c r="R193" s="113">
        <f t="shared" si="400"/>
        <v>3</v>
      </c>
      <c r="S193" s="115">
        <f t="shared" si="513"/>
        <v>27297</v>
      </c>
      <c r="T193" s="113">
        <f t="shared" ref="T193" si="528">T437+T677+T917+T1157+T1397+T1637+T1877</f>
        <v>3</v>
      </c>
      <c r="U193" s="116">
        <f t="shared" si="515"/>
        <v>27297</v>
      </c>
      <c r="V193" s="113">
        <f t="shared" ref="V193" si="529">V437+V677+V917+V1157+V1397+V1637+V1877</f>
        <v>3</v>
      </c>
      <c r="W193" s="117">
        <f t="shared" si="517"/>
        <v>27297</v>
      </c>
      <c r="X193" s="118">
        <f t="shared" si="518"/>
        <v>109188</v>
      </c>
      <c r="Y193" s="119" t="b">
        <f t="shared" si="519"/>
        <v>1</v>
      </c>
      <c r="Z193" s="109" t="s">
        <v>22</v>
      </c>
      <c r="AA193" s="126"/>
      <c r="AB193" s="125"/>
      <c r="AC193" s="108" t="s">
        <v>23</v>
      </c>
      <c r="AD193" s="127"/>
      <c r="AE193" s="128"/>
      <c r="AF193" s="22"/>
      <c r="AG193" s="166">
        <f t="shared" si="494"/>
        <v>0</v>
      </c>
      <c r="AH193" s="22"/>
      <c r="AI193" s="166">
        <f t="shared" si="495"/>
        <v>0</v>
      </c>
      <c r="AJ193" s="22"/>
      <c r="AK193" s="166">
        <f t="shared" si="496"/>
        <v>0</v>
      </c>
      <c r="AL193" s="22"/>
      <c r="AM193" s="166">
        <f t="shared" si="497"/>
        <v>0</v>
      </c>
      <c r="AN193" s="22"/>
      <c r="AO193" s="166">
        <f t="shared" si="498"/>
        <v>0</v>
      </c>
      <c r="AP193" s="22"/>
      <c r="AQ193" s="166">
        <f t="shared" si="499"/>
        <v>0</v>
      </c>
      <c r="AR193" s="22"/>
      <c r="AS193" s="166">
        <f t="shared" si="500"/>
        <v>0</v>
      </c>
      <c r="AT193" s="22"/>
      <c r="AU193" s="166">
        <f t="shared" si="501"/>
        <v>0</v>
      </c>
      <c r="AV193" s="22"/>
      <c r="AW193" s="166">
        <f t="shared" si="502"/>
        <v>0</v>
      </c>
      <c r="AX193" s="22"/>
      <c r="AY193" s="166">
        <f t="shared" si="503"/>
        <v>0</v>
      </c>
      <c r="AZ193" s="22"/>
      <c r="BA193" s="166">
        <f t="shared" si="504"/>
        <v>0</v>
      </c>
      <c r="BB193" s="22"/>
      <c r="BC193" s="166">
        <f t="shared" si="505"/>
        <v>0</v>
      </c>
    </row>
    <row r="194" spans="2:55" ht="33.75" x14ac:dyDescent="0.25">
      <c r="B194" s="131">
        <v>186</v>
      </c>
      <c r="C194" s="161">
        <v>322011</v>
      </c>
      <c r="D194" s="161">
        <v>32210001</v>
      </c>
      <c r="E194" s="157" t="s">
        <v>291</v>
      </c>
      <c r="F194" s="108" t="s">
        <v>346</v>
      </c>
      <c r="G194" s="108" t="s">
        <v>347</v>
      </c>
      <c r="H194" s="109" t="s">
        <v>18</v>
      </c>
      <c r="I194" s="125"/>
      <c r="J194" s="109" t="s">
        <v>19</v>
      </c>
      <c r="K194" s="111">
        <f t="shared" si="510"/>
        <v>12</v>
      </c>
      <c r="L194" s="158" t="s">
        <v>298</v>
      </c>
      <c r="M194" s="143">
        <v>150800</v>
      </c>
      <c r="N194" s="110">
        <f t="shared" si="511"/>
        <v>1809600</v>
      </c>
      <c r="O194" s="112" t="s">
        <v>139</v>
      </c>
      <c r="P194" s="113">
        <f t="shared" si="398"/>
        <v>3</v>
      </c>
      <c r="Q194" s="114">
        <f t="shared" si="512"/>
        <v>452400</v>
      </c>
      <c r="R194" s="113">
        <f t="shared" si="400"/>
        <v>3</v>
      </c>
      <c r="S194" s="115">
        <f t="shared" si="513"/>
        <v>452400</v>
      </c>
      <c r="T194" s="113">
        <f t="shared" ref="T194" si="530">T438+T678+T918+T1158+T1398+T1638+T1878</f>
        <v>3</v>
      </c>
      <c r="U194" s="116">
        <f t="shared" si="515"/>
        <v>452400</v>
      </c>
      <c r="V194" s="113">
        <f t="shared" ref="V194" si="531">V438+V678+V918+V1158+V1398+V1638+V1878</f>
        <v>3</v>
      </c>
      <c r="W194" s="117">
        <f t="shared" si="517"/>
        <v>452400</v>
      </c>
      <c r="X194" s="118">
        <f t="shared" si="518"/>
        <v>1809600</v>
      </c>
      <c r="Y194" s="119" t="b">
        <f t="shared" si="519"/>
        <v>1</v>
      </c>
      <c r="Z194" s="109" t="s">
        <v>22</v>
      </c>
      <c r="AA194" s="126"/>
      <c r="AB194" s="125"/>
      <c r="AC194" s="108" t="s">
        <v>23</v>
      </c>
      <c r="AD194" s="127"/>
      <c r="AE194" s="128"/>
      <c r="AF194" s="22"/>
      <c r="AG194" s="166">
        <f t="shared" si="494"/>
        <v>0</v>
      </c>
      <c r="AH194" s="22"/>
      <c r="AI194" s="166">
        <f t="shared" si="495"/>
        <v>0</v>
      </c>
      <c r="AJ194" s="22"/>
      <c r="AK194" s="166">
        <f t="shared" si="496"/>
        <v>0</v>
      </c>
      <c r="AL194" s="22"/>
      <c r="AM194" s="166">
        <f t="shared" si="497"/>
        <v>0</v>
      </c>
      <c r="AN194" s="22"/>
      <c r="AO194" s="166">
        <f t="shared" si="498"/>
        <v>0</v>
      </c>
      <c r="AP194" s="22"/>
      <c r="AQ194" s="166">
        <f t="shared" si="499"/>
        <v>0</v>
      </c>
      <c r="AR194" s="22"/>
      <c r="AS194" s="166">
        <f t="shared" si="500"/>
        <v>0</v>
      </c>
      <c r="AT194" s="22"/>
      <c r="AU194" s="166">
        <f t="shared" si="501"/>
        <v>0</v>
      </c>
      <c r="AV194" s="22"/>
      <c r="AW194" s="166">
        <f t="shared" si="502"/>
        <v>0</v>
      </c>
      <c r="AX194" s="22"/>
      <c r="AY194" s="166">
        <f t="shared" si="503"/>
        <v>0</v>
      </c>
      <c r="AZ194" s="22"/>
      <c r="BA194" s="166">
        <f t="shared" si="504"/>
        <v>0</v>
      </c>
      <c r="BB194" s="22"/>
      <c r="BC194" s="166">
        <f t="shared" si="505"/>
        <v>0</v>
      </c>
    </row>
    <row r="195" spans="2:55" ht="22.5" x14ac:dyDescent="0.25">
      <c r="B195" s="131">
        <v>187</v>
      </c>
      <c r="C195" s="161">
        <v>322011</v>
      </c>
      <c r="D195" s="161">
        <v>32210001</v>
      </c>
      <c r="E195" s="157" t="s">
        <v>292</v>
      </c>
      <c r="F195" s="108" t="s">
        <v>346</v>
      </c>
      <c r="G195" s="108" t="s">
        <v>347</v>
      </c>
      <c r="H195" s="109" t="s">
        <v>18</v>
      </c>
      <c r="I195" s="125"/>
      <c r="J195" s="109" t="s">
        <v>19</v>
      </c>
      <c r="K195" s="111">
        <f t="shared" si="510"/>
        <v>0</v>
      </c>
      <c r="L195" s="158" t="s">
        <v>298</v>
      </c>
      <c r="M195" s="143">
        <v>8456</v>
      </c>
      <c r="N195" s="110">
        <f t="shared" si="511"/>
        <v>0</v>
      </c>
      <c r="O195" s="112" t="s">
        <v>139</v>
      </c>
      <c r="P195" s="113">
        <f t="shared" si="398"/>
        <v>0</v>
      </c>
      <c r="Q195" s="114">
        <f t="shared" si="512"/>
        <v>0</v>
      </c>
      <c r="R195" s="113">
        <f t="shared" si="400"/>
        <v>0</v>
      </c>
      <c r="S195" s="115">
        <f t="shared" si="513"/>
        <v>0</v>
      </c>
      <c r="T195" s="113">
        <f t="shared" ref="T195" si="532">T439+T679+T919+T1159+T1399+T1639+T1879</f>
        <v>0</v>
      </c>
      <c r="U195" s="116">
        <f t="shared" si="515"/>
        <v>0</v>
      </c>
      <c r="V195" s="113">
        <f t="shared" ref="V195" si="533">V439+V679+V919+V1159+V1399+V1639+V1879</f>
        <v>0</v>
      </c>
      <c r="W195" s="117">
        <f t="shared" si="517"/>
        <v>0</v>
      </c>
      <c r="X195" s="118">
        <f t="shared" si="518"/>
        <v>0</v>
      </c>
      <c r="Y195" s="119" t="b">
        <f t="shared" si="519"/>
        <v>1</v>
      </c>
      <c r="Z195" s="109" t="s">
        <v>22</v>
      </c>
      <c r="AA195" s="126"/>
      <c r="AB195" s="125"/>
      <c r="AC195" s="108" t="s">
        <v>23</v>
      </c>
      <c r="AD195" s="127"/>
      <c r="AE195" s="128"/>
      <c r="AF195" s="22"/>
      <c r="AG195" s="166">
        <f t="shared" si="494"/>
        <v>0</v>
      </c>
      <c r="AH195" s="22"/>
      <c r="AI195" s="166">
        <f t="shared" si="495"/>
        <v>0</v>
      </c>
      <c r="AJ195" s="22"/>
      <c r="AK195" s="166">
        <f t="shared" si="496"/>
        <v>0</v>
      </c>
      <c r="AL195" s="22"/>
      <c r="AM195" s="166">
        <f t="shared" si="497"/>
        <v>0</v>
      </c>
      <c r="AN195" s="22"/>
      <c r="AO195" s="166">
        <f t="shared" si="498"/>
        <v>0</v>
      </c>
      <c r="AP195" s="22"/>
      <c r="AQ195" s="166">
        <f t="shared" si="499"/>
        <v>0</v>
      </c>
      <c r="AR195" s="22"/>
      <c r="AS195" s="166">
        <f t="shared" si="500"/>
        <v>0</v>
      </c>
      <c r="AT195" s="22"/>
      <c r="AU195" s="166">
        <f t="shared" si="501"/>
        <v>0</v>
      </c>
      <c r="AV195" s="22"/>
      <c r="AW195" s="166">
        <f t="shared" si="502"/>
        <v>0</v>
      </c>
      <c r="AX195" s="22"/>
      <c r="AY195" s="166">
        <f t="shared" si="503"/>
        <v>0</v>
      </c>
      <c r="AZ195" s="22"/>
      <c r="BA195" s="166">
        <f t="shared" si="504"/>
        <v>0</v>
      </c>
      <c r="BB195" s="22"/>
      <c r="BC195" s="166">
        <f t="shared" si="505"/>
        <v>0</v>
      </c>
    </row>
    <row r="196" spans="2:55" ht="22.5" x14ac:dyDescent="0.25">
      <c r="B196" s="131">
        <v>188</v>
      </c>
      <c r="C196" s="161">
        <v>322011</v>
      </c>
      <c r="D196" s="161">
        <v>32210001</v>
      </c>
      <c r="E196" s="157" t="s">
        <v>293</v>
      </c>
      <c r="F196" s="108" t="s">
        <v>346</v>
      </c>
      <c r="G196" s="108" t="s">
        <v>347</v>
      </c>
      <c r="H196" s="109" t="s">
        <v>18</v>
      </c>
      <c r="I196" s="125"/>
      <c r="J196" s="109" t="s">
        <v>19</v>
      </c>
      <c r="K196" s="111">
        <f t="shared" si="510"/>
        <v>12</v>
      </c>
      <c r="L196" s="158" t="s">
        <v>298</v>
      </c>
      <c r="M196" s="143">
        <v>6150.9</v>
      </c>
      <c r="N196" s="110">
        <f t="shared" si="511"/>
        <v>73810.799999999988</v>
      </c>
      <c r="O196" s="112" t="s">
        <v>139</v>
      </c>
      <c r="P196" s="113">
        <f t="shared" si="398"/>
        <v>3</v>
      </c>
      <c r="Q196" s="114">
        <f t="shared" si="512"/>
        <v>18452.699999999997</v>
      </c>
      <c r="R196" s="113">
        <f t="shared" si="400"/>
        <v>3</v>
      </c>
      <c r="S196" s="115">
        <f t="shared" si="513"/>
        <v>18452.699999999997</v>
      </c>
      <c r="T196" s="113">
        <f t="shared" ref="T196" si="534">T440+T680+T920+T1160+T1400+T1640+T1880</f>
        <v>3</v>
      </c>
      <c r="U196" s="116">
        <f t="shared" si="515"/>
        <v>18452.699999999997</v>
      </c>
      <c r="V196" s="113">
        <f t="shared" ref="V196" si="535">V440+V680+V920+V1160+V1400+V1640+V1880</f>
        <v>3</v>
      </c>
      <c r="W196" s="117">
        <f t="shared" si="517"/>
        <v>18452.699999999997</v>
      </c>
      <c r="X196" s="118">
        <f t="shared" si="518"/>
        <v>73810.799999999988</v>
      </c>
      <c r="Y196" s="119" t="b">
        <f t="shared" si="519"/>
        <v>1</v>
      </c>
      <c r="Z196" s="109" t="s">
        <v>22</v>
      </c>
      <c r="AA196" s="126"/>
      <c r="AB196" s="125"/>
      <c r="AC196" s="108" t="s">
        <v>23</v>
      </c>
      <c r="AD196" s="127"/>
      <c r="AE196" s="128"/>
      <c r="AF196" s="22">
        <v>1</v>
      </c>
      <c r="AG196" s="166">
        <f t="shared" si="494"/>
        <v>6150.9</v>
      </c>
      <c r="AH196" s="22">
        <v>1</v>
      </c>
      <c r="AI196" s="166">
        <f t="shared" si="495"/>
        <v>6150.9</v>
      </c>
      <c r="AJ196" s="22">
        <v>1</v>
      </c>
      <c r="AK196" s="166">
        <f t="shared" si="496"/>
        <v>6150.9</v>
      </c>
      <c r="AL196" s="22">
        <v>1</v>
      </c>
      <c r="AM196" s="166">
        <f t="shared" si="497"/>
        <v>6150.9</v>
      </c>
      <c r="AN196" s="22">
        <v>1</v>
      </c>
      <c r="AO196" s="166">
        <f t="shared" si="498"/>
        <v>6150.9</v>
      </c>
      <c r="AP196" s="22">
        <v>1</v>
      </c>
      <c r="AQ196" s="166">
        <f t="shared" si="499"/>
        <v>6150.9</v>
      </c>
      <c r="AR196" s="22">
        <v>1</v>
      </c>
      <c r="AS196" s="166">
        <f t="shared" si="500"/>
        <v>6150.9</v>
      </c>
      <c r="AT196" s="22">
        <v>1</v>
      </c>
      <c r="AU196" s="166">
        <f t="shared" si="501"/>
        <v>6150.9</v>
      </c>
      <c r="AV196" s="22">
        <v>1</v>
      </c>
      <c r="AW196" s="166">
        <f t="shared" si="502"/>
        <v>6150.9</v>
      </c>
      <c r="AX196" s="22">
        <v>1</v>
      </c>
      <c r="AY196" s="166">
        <f t="shared" si="503"/>
        <v>6150.9</v>
      </c>
      <c r="AZ196" s="22">
        <v>1</v>
      </c>
      <c r="BA196" s="166">
        <f t="shared" si="504"/>
        <v>6150.9</v>
      </c>
      <c r="BB196" s="22">
        <v>1</v>
      </c>
      <c r="BC196" s="166">
        <f t="shared" si="505"/>
        <v>6150.9</v>
      </c>
    </row>
    <row r="197" spans="2:55" ht="22.5" x14ac:dyDescent="0.25">
      <c r="B197" s="131">
        <v>189</v>
      </c>
      <c r="C197" s="161">
        <v>322011</v>
      </c>
      <c r="D197" s="161">
        <v>32210001</v>
      </c>
      <c r="E197" s="157" t="s">
        <v>294</v>
      </c>
      <c r="F197" s="108" t="s">
        <v>346</v>
      </c>
      <c r="G197" s="108" t="s">
        <v>347</v>
      </c>
      <c r="H197" s="109" t="s">
        <v>18</v>
      </c>
      <c r="I197" s="125"/>
      <c r="J197" s="109" t="s">
        <v>19</v>
      </c>
      <c r="K197" s="111">
        <f t="shared" si="510"/>
        <v>12</v>
      </c>
      <c r="L197" s="158" t="s">
        <v>298</v>
      </c>
      <c r="M197" s="143">
        <v>9298</v>
      </c>
      <c r="N197" s="110">
        <f t="shared" si="511"/>
        <v>111576</v>
      </c>
      <c r="O197" s="112" t="s">
        <v>139</v>
      </c>
      <c r="P197" s="113">
        <f t="shared" si="398"/>
        <v>3</v>
      </c>
      <c r="Q197" s="114">
        <f t="shared" si="512"/>
        <v>27894</v>
      </c>
      <c r="R197" s="113">
        <f t="shared" si="400"/>
        <v>3</v>
      </c>
      <c r="S197" s="115">
        <f t="shared" si="513"/>
        <v>27894</v>
      </c>
      <c r="T197" s="113">
        <f t="shared" ref="T197" si="536">T441+T681+T921+T1161+T1401+T1641+T1881</f>
        <v>3</v>
      </c>
      <c r="U197" s="116">
        <f t="shared" si="515"/>
        <v>27894</v>
      </c>
      <c r="V197" s="113">
        <f t="shared" ref="V197" si="537">V441+V681+V921+V1161+V1401+V1641+V1881</f>
        <v>3</v>
      </c>
      <c r="W197" s="117">
        <f t="shared" si="517"/>
        <v>27894</v>
      </c>
      <c r="X197" s="118">
        <f t="shared" si="518"/>
        <v>111576</v>
      </c>
      <c r="Y197" s="119" t="b">
        <f t="shared" si="519"/>
        <v>1</v>
      </c>
      <c r="Z197" s="109" t="s">
        <v>22</v>
      </c>
      <c r="AA197" s="126"/>
      <c r="AB197" s="125"/>
      <c r="AC197" s="108" t="s">
        <v>23</v>
      </c>
      <c r="AD197" s="127"/>
      <c r="AE197" s="128"/>
      <c r="AF197" s="22">
        <v>0</v>
      </c>
      <c r="AG197" s="166">
        <f t="shared" si="494"/>
        <v>0</v>
      </c>
      <c r="AH197" s="22"/>
      <c r="AI197" s="166">
        <f t="shared" si="495"/>
        <v>0</v>
      </c>
      <c r="AJ197" s="22"/>
      <c r="AK197" s="166">
        <f t="shared" si="496"/>
        <v>0</v>
      </c>
      <c r="AL197" s="22"/>
      <c r="AM197" s="166">
        <f t="shared" si="497"/>
        <v>0</v>
      </c>
      <c r="AN197" s="22"/>
      <c r="AO197" s="166">
        <f t="shared" si="498"/>
        <v>0</v>
      </c>
      <c r="AP197" s="22"/>
      <c r="AQ197" s="166">
        <f t="shared" si="499"/>
        <v>0</v>
      </c>
      <c r="AR197" s="22"/>
      <c r="AS197" s="166">
        <f t="shared" si="500"/>
        <v>0</v>
      </c>
      <c r="AT197" s="22"/>
      <c r="AU197" s="166">
        <f t="shared" si="501"/>
        <v>0</v>
      </c>
      <c r="AV197" s="22"/>
      <c r="AW197" s="166">
        <f t="shared" si="502"/>
        <v>0</v>
      </c>
      <c r="AX197" s="22"/>
      <c r="AY197" s="166">
        <f t="shared" si="503"/>
        <v>0</v>
      </c>
      <c r="AZ197" s="22"/>
      <c r="BA197" s="166">
        <f t="shared" si="504"/>
        <v>0</v>
      </c>
      <c r="BB197" s="22"/>
      <c r="BC197" s="166">
        <f t="shared" si="505"/>
        <v>0</v>
      </c>
    </row>
    <row r="198" spans="2:55" ht="22.5" x14ac:dyDescent="0.25">
      <c r="B198" s="131">
        <v>190</v>
      </c>
      <c r="C198" s="161">
        <v>322011</v>
      </c>
      <c r="D198" s="161">
        <v>32210001</v>
      </c>
      <c r="E198" s="157" t="s">
        <v>295</v>
      </c>
      <c r="F198" s="108" t="s">
        <v>346</v>
      </c>
      <c r="G198" s="108" t="s">
        <v>347</v>
      </c>
      <c r="H198" s="109" t="s">
        <v>18</v>
      </c>
      <c r="I198" s="125"/>
      <c r="J198" s="109" t="s">
        <v>19</v>
      </c>
      <c r="K198" s="111">
        <f t="shared" si="510"/>
        <v>12</v>
      </c>
      <c r="L198" s="158" t="s">
        <v>298</v>
      </c>
      <c r="M198" s="143">
        <v>50093.120000000003</v>
      </c>
      <c r="N198" s="110">
        <f t="shared" si="511"/>
        <v>601117.44000000006</v>
      </c>
      <c r="O198" s="112" t="s">
        <v>139</v>
      </c>
      <c r="P198" s="113">
        <f t="shared" si="398"/>
        <v>3</v>
      </c>
      <c r="Q198" s="114">
        <f t="shared" si="512"/>
        <v>150279.36000000002</v>
      </c>
      <c r="R198" s="113">
        <f t="shared" si="400"/>
        <v>3</v>
      </c>
      <c r="S198" s="115">
        <f t="shared" si="513"/>
        <v>150279.36000000002</v>
      </c>
      <c r="T198" s="113">
        <f t="shared" ref="T198" si="538">T442+T682+T922+T1162+T1402+T1642+T1882</f>
        <v>3</v>
      </c>
      <c r="U198" s="116">
        <f t="shared" si="515"/>
        <v>150279.36000000002</v>
      </c>
      <c r="V198" s="113">
        <f t="shared" ref="V198" si="539">V442+V682+V922+V1162+V1402+V1642+V1882</f>
        <v>3</v>
      </c>
      <c r="W198" s="117">
        <f t="shared" si="517"/>
        <v>150279.36000000002</v>
      </c>
      <c r="X198" s="118">
        <f t="shared" si="518"/>
        <v>601117.44000000006</v>
      </c>
      <c r="Y198" s="119" t="b">
        <f t="shared" si="519"/>
        <v>1</v>
      </c>
      <c r="Z198" s="109" t="s">
        <v>22</v>
      </c>
      <c r="AA198" s="126"/>
      <c r="AB198" s="125"/>
      <c r="AC198" s="108" t="s">
        <v>23</v>
      </c>
      <c r="AD198" s="127"/>
      <c r="AE198" s="128"/>
      <c r="AF198" s="22">
        <v>0</v>
      </c>
      <c r="AG198" s="166">
        <f t="shared" si="494"/>
        <v>0</v>
      </c>
      <c r="AH198" s="22"/>
      <c r="AI198" s="166">
        <f t="shared" si="495"/>
        <v>0</v>
      </c>
      <c r="AJ198" s="22"/>
      <c r="AK198" s="166">
        <f t="shared" si="496"/>
        <v>0</v>
      </c>
      <c r="AL198" s="22"/>
      <c r="AM198" s="166">
        <f t="shared" si="497"/>
        <v>0</v>
      </c>
      <c r="AN198" s="22"/>
      <c r="AO198" s="166">
        <f t="shared" si="498"/>
        <v>0</v>
      </c>
      <c r="AP198" s="22"/>
      <c r="AQ198" s="166">
        <f t="shared" si="499"/>
        <v>0</v>
      </c>
      <c r="AR198" s="22"/>
      <c r="AS198" s="166">
        <f t="shared" si="500"/>
        <v>0</v>
      </c>
      <c r="AT198" s="22"/>
      <c r="AU198" s="166">
        <f t="shared" si="501"/>
        <v>0</v>
      </c>
      <c r="AV198" s="22"/>
      <c r="AW198" s="166">
        <f t="shared" si="502"/>
        <v>0</v>
      </c>
      <c r="AX198" s="22"/>
      <c r="AY198" s="166">
        <f t="shared" si="503"/>
        <v>0</v>
      </c>
      <c r="AZ198" s="22"/>
      <c r="BA198" s="166">
        <f t="shared" si="504"/>
        <v>0</v>
      </c>
      <c r="BB198" s="22"/>
      <c r="BC198" s="166">
        <f t="shared" si="505"/>
        <v>0</v>
      </c>
    </row>
    <row r="199" spans="2:55" ht="22.5" x14ac:dyDescent="0.25">
      <c r="B199" s="131">
        <v>191</v>
      </c>
      <c r="C199" s="161">
        <v>322011</v>
      </c>
      <c r="D199" s="161">
        <v>32210001</v>
      </c>
      <c r="E199" s="157" t="s">
        <v>296</v>
      </c>
      <c r="F199" s="108" t="s">
        <v>346</v>
      </c>
      <c r="G199" s="108" t="s">
        <v>347</v>
      </c>
      <c r="H199" s="109" t="s">
        <v>18</v>
      </c>
      <c r="I199" s="125"/>
      <c r="J199" s="109" t="s">
        <v>19</v>
      </c>
      <c r="K199" s="111">
        <f t="shared" si="510"/>
        <v>0</v>
      </c>
      <c r="L199" s="158" t="s">
        <v>298</v>
      </c>
      <c r="M199" s="143">
        <v>29000</v>
      </c>
      <c r="N199" s="110">
        <f t="shared" si="511"/>
        <v>0</v>
      </c>
      <c r="O199" s="112" t="s">
        <v>139</v>
      </c>
      <c r="P199" s="113">
        <f t="shared" si="398"/>
        <v>0</v>
      </c>
      <c r="Q199" s="114">
        <f t="shared" si="512"/>
        <v>0</v>
      </c>
      <c r="R199" s="113">
        <f t="shared" si="400"/>
        <v>0</v>
      </c>
      <c r="S199" s="115">
        <f t="shared" si="513"/>
        <v>0</v>
      </c>
      <c r="T199" s="113">
        <f t="shared" ref="T199" si="540">T443+T683+T923+T1163+T1403+T1643+T1883</f>
        <v>0</v>
      </c>
      <c r="U199" s="116">
        <f t="shared" si="515"/>
        <v>0</v>
      </c>
      <c r="V199" s="113">
        <f t="shared" ref="V199" si="541">V443+V683+V923+V1163+V1403+V1643+V1883</f>
        <v>0</v>
      </c>
      <c r="W199" s="117">
        <f t="shared" si="517"/>
        <v>0</v>
      </c>
      <c r="X199" s="118">
        <f t="shared" si="518"/>
        <v>0</v>
      </c>
      <c r="Y199" s="119" t="b">
        <f t="shared" si="519"/>
        <v>1</v>
      </c>
      <c r="Z199" s="109" t="s">
        <v>22</v>
      </c>
      <c r="AA199" s="126"/>
      <c r="AB199" s="125"/>
      <c r="AC199" s="108" t="s">
        <v>23</v>
      </c>
      <c r="AD199" s="127"/>
      <c r="AE199" s="128"/>
      <c r="AF199" s="22">
        <v>0</v>
      </c>
      <c r="AG199" s="166">
        <f t="shared" si="494"/>
        <v>0</v>
      </c>
      <c r="AH199" s="22"/>
      <c r="AI199" s="166">
        <f t="shared" si="495"/>
        <v>0</v>
      </c>
      <c r="AJ199" s="22"/>
      <c r="AK199" s="166">
        <f t="shared" si="496"/>
        <v>0</v>
      </c>
      <c r="AL199" s="22"/>
      <c r="AM199" s="166">
        <f t="shared" si="497"/>
        <v>0</v>
      </c>
      <c r="AN199" s="22"/>
      <c r="AO199" s="166">
        <f t="shared" si="498"/>
        <v>0</v>
      </c>
      <c r="AP199" s="22"/>
      <c r="AQ199" s="166">
        <f t="shared" si="499"/>
        <v>0</v>
      </c>
      <c r="AR199" s="22"/>
      <c r="AS199" s="166">
        <f t="shared" si="500"/>
        <v>0</v>
      </c>
      <c r="AT199" s="22"/>
      <c r="AU199" s="166">
        <f t="shared" si="501"/>
        <v>0</v>
      </c>
      <c r="AV199" s="22"/>
      <c r="AW199" s="166">
        <f t="shared" si="502"/>
        <v>0</v>
      </c>
      <c r="AX199" s="22"/>
      <c r="AY199" s="166">
        <f t="shared" si="503"/>
        <v>0</v>
      </c>
      <c r="AZ199" s="22"/>
      <c r="BA199" s="166">
        <f t="shared" si="504"/>
        <v>0</v>
      </c>
      <c r="BB199" s="22"/>
      <c r="BC199" s="166">
        <f t="shared" si="505"/>
        <v>0</v>
      </c>
    </row>
    <row r="200" spans="2:55" ht="22.5" x14ac:dyDescent="0.25">
      <c r="B200" s="131">
        <v>192</v>
      </c>
      <c r="C200" s="161">
        <v>322011</v>
      </c>
      <c r="D200" s="161">
        <v>32210001</v>
      </c>
      <c r="E200" s="157" t="s">
        <v>297</v>
      </c>
      <c r="F200" s="108" t="s">
        <v>346</v>
      </c>
      <c r="G200" s="108" t="s">
        <v>347</v>
      </c>
      <c r="H200" s="109" t="s">
        <v>18</v>
      </c>
      <c r="I200" s="125"/>
      <c r="J200" s="109" t="s">
        <v>19</v>
      </c>
      <c r="K200" s="111">
        <f t="shared" si="510"/>
        <v>12</v>
      </c>
      <c r="L200" s="158" t="s">
        <v>298</v>
      </c>
      <c r="M200" s="143">
        <v>18878</v>
      </c>
      <c r="N200" s="110">
        <f t="shared" si="511"/>
        <v>226536</v>
      </c>
      <c r="O200" s="112" t="s">
        <v>139</v>
      </c>
      <c r="P200" s="113">
        <f t="shared" si="398"/>
        <v>3</v>
      </c>
      <c r="Q200" s="114">
        <f t="shared" si="512"/>
        <v>56634</v>
      </c>
      <c r="R200" s="113">
        <f t="shared" si="400"/>
        <v>3</v>
      </c>
      <c r="S200" s="115">
        <f t="shared" si="513"/>
        <v>56634</v>
      </c>
      <c r="T200" s="113">
        <f t="shared" ref="T200" si="542">T444+T684+T924+T1164+T1404+T1644+T1884</f>
        <v>3</v>
      </c>
      <c r="U200" s="116">
        <f t="shared" si="515"/>
        <v>56634</v>
      </c>
      <c r="V200" s="113">
        <f t="shared" ref="V200" si="543">V444+V684+V924+V1164+V1404+V1644+V1884</f>
        <v>3</v>
      </c>
      <c r="W200" s="117">
        <f t="shared" si="517"/>
        <v>56634</v>
      </c>
      <c r="X200" s="118">
        <f t="shared" si="518"/>
        <v>226536</v>
      </c>
      <c r="Y200" s="119" t="b">
        <f t="shared" si="519"/>
        <v>1</v>
      </c>
      <c r="Z200" s="109" t="s">
        <v>22</v>
      </c>
      <c r="AA200" s="126"/>
      <c r="AB200" s="125"/>
      <c r="AC200" s="108" t="s">
        <v>23</v>
      </c>
      <c r="AD200" s="127"/>
      <c r="AE200" s="128"/>
      <c r="AF200" s="22">
        <v>0</v>
      </c>
      <c r="AG200" s="166">
        <f t="shared" si="494"/>
        <v>0</v>
      </c>
      <c r="AH200" s="22"/>
      <c r="AI200" s="166">
        <f t="shared" si="495"/>
        <v>0</v>
      </c>
      <c r="AJ200" s="22"/>
      <c r="AK200" s="166">
        <f t="shared" si="496"/>
        <v>0</v>
      </c>
      <c r="AL200" s="22"/>
      <c r="AM200" s="166">
        <f t="shared" si="497"/>
        <v>0</v>
      </c>
      <c r="AN200" s="22"/>
      <c r="AO200" s="166">
        <f t="shared" si="498"/>
        <v>0</v>
      </c>
      <c r="AP200" s="22"/>
      <c r="AQ200" s="166">
        <f t="shared" si="499"/>
        <v>0</v>
      </c>
      <c r="AR200" s="22"/>
      <c r="AS200" s="166">
        <f t="shared" si="500"/>
        <v>0</v>
      </c>
      <c r="AT200" s="22"/>
      <c r="AU200" s="166">
        <f t="shared" si="501"/>
        <v>0</v>
      </c>
      <c r="AV200" s="22"/>
      <c r="AW200" s="166">
        <f t="shared" si="502"/>
        <v>0</v>
      </c>
      <c r="AX200" s="22"/>
      <c r="AY200" s="166">
        <f t="shared" si="503"/>
        <v>0</v>
      </c>
      <c r="AZ200" s="22"/>
      <c r="BA200" s="166">
        <f t="shared" si="504"/>
        <v>0</v>
      </c>
      <c r="BB200" s="22"/>
      <c r="BC200" s="166">
        <f t="shared" si="505"/>
        <v>0</v>
      </c>
    </row>
    <row r="201" spans="2:55" ht="22.5" x14ac:dyDescent="0.25">
      <c r="B201" s="131">
        <v>193</v>
      </c>
      <c r="C201" s="161">
        <v>322011</v>
      </c>
      <c r="D201" s="161">
        <v>32210001</v>
      </c>
      <c r="E201" s="157" t="s">
        <v>363</v>
      </c>
      <c r="F201" s="108" t="s">
        <v>346</v>
      </c>
      <c r="G201" s="108" t="s">
        <v>347</v>
      </c>
      <c r="H201" s="109" t="s">
        <v>18</v>
      </c>
      <c r="I201" s="110"/>
      <c r="J201" s="109" t="s">
        <v>19</v>
      </c>
      <c r="K201" s="111">
        <f t="shared" si="510"/>
        <v>14</v>
      </c>
      <c r="L201" s="158" t="s">
        <v>298</v>
      </c>
      <c r="M201" s="139">
        <v>9858</v>
      </c>
      <c r="N201" s="110">
        <f t="shared" si="511"/>
        <v>138012</v>
      </c>
      <c r="O201" s="112" t="s">
        <v>139</v>
      </c>
      <c r="P201" s="113">
        <f t="shared" si="398"/>
        <v>5</v>
      </c>
      <c r="Q201" s="114">
        <f t="shared" si="512"/>
        <v>49290</v>
      </c>
      <c r="R201" s="113">
        <f t="shared" si="400"/>
        <v>3</v>
      </c>
      <c r="S201" s="115">
        <f t="shared" si="513"/>
        <v>29574</v>
      </c>
      <c r="T201" s="113">
        <f t="shared" ref="T201" si="544">T445+T685+T925+T1165+T1405+T1645+T1885</f>
        <v>3</v>
      </c>
      <c r="U201" s="116">
        <f t="shared" si="515"/>
        <v>29574</v>
      </c>
      <c r="V201" s="113">
        <f t="shared" ref="V201" si="545">V445+V685+V925+V1165+V1405+V1645+V1885</f>
        <v>3</v>
      </c>
      <c r="W201" s="117">
        <f t="shared" si="517"/>
        <v>29574</v>
      </c>
      <c r="X201" s="118">
        <f t="shared" si="518"/>
        <v>138012</v>
      </c>
      <c r="Y201" s="119" t="b">
        <f t="shared" si="519"/>
        <v>1</v>
      </c>
      <c r="Z201" s="109" t="s">
        <v>22</v>
      </c>
      <c r="AA201" s="124"/>
      <c r="AB201" s="109"/>
      <c r="AC201" s="108" t="s">
        <v>23</v>
      </c>
      <c r="AD201" s="121"/>
      <c r="AE201" s="122"/>
      <c r="AF201" s="21">
        <v>0</v>
      </c>
      <c r="AG201" s="166">
        <f t="shared" si="494"/>
        <v>0</v>
      </c>
      <c r="AH201" s="21"/>
      <c r="AI201" s="166">
        <f t="shared" si="495"/>
        <v>0</v>
      </c>
      <c r="AJ201" s="21">
        <v>1</v>
      </c>
      <c r="AK201" s="166">
        <f t="shared" si="496"/>
        <v>9858</v>
      </c>
      <c r="AL201" s="21">
        <v>0</v>
      </c>
      <c r="AM201" s="166">
        <f t="shared" si="497"/>
        <v>0</v>
      </c>
      <c r="AN201" s="21"/>
      <c r="AO201" s="166">
        <f t="shared" si="498"/>
        <v>0</v>
      </c>
      <c r="AP201" s="21"/>
      <c r="AQ201" s="166">
        <f t="shared" si="499"/>
        <v>0</v>
      </c>
      <c r="AR201" s="21"/>
      <c r="AS201" s="166">
        <f t="shared" si="500"/>
        <v>0</v>
      </c>
      <c r="AT201" s="21"/>
      <c r="AU201" s="166">
        <f t="shared" si="501"/>
        <v>0</v>
      </c>
      <c r="AV201" s="21"/>
      <c r="AW201" s="166">
        <f t="shared" si="502"/>
        <v>0</v>
      </c>
      <c r="AX201" s="21"/>
      <c r="AY201" s="166">
        <f t="shared" si="503"/>
        <v>0</v>
      </c>
      <c r="AZ201" s="21"/>
      <c r="BA201" s="166">
        <f t="shared" si="504"/>
        <v>0</v>
      </c>
      <c r="BB201" s="21"/>
      <c r="BC201" s="166">
        <f t="shared" si="505"/>
        <v>0</v>
      </c>
    </row>
    <row r="202" spans="2:55" ht="33.75" x14ac:dyDescent="0.25">
      <c r="B202" s="131">
        <v>194</v>
      </c>
      <c r="C202" s="107">
        <v>323011</v>
      </c>
      <c r="D202" s="107">
        <v>32310001</v>
      </c>
      <c r="E202" s="157" t="s">
        <v>364</v>
      </c>
      <c r="F202" s="108" t="s">
        <v>346</v>
      </c>
      <c r="G202" s="108" t="s">
        <v>347</v>
      </c>
      <c r="H202" s="109" t="s">
        <v>18</v>
      </c>
      <c r="I202" s="110"/>
      <c r="J202" s="109" t="s">
        <v>19</v>
      </c>
      <c r="K202" s="111">
        <f t="shared" ref="K202:K211" si="546">P202+R202+T202+V202</f>
        <v>192</v>
      </c>
      <c r="L202" s="112" t="s">
        <v>276</v>
      </c>
      <c r="M202" s="139">
        <v>1400</v>
      </c>
      <c r="N202" s="110">
        <f t="shared" ref="N202:N211" si="547">M202*K202</f>
        <v>268800</v>
      </c>
      <c r="O202" s="112" t="s">
        <v>139</v>
      </c>
      <c r="P202" s="113">
        <f t="shared" si="398"/>
        <v>48</v>
      </c>
      <c r="Q202" s="114">
        <f t="shared" ref="Q202:Q211" si="548">P202*M202</f>
        <v>67200</v>
      </c>
      <c r="R202" s="113">
        <f t="shared" si="400"/>
        <v>48</v>
      </c>
      <c r="S202" s="115">
        <f t="shared" ref="S202:S211" si="549">R202*M202</f>
        <v>67200</v>
      </c>
      <c r="T202" s="113">
        <f t="shared" ref="T202" si="550">T446+T686+T926+T1166+T1406+T1646+T1886</f>
        <v>48</v>
      </c>
      <c r="U202" s="116">
        <f t="shared" ref="U202:U211" si="551">T202*M202</f>
        <v>67200</v>
      </c>
      <c r="V202" s="113">
        <f t="shared" ref="V202" si="552">V446+V686+V926+V1166+V1406+V1646+V1886</f>
        <v>48</v>
      </c>
      <c r="W202" s="117">
        <f t="shared" ref="W202:W211" si="553">V202*M202</f>
        <v>67200</v>
      </c>
      <c r="X202" s="118">
        <f t="shared" ref="X202:X211" si="554">Q202+S202+U202+W202</f>
        <v>268800</v>
      </c>
      <c r="Y202" s="119" t="b">
        <f t="shared" ref="Y202:Y211" si="555">K202=(SUM(V202,T202,R202,P202))</f>
        <v>1</v>
      </c>
      <c r="Z202" s="109" t="s">
        <v>22</v>
      </c>
      <c r="AA202" s="124"/>
      <c r="AB202" s="109"/>
      <c r="AC202" s="108" t="s">
        <v>23</v>
      </c>
      <c r="AD202" s="121"/>
      <c r="AE202" s="122"/>
      <c r="AF202" s="21">
        <v>0</v>
      </c>
      <c r="AG202" s="166">
        <f t="shared" si="494"/>
        <v>0</v>
      </c>
      <c r="AH202" s="21">
        <v>1</v>
      </c>
      <c r="AI202" s="166">
        <f t="shared" si="495"/>
        <v>1400</v>
      </c>
      <c r="AJ202" s="21">
        <v>1</v>
      </c>
      <c r="AK202" s="166">
        <f t="shared" si="496"/>
        <v>1400</v>
      </c>
      <c r="AL202" s="21">
        <v>1</v>
      </c>
      <c r="AM202" s="166">
        <f t="shared" si="497"/>
        <v>1400</v>
      </c>
      <c r="AN202" s="21">
        <v>1</v>
      </c>
      <c r="AO202" s="166">
        <f t="shared" si="498"/>
        <v>1400</v>
      </c>
      <c r="AP202" s="21">
        <v>1</v>
      </c>
      <c r="AQ202" s="166">
        <f t="shared" si="499"/>
        <v>1400</v>
      </c>
      <c r="AR202" s="21">
        <v>1</v>
      </c>
      <c r="AS202" s="166">
        <f t="shared" si="500"/>
        <v>1400</v>
      </c>
      <c r="AT202" s="21">
        <v>1</v>
      </c>
      <c r="AU202" s="166">
        <f t="shared" si="501"/>
        <v>1400</v>
      </c>
      <c r="AV202" s="21">
        <v>1</v>
      </c>
      <c r="AW202" s="166">
        <f t="shared" si="502"/>
        <v>1400</v>
      </c>
      <c r="AX202" s="21">
        <v>1</v>
      </c>
      <c r="AY202" s="166">
        <f t="shared" si="503"/>
        <v>1400</v>
      </c>
      <c r="AZ202" s="21">
        <v>1</v>
      </c>
      <c r="BA202" s="166">
        <f t="shared" si="504"/>
        <v>1400</v>
      </c>
      <c r="BB202" s="21">
        <v>1</v>
      </c>
      <c r="BC202" s="166">
        <f t="shared" si="505"/>
        <v>1400</v>
      </c>
    </row>
    <row r="203" spans="2:55" ht="22.5" x14ac:dyDescent="0.25">
      <c r="B203" s="131">
        <v>195</v>
      </c>
      <c r="C203" s="161">
        <v>333011</v>
      </c>
      <c r="D203" s="107">
        <v>33310001</v>
      </c>
      <c r="E203" s="151" t="s">
        <v>299</v>
      </c>
      <c r="F203" s="108" t="s">
        <v>346</v>
      </c>
      <c r="G203" s="108" t="s">
        <v>347</v>
      </c>
      <c r="H203" s="109" t="s">
        <v>18</v>
      </c>
      <c r="I203" s="110"/>
      <c r="J203" s="109" t="s">
        <v>19</v>
      </c>
      <c r="K203" s="111">
        <f t="shared" si="546"/>
        <v>24</v>
      </c>
      <c r="L203" s="112" t="s">
        <v>300</v>
      </c>
      <c r="M203" s="139">
        <v>234329</v>
      </c>
      <c r="N203" s="110">
        <f t="shared" si="547"/>
        <v>5623896</v>
      </c>
      <c r="O203" s="112" t="s">
        <v>139</v>
      </c>
      <c r="P203" s="113">
        <f t="shared" si="398"/>
        <v>6</v>
      </c>
      <c r="Q203" s="114">
        <f t="shared" si="548"/>
        <v>1405974</v>
      </c>
      <c r="R203" s="113">
        <f t="shared" si="400"/>
        <v>6</v>
      </c>
      <c r="S203" s="115">
        <f t="shared" si="549"/>
        <v>1405974</v>
      </c>
      <c r="T203" s="113">
        <f t="shared" ref="T203" si="556">T447+T687+T927+T1167+T1407+T1647+T1887</f>
        <v>6</v>
      </c>
      <c r="U203" s="116">
        <f t="shared" si="551"/>
        <v>1405974</v>
      </c>
      <c r="V203" s="113">
        <f t="shared" ref="V203" si="557">V447+V687+V927+V1167+V1407+V1647+V1887</f>
        <v>6</v>
      </c>
      <c r="W203" s="117">
        <f t="shared" si="553"/>
        <v>1405974</v>
      </c>
      <c r="X203" s="118">
        <f t="shared" si="554"/>
        <v>5623896</v>
      </c>
      <c r="Y203" s="119" t="b">
        <f t="shared" si="555"/>
        <v>1</v>
      </c>
      <c r="Z203" s="109" t="s">
        <v>22</v>
      </c>
      <c r="AA203" s="124"/>
      <c r="AB203" s="109"/>
      <c r="AC203" s="108" t="s">
        <v>23</v>
      </c>
      <c r="AD203" s="121"/>
      <c r="AE203" s="122"/>
      <c r="AF203" s="21"/>
      <c r="AG203" s="166">
        <f t="shared" si="494"/>
        <v>0</v>
      </c>
      <c r="AH203" s="21"/>
      <c r="AI203" s="166">
        <f t="shared" si="495"/>
        <v>0</v>
      </c>
      <c r="AJ203" s="21"/>
      <c r="AK203" s="166">
        <f t="shared" si="496"/>
        <v>0</v>
      </c>
      <c r="AL203" s="21">
        <v>0</v>
      </c>
      <c r="AM203" s="166">
        <f t="shared" si="497"/>
        <v>0</v>
      </c>
      <c r="AN203" s="21"/>
      <c r="AO203" s="166">
        <f t="shared" si="498"/>
        <v>0</v>
      </c>
      <c r="AP203" s="21"/>
      <c r="AQ203" s="166">
        <f t="shared" si="499"/>
        <v>0</v>
      </c>
      <c r="AR203" s="21"/>
      <c r="AS203" s="166">
        <f t="shared" si="500"/>
        <v>0</v>
      </c>
      <c r="AT203" s="21"/>
      <c r="AU203" s="166">
        <f t="shared" si="501"/>
        <v>0</v>
      </c>
      <c r="AV203" s="21"/>
      <c r="AW203" s="166">
        <f t="shared" si="502"/>
        <v>0</v>
      </c>
      <c r="AX203" s="21"/>
      <c r="AY203" s="166">
        <f t="shared" si="503"/>
        <v>0</v>
      </c>
      <c r="AZ203" s="21"/>
      <c r="BA203" s="166">
        <f t="shared" si="504"/>
        <v>0</v>
      </c>
      <c r="BB203" s="21"/>
      <c r="BC203" s="166">
        <f t="shared" si="505"/>
        <v>0</v>
      </c>
    </row>
    <row r="204" spans="2:55" ht="22.5" x14ac:dyDescent="0.25">
      <c r="B204" s="131">
        <v>196</v>
      </c>
      <c r="C204" s="161">
        <v>336031</v>
      </c>
      <c r="D204" s="107">
        <v>33610001</v>
      </c>
      <c r="E204" s="151" t="s">
        <v>405</v>
      </c>
      <c r="F204" s="108" t="s">
        <v>346</v>
      </c>
      <c r="G204" s="108" t="s">
        <v>347</v>
      </c>
      <c r="H204" s="109" t="s">
        <v>18</v>
      </c>
      <c r="I204" s="110"/>
      <c r="J204" s="109" t="s">
        <v>19</v>
      </c>
      <c r="K204" s="111">
        <f t="shared" si="546"/>
        <v>444</v>
      </c>
      <c r="L204" s="112" t="s">
        <v>300</v>
      </c>
      <c r="M204" s="139">
        <v>500</v>
      </c>
      <c r="N204" s="110">
        <f t="shared" si="547"/>
        <v>222000</v>
      </c>
      <c r="O204" s="112" t="s">
        <v>139</v>
      </c>
      <c r="P204" s="113">
        <f t="shared" si="398"/>
        <v>108</v>
      </c>
      <c r="Q204" s="114">
        <f t="shared" si="548"/>
        <v>54000</v>
      </c>
      <c r="R204" s="113">
        <f t="shared" si="400"/>
        <v>114</v>
      </c>
      <c r="S204" s="115">
        <f t="shared" si="549"/>
        <v>57000</v>
      </c>
      <c r="T204" s="113">
        <f t="shared" ref="T204" si="558">T448+T688+T928+T1168+T1408+T1648+T1888</f>
        <v>114</v>
      </c>
      <c r="U204" s="116">
        <f t="shared" si="551"/>
        <v>57000</v>
      </c>
      <c r="V204" s="113">
        <f t="shared" ref="V204" si="559">V448+V688+V928+V1168+V1408+V1648+V1888</f>
        <v>108</v>
      </c>
      <c r="W204" s="117">
        <f t="shared" si="553"/>
        <v>54000</v>
      </c>
      <c r="X204" s="118">
        <f t="shared" si="554"/>
        <v>222000</v>
      </c>
      <c r="Y204" s="119" t="b">
        <f t="shared" si="555"/>
        <v>1</v>
      </c>
      <c r="Z204" s="109" t="s">
        <v>22</v>
      </c>
      <c r="AA204" s="124"/>
      <c r="AB204" s="109"/>
      <c r="AC204" s="108" t="s">
        <v>23</v>
      </c>
      <c r="AD204" s="121"/>
      <c r="AE204" s="122"/>
      <c r="AF204" s="21">
        <v>0</v>
      </c>
      <c r="AG204" s="166">
        <f t="shared" si="494"/>
        <v>0</v>
      </c>
      <c r="AH204" s="21">
        <v>0</v>
      </c>
      <c r="AI204" s="166">
        <f t="shared" si="495"/>
        <v>0</v>
      </c>
      <c r="AJ204" s="21">
        <v>8</v>
      </c>
      <c r="AK204" s="166">
        <f t="shared" si="496"/>
        <v>4000</v>
      </c>
      <c r="AL204" s="21">
        <v>8</v>
      </c>
      <c r="AM204" s="166">
        <f t="shared" si="497"/>
        <v>4000</v>
      </c>
      <c r="AN204" s="21">
        <v>8</v>
      </c>
      <c r="AO204" s="166">
        <f t="shared" si="498"/>
        <v>4000</v>
      </c>
      <c r="AP204" s="21">
        <v>8</v>
      </c>
      <c r="AQ204" s="166">
        <f t="shared" si="499"/>
        <v>4000</v>
      </c>
      <c r="AR204" s="21">
        <v>8</v>
      </c>
      <c r="AS204" s="166">
        <f t="shared" si="500"/>
        <v>4000</v>
      </c>
      <c r="AT204" s="21">
        <v>8</v>
      </c>
      <c r="AU204" s="166">
        <f t="shared" si="501"/>
        <v>4000</v>
      </c>
      <c r="AV204" s="21">
        <v>8</v>
      </c>
      <c r="AW204" s="166">
        <f t="shared" si="502"/>
        <v>4000</v>
      </c>
      <c r="AX204" s="21">
        <v>8</v>
      </c>
      <c r="AY204" s="166">
        <f t="shared" si="503"/>
        <v>4000</v>
      </c>
      <c r="AZ204" s="21">
        <v>8</v>
      </c>
      <c r="BA204" s="166">
        <f t="shared" si="504"/>
        <v>4000</v>
      </c>
      <c r="BB204" s="21">
        <v>8</v>
      </c>
      <c r="BC204" s="166">
        <f t="shared" si="505"/>
        <v>4000</v>
      </c>
    </row>
    <row r="205" spans="2:55" ht="22.5" x14ac:dyDescent="0.25">
      <c r="B205" s="131">
        <v>197</v>
      </c>
      <c r="C205" s="161">
        <v>345011</v>
      </c>
      <c r="D205" s="161">
        <v>34510001</v>
      </c>
      <c r="E205" s="151" t="s">
        <v>55</v>
      </c>
      <c r="F205" s="108" t="s">
        <v>346</v>
      </c>
      <c r="G205" s="108" t="s">
        <v>347</v>
      </c>
      <c r="H205" s="109" t="s">
        <v>18</v>
      </c>
      <c r="I205" s="125"/>
      <c r="J205" s="109" t="s">
        <v>19</v>
      </c>
      <c r="K205" s="111">
        <f t="shared" si="546"/>
        <v>100000</v>
      </c>
      <c r="L205" s="112" t="s">
        <v>302</v>
      </c>
      <c r="M205" s="143">
        <v>1</v>
      </c>
      <c r="N205" s="110">
        <f t="shared" si="547"/>
        <v>100000</v>
      </c>
      <c r="O205" s="112" t="s">
        <v>139</v>
      </c>
      <c r="P205" s="113">
        <f t="shared" si="398"/>
        <v>100000</v>
      </c>
      <c r="Q205" s="114">
        <f t="shared" si="548"/>
        <v>100000</v>
      </c>
      <c r="R205" s="113">
        <f t="shared" si="400"/>
        <v>0</v>
      </c>
      <c r="S205" s="115">
        <f t="shared" si="549"/>
        <v>0</v>
      </c>
      <c r="T205" s="113">
        <f t="shared" ref="T205" si="560">T449+T689+T929+T1169+T1409+T1649+T1889</f>
        <v>0</v>
      </c>
      <c r="U205" s="116">
        <f t="shared" si="551"/>
        <v>0</v>
      </c>
      <c r="V205" s="113">
        <f t="shared" ref="V205" si="561">V449+V689+V929+V1169+V1409+V1649+V1889</f>
        <v>0</v>
      </c>
      <c r="W205" s="117">
        <f t="shared" si="553"/>
        <v>0</v>
      </c>
      <c r="X205" s="118">
        <f t="shared" si="554"/>
        <v>100000</v>
      </c>
      <c r="Y205" s="119" t="b">
        <f t="shared" si="555"/>
        <v>1</v>
      </c>
      <c r="Z205" s="109" t="s">
        <v>22</v>
      </c>
      <c r="AA205" s="126"/>
      <c r="AB205" s="125"/>
      <c r="AC205" s="108" t="s">
        <v>23</v>
      </c>
      <c r="AD205" s="127"/>
      <c r="AE205" s="128"/>
      <c r="AF205" s="22">
        <v>0</v>
      </c>
      <c r="AG205" s="166">
        <f t="shared" si="494"/>
        <v>0</v>
      </c>
      <c r="AH205" s="22">
        <v>50000</v>
      </c>
      <c r="AI205" s="166">
        <f t="shared" si="495"/>
        <v>50000</v>
      </c>
      <c r="AJ205" s="22">
        <v>50000</v>
      </c>
      <c r="AK205" s="166">
        <f t="shared" si="496"/>
        <v>50000</v>
      </c>
      <c r="AL205" s="22"/>
      <c r="AM205" s="166">
        <f t="shared" si="497"/>
        <v>0</v>
      </c>
      <c r="AN205" s="22"/>
      <c r="AO205" s="166">
        <f t="shared" si="498"/>
        <v>0</v>
      </c>
      <c r="AP205" s="22"/>
      <c r="AQ205" s="166">
        <f t="shared" si="499"/>
        <v>0</v>
      </c>
      <c r="AR205" s="22"/>
      <c r="AS205" s="166">
        <f t="shared" si="500"/>
        <v>0</v>
      </c>
      <c r="AT205" s="22"/>
      <c r="AU205" s="166">
        <f t="shared" si="501"/>
        <v>0</v>
      </c>
      <c r="AV205" s="22"/>
      <c r="AW205" s="166">
        <f t="shared" si="502"/>
        <v>0</v>
      </c>
      <c r="AX205" s="22"/>
      <c r="AY205" s="166">
        <f t="shared" si="503"/>
        <v>0</v>
      </c>
      <c r="AZ205" s="22"/>
      <c r="BA205" s="166">
        <f t="shared" si="504"/>
        <v>0</v>
      </c>
      <c r="BB205" s="22"/>
      <c r="BC205" s="166">
        <f t="shared" si="505"/>
        <v>0</v>
      </c>
    </row>
    <row r="206" spans="2:55" ht="22.5" x14ac:dyDescent="0.25">
      <c r="B206" s="131">
        <v>198</v>
      </c>
      <c r="C206" s="161">
        <v>345011</v>
      </c>
      <c r="D206" s="161">
        <v>34510001</v>
      </c>
      <c r="E206" s="151" t="s">
        <v>301</v>
      </c>
      <c r="F206" s="108" t="s">
        <v>346</v>
      </c>
      <c r="G206" s="108" t="s">
        <v>347</v>
      </c>
      <c r="H206" s="109" t="s">
        <v>18</v>
      </c>
      <c r="I206" s="110"/>
      <c r="J206" s="109" t="s">
        <v>19</v>
      </c>
      <c r="K206" s="111">
        <f t="shared" si="546"/>
        <v>86711.67</v>
      </c>
      <c r="L206" s="112" t="s">
        <v>302</v>
      </c>
      <c r="M206" s="139">
        <v>1</v>
      </c>
      <c r="N206" s="110">
        <f t="shared" si="547"/>
        <v>86711.67</v>
      </c>
      <c r="O206" s="112" t="s">
        <v>139</v>
      </c>
      <c r="P206" s="113">
        <f t="shared" si="398"/>
        <v>86711.67</v>
      </c>
      <c r="Q206" s="114">
        <f t="shared" si="548"/>
        <v>86711.67</v>
      </c>
      <c r="R206" s="113">
        <f t="shared" si="400"/>
        <v>0</v>
      </c>
      <c r="S206" s="115">
        <f t="shared" si="549"/>
        <v>0</v>
      </c>
      <c r="T206" s="113">
        <f t="shared" ref="T206" si="562">T450+T690+T930+T1170+T1410+T1650+T1890</f>
        <v>0</v>
      </c>
      <c r="U206" s="116">
        <f t="shared" si="551"/>
        <v>0</v>
      </c>
      <c r="V206" s="113">
        <f t="shared" ref="V206" si="563">V450+V690+V930+V1170+V1410+V1650+V1890</f>
        <v>0</v>
      </c>
      <c r="W206" s="117">
        <f t="shared" si="553"/>
        <v>0</v>
      </c>
      <c r="X206" s="118">
        <f t="shared" si="554"/>
        <v>86711.67</v>
      </c>
      <c r="Y206" s="119" t="b">
        <f t="shared" si="555"/>
        <v>1</v>
      </c>
      <c r="Z206" s="109" t="s">
        <v>22</v>
      </c>
      <c r="AA206" s="124"/>
      <c r="AB206" s="109"/>
      <c r="AC206" s="108" t="s">
        <v>23</v>
      </c>
      <c r="AD206" s="121"/>
      <c r="AE206" s="122"/>
      <c r="AF206" s="21">
        <v>0</v>
      </c>
      <c r="AG206" s="166">
        <f t="shared" si="494"/>
        <v>0</v>
      </c>
      <c r="AH206" s="21">
        <v>44519.59</v>
      </c>
      <c r="AI206" s="166">
        <f t="shared" si="495"/>
        <v>44519.59</v>
      </c>
      <c r="AJ206" s="21">
        <v>42192.08</v>
      </c>
      <c r="AK206" s="166">
        <f t="shared" si="496"/>
        <v>42192.08</v>
      </c>
      <c r="AL206" s="21">
        <v>0</v>
      </c>
      <c r="AM206" s="166">
        <f t="shared" si="497"/>
        <v>0</v>
      </c>
      <c r="AN206" s="21"/>
      <c r="AO206" s="166">
        <f t="shared" si="498"/>
        <v>0</v>
      </c>
      <c r="AP206" s="21"/>
      <c r="AQ206" s="166">
        <f t="shared" si="499"/>
        <v>0</v>
      </c>
      <c r="AR206" s="21"/>
      <c r="AS206" s="166">
        <f t="shared" si="500"/>
        <v>0</v>
      </c>
      <c r="AT206" s="21"/>
      <c r="AU206" s="166">
        <f t="shared" si="501"/>
        <v>0</v>
      </c>
      <c r="AV206" s="21"/>
      <c r="AW206" s="166">
        <f t="shared" si="502"/>
        <v>0</v>
      </c>
      <c r="AX206" s="21"/>
      <c r="AY206" s="166">
        <f t="shared" si="503"/>
        <v>0</v>
      </c>
      <c r="AZ206" s="21"/>
      <c r="BA206" s="166">
        <f t="shared" si="504"/>
        <v>0</v>
      </c>
      <c r="BB206" s="21"/>
      <c r="BC206" s="166">
        <f t="shared" si="505"/>
        <v>0</v>
      </c>
    </row>
    <row r="207" spans="2:55" ht="45" x14ac:dyDescent="0.25">
      <c r="B207" s="131">
        <v>199</v>
      </c>
      <c r="C207" s="107">
        <v>353021</v>
      </c>
      <c r="D207" s="107">
        <v>35320001</v>
      </c>
      <c r="E207" s="157" t="s">
        <v>365</v>
      </c>
      <c r="F207" s="108" t="s">
        <v>346</v>
      </c>
      <c r="G207" s="108" t="s">
        <v>347</v>
      </c>
      <c r="H207" s="109" t="s">
        <v>18</v>
      </c>
      <c r="I207" s="125"/>
      <c r="J207" s="109" t="s">
        <v>19</v>
      </c>
      <c r="K207" s="111">
        <f t="shared" si="546"/>
        <v>12</v>
      </c>
      <c r="L207" s="158" t="s">
        <v>276</v>
      </c>
      <c r="M207" s="143">
        <v>2200</v>
      </c>
      <c r="N207" s="110">
        <f t="shared" si="547"/>
        <v>26400</v>
      </c>
      <c r="O207" s="112" t="s">
        <v>139</v>
      </c>
      <c r="P207" s="113">
        <f t="shared" si="398"/>
        <v>3</v>
      </c>
      <c r="Q207" s="114">
        <f t="shared" si="548"/>
        <v>6600</v>
      </c>
      <c r="R207" s="113">
        <f t="shared" ref="R207:R229" si="564">R451+R691+R931+R1171+R1411+R1651+R1891</f>
        <v>3</v>
      </c>
      <c r="S207" s="115">
        <f t="shared" si="549"/>
        <v>6600</v>
      </c>
      <c r="T207" s="113">
        <f t="shared" ref="T207" si="565">T451+T691+T931+T1171+T1411+T1651+T1891</f>
        <v>3</v>
      </c>
      <c r="U207" s="116">
        <f t="shared" si="551"/>
        <v>6600</v>
      </c>
      <c r="V207" s="113">
        <f t="shared" ref="V207" si="566">V451+V691+V931+V1171+V1411+V1651+V1891</f>
        <v>3</v>
      </c>
      <c r="W207" s="117">
        <f t="shared" si="553"/>
        <v>6600</v>
      </c>
      <c r="X207" s="118">
        <f t="shared" si="554"/>
        <v>26400</v>
      </c>
      <c r="Y207" s="119" t="b">
        <f t="shared" si="555"/>
        <v>1</v>
      </c>
      <c r="Z207" s="109" t="s">
        <v>22</v>
      </c>
      <c r="AA207" s="126"/>
      <c r="AB207" s="125"/>
      <c r="AC207" s="108" t="s">
        <v>23</v>
      </c>
      <c r="AD207" s="127"/>
      <c r="AE207" s="128"/>
      <c r="AF207" s="22">
        <v>0</v>
      </c>
      <c r="AG207" s="166">
        <f>AF207*M207</f>
        <v>0</v>
      </c>
      <c r="AH207" s="22">
        <v>0</v>
      </c>
      <c r="AI207" s="166">
        <f>AH207*M207</f>
        <v>0</v>
      </c>
      <c r="AJ207" s="22">
        <v>0</v>
      </c>
      <c r="AK207" s="166">
        <f t="shared" si="496"/>
        <v>0</v>
      </c>
      <c r="AL207" s="22">
        <v>0</v>
      </c>
      <c r="AM207" s="166">
        <f t="shared" si="497"/>
        <v>0</v>
      </c>
      <c r="AN207" s="22">
        <v>0</v>
      </c>
      <c r="AO207" s="166">
        <f t="shared" si="498"/>
        <v>0</v>
      </c>
      <c r="AP207" s="22">
        <v>0</v>
      </c>
      <c r="AQ207" s="166">
        <f t="shared" si="499"/>
        <v>0</v>
      </c>
      <c r="AR207" s="22">
        <v>0</v>
      </c>
      <c r="AS207" s="166">
        <f t="shared" si="500"/>
        <v>0</v>
      </c>
      <c r="AT207" s="22">
        <v>0</v>
      </c>
      <c r="AU207" s="166">
        <f t="shared" si="501"/>
        <v>0</v>
      </c>
      <c r="AV207" s="22">
        <v>0</v>
      </c>
      <c r="AW207" s="166">
        <f t="shared" si="502"/>
        <v>0</v>
      </c>
      <c r="AX207" s="22">
        <v>0</v>
      </c>
      <c r="AY207" s="166">
        <f t="shared" si="503"/>
        <v>0</v>
      </c>
      <c r="AZ207" s="22">
        <v>0</v>
      </c>
      <c r="BA207" s="166">
        <f t="shared" si="504"/>
        <v>0</v>
      </c>
      <c r="BB207" s="22">
        <v>0</v>
      </c>
      <c r="BC207" s="166">
        <f t="shared" si="505"/>
        <v>0</v>
      </c>
    </row>
    <row r="208" spans="2:55" ht="22.5" x14ac:dyDescent="0.25">
      <c r="B208" s="131">
        <v>200</v>
      </c>
      <c r="C208" s="107">
        <v>353021</v>
      </c>
      <c r="D208" s="107">
        <v>35320001</v>
      </c>
      <c r="E208" s="157" t="s">
        <v>303</v>
      </c>
      <c r="F208" s="108" t="s">
        <v>346</v>
      </c>
      <c r="G208" s="108" t="s">
        <v>347</v>
      </c>
      <c r="H208" s="109" t="s">
        <v>18</v>
      </c>
      <c r="I208" s="125"/>
      <c r="J208" s="109" t="s">
        <v>19</v>
      </c>
      <c r="K208" s="111">
        <f t="shared" si="546"/>
        <v>12</v>
      </c>
      <c r="L208" s="158" t="s">
        <v>276</v>
      </c>
      <c r="M208" s="143">
        <v>1700</v>
      </c>
      <c r="N208" s="110">
        <f t="shared" si="547"/>
        <v>20400</v>
      </c>
      <c r="O208" s="112" t="s">
        <v>139</v>
      </c>
      <c r="P208" s="113">
        <f t="shared" ref="P208:P229" si="567">P452+P692+P932+P1172+P1412+P1652+P1892</f>
        <v>3</v>
      </c>
      <c r="Q208" s="114">
        <f t="shared" si="548"/>
        <v>5100</v>
      </c>
      <c r="R208" s="113">
        <f t="shared" si="564"/>
        <v>3</v>
      </c>
      <c r="S208" s="115">
        <f t="shared" si="549"/>
        <v>5100</v>
      </c>
      <c r="T208" s="113">
        <f t="shared" ref="T208" si="568">T452+T692+T932+T1172+T1412+T1652+T1892</f>
        <v>3</v>
      </c>
      <c r="U208" s="116">
        <f t="shared" si="551"/>
        <v>5100</v>
      </c>
      <c r="V208" s="113">
        <f t="shared" ref="V208" si="569">V452+V692+V932+V1172+V1412+V1652+V1892</f>
        <v>3</v>
      </c>
      <c r="W208" s="117">
        <f t="shared" si="553"/>
        <v>5100</v>
      </c>
      <c r="X208" s="118">
        <f t="shared" si="554"/>
        <v>20400</v>
      </c>
      <c r="Y208" s="119" t="b">
        <f t="shared" si="555"/>
        <v>1</v>
      </c>
      <c r="Z208" s="109" t="s">
        <v>22</v>
      </c>
      <c r="AA208" s="126"/>
      <c r="AB208" s="125"/>
      <c r="AC208" s="108" t="s">
        <v>23</v>
      </c>
      <c r="AD208" s="127"/>
      <c r="AE208" s="128"/>
      <c r="AF208" s="22">
        <v>0</v>
      </c>
      <c r="AG208" s="166">
        <f>AF208*M208</f>
        <v>0</v>
      </c>
      <c r="AH208" s="22">
        <v>0</v>
      </c>
      <c r="AI208" s="166">
        <f>AH208*M208</f>
        <v>0</v>
      </c>
      <c r="AJ208" s="22">
        <v>0</v>
      </c>
      <c r="AK208" s="166">
        <f t="shared" si="496"/>
        <v>0</v>
      </c>
      <c r="AL208" s="22">
        <v>0</v>
      </c>
      <c r="AM208" s="166">
        <f t="shared" si="497"/>
        <v>0</v>
      </c>
      <c r="AN208" s="22">
        <v>0</v>
      </c>
      <c r="AO208" s="166">
        <f t="shared" si="498"/>
        <v>0</v>
      </c>
      <c r="AP208" s="22">
        <v>0</v>
      </c>
      <c r="AQ208" s="166">
        <f t="shared" si="499"/>
        <v>0</v>
      </c>
      <c r="AR208" s="22">
        <v>0</v>
      </c>
      <c r="AS208" s="166">
        <f t="shared" si="500"/>
        <v>0</v>
      </c>
      <c r="AT208" s="22">
        <v>0</v>
      </c>
      <c r="AU208" s="166">
        <f t="shared" si="501"/>
        <v>0</v>
      </c>
      <c r="AV208" s="22">
        <v>0</v>
      </c>
      <c r="AW208" s="166">
        <f t="shared" si="502"/>
        <v>0</v>
      </c>
      <c r="AX208" s="22">
        <v>0</v>
      </c>
      <c r="AY208" s="166">
        <f t="shared" si="503"/>
        <v>0</v>
      </c>
      <c r="AZ208" s="22">
        <v>0</v>
      </c>
      <c r="BA208" s="166">
        <f t="shared" si="504"/>
        <v>0</v>
      </c>
      <c r="BB208" s="22">
        <v>0</v>
      </c>
      <c r="BC208" s="166">
        <f t="shared" si="505"/>
        <v>0</v>
      </c>
    </row>
    <row r="209" spans="2:55" ht="45" x14ac:dyDescent="0.25">
      <c r="B209" s="131">
        <v>201</v>
      </c>
      <c r="C209" s="107">
        <v>353021</v>
      </c>
      <c r="D209" s="107">
        <v>35320001</v>
      </c>
      <c r="E209" s="157" t="s">
        <v>304</v>
      </c>
      <c r="F209" s="108" t="s">
        <v>346</v>
      </c>
      <c r="G209" s="108" t="s">
        <v>347</v>
      </c>
      <c r="H209" s="109" t="s">
        <v>18</v>
      </c>
      <c r="I209" s="125"/>
      <c r="J209" s="109" t="s">
        <v>19</v>
      </c>
      <c r="K209" s="111">
        <f t="shared" si="546"/>
        <v>96</v>
      </c>
      <c r="L209" s="158" t="s">
        <v>276</v>
      </c>
      <c r="M209" s="143">
        <v>2000</v>
      </c>
      <c r="N209" s="110">
        <f t="shared" si="547"/>
        <v>192000</v>
      </c>
      <c r="O209" s="112" t="s">
        <v>139</v>
      </c>
      <c r="P209" s="113">
        <f t="shared" si="567"/>
        <v>24</v>
      </c>
      <c r="Q209" s="114">
        <f t="shared" si="548"/>
        <v>48000</v>
      </c>
      <c r="R209" s="113">
        <f t="shared" si="564"/>
        <v>24</v>
      </c>
      <c r="S209" s="115">
        <f t="shared" si="549"/>
        <v>48000</v>
      </c>
      <c r="T209" s="113">
        <f t="shared" ref="T209" si="570">T453+T693+T933+T1173+T1413+T1653+T1893</f>
        <v>24</v>
      </c>
      <c r="U209" s="116">
        <f t="shared" si="551"/>
        <v>48000</v>
      </c>
      <c r="V209" s="113">
        <f t="shared" ref="V209" si="571">V453+V693+V933+V1173+V1413+V1653+V1893</f>
        <v>24</v>
      </c>
      <c r="W209" s="117">
        <f t="shared" si="553"/>
        <v>48000</v>
      </c>
      <c r="X209" s="118">
        <f t="shared" si="554"/>
        <v>192000</v>
      </c>
      <c r="Y209" s="119" t="b">
        <f t="shared" si="555"/>
        <v>1</v>
      </c>
      <c r="Z209" s="109" t="s">
        <v>22</v>
      </c>
      <c r="AA209" s="126"/>
      <c r="AB209" s="125"/>
      <c r="AC209" s="108" t="s">
        <v>23</v>
      </c>
      <c r="AD209" s="127"/>
      <c r="AE209" s="128"/>
      <c r="AF209" s="22">
        <v>0</v>
      </c>
      <c r="AG209" s="166">
        <f>AF209*M209</f>
        <v>0</v>
      </c>
      <c r="AH209" s="22">
        <v>0</v>
      </c>
      <c r="AI209" s="166">
        <f>AH209*M209</f>
        <v>0</v>
      </c>
      <c r="AJ209" s="22">
        <v>1</v>
      </c>
      <c r="AK209" s="166">
        <f t="shared" si="496"/>
        <v>2000</v>
      </c>
      <c r="AL209" s="22">
        <v>1</v>
      </c>
      <c r="AM209" s="166">
        <f t="shared" si="497"/>
        <v>2000</v>
      </c>
      <c r="AN209" s="22">
        <v>1</v>
      </c>
      <c r="AO209" s="166">
        <f t="shared" si="498"/>
        <v>2000</v>
      </c>
      <c r="AP209" s="22">
        <v>1</v>
      </c>
      <c r="AQ209" s="166">
        <f t="shared" si="499"/>
        <v>2000</v>
      </c>
      <c r="AR209" s="22">
        <v>1</v>
      </c>
      <c r="AS209" s="166">
        <f t="shared" si="500"/>
        <v>2000</v>
      </c>
      <c r="AT209" s="22">
        <v>1</v>
      </c>
      <c r="AU209" s="166">
        <f t="shared" si="501"/>
        <v>2000</v>
      </c>
      <c r="AV209" s="22">
        <v>1</v>
      </c>
      <c r="AW209" s="166">
        <f t="shared" si="502"/>
        <v>2000</v>
      </c>
      <c r="AX209" s="22">
        <v>1</v>
      </c>
      <c r="AY209" s="166">
        <f t="shared" si="503"/>
        <v>2000</v>
      </c>
      <c r="AZ209" s="22">
        <v>1</v>
      </c>
      <c r="BA209" s="166">
        <f t="shared" si="504"/>
        <v>2000</v>
      </c>
      <c r="BB209" s="22">
        <v>1</v>
      </c>
      <c r="BC209" s="166">
        <f t="shared" si="505"/>
        <v>2000</v>
      </c>
    </row>
    <row r="210" spans="2:55" ht="22.5" x14ac:dyDescent="0.25">
      <c r="B210" s="131">
        <v>202</v>
      </c>
      <c r="C210" s="107">
        <v>353021</v>
      </c>
      <c r="D210" s="107">
        <v>35320001</v>
      </c>
      <c r="E210" s="157" t="s">
        <v>305</v>
      </c>
      <c r="F210" s="108" t="s">
        <v>346</v>
      </c>
      <c r="G210" s="108" t="s">
        <v>347</v>
      </c>
      <c r="H210" s="109" t="s">
        <v>18</v>
      </c>
      <c r="I210" s="125"/>
      <c r="J210" s="109" t="s">
        <v>19</v>
      </c>
      <c r="K210" s="111">
        <f t="shared" si="546"/>
        <v>67</v>
      </c>
      <c r="L210" s="158" t="s">
        <v>276</v>
      </c>
      <c r="M210" s="143">
        <v>500</v>
      </c>
      <c r="N210" s="110">
        <f t="shared" si="547"/>
        <v>33500</v>
      </c>
      <c r="O210" s="112" t="s">
        <v>139</v>
      </c>
      <c r="P210" s="113">
        <f t="shared" si="567"/>
        <v>15</v>
      </c>
      <c r="Q210" s="114">
        <f t="shared" si="548"/>
        <v>7500</v>
      </c>
      <c r="R210" s="113">
        <f t="shared" si="564"/>
        <v>17</v>
      </c>
      <c r="S210" s="115">
        <f t="shared" si="549"/>
        <v>8500</v>
      </c>
      <c r="T210" s="113">
        <f t="shared" ref="T210" si="572">T454+T694+T934+T1174+T1414+T1654+T1894</f>
        <v>18</v>
      </c>
      <c r="U210" s="116">
        <f t="shared" si="551"/>
        <v>9000</v>
      </c>
      <c r="V210" s="113">
        <f t="shared" ref="V210" si="573">V454+V694+V934+V1174+V1414+V1654+V1894</f>
        <v>17</v>
      </c>
      <c r="W210" s="117">
        <f t="shared" si="553"/>
        <v>8500</v>
      </c>
      <c r="X210" s="118">
        <f t="shared" si="554"/>
        <v>33500</v>
      </c>
      <c r="Y210" s="119" t="b">
        <f t="shared" si="555"/>
        <v>1</v>
      </c>
      <c r="Z210" s="109" t="s">
        <v>22</v>
      </c>
      <c r="AA210" s="126"/>
      <c r="AB210" s="125"/>
      <c r="AC210" s="108" t="s">
        <v>23</v>
      </c>
      <c r="AD210" s="127"/>
      <c r="AE210" s="128"/>
      <c r="AF210" s="22">
        <v>0</v>
      </c>
      <c r="AG210" s="166">
        <f>AF210*M210</f>
        <v>0</v>
      </c>
      <c r="AH210" s="22">
        <v>0</v>
      </c>
      <c r="AI210" s="166">
        <f>AH210*M210</f>
        <v>0</v>
      </c>
      <c r="AJ210" s="22">
        <v>3</v>
      </c>
      <c r="AK210" s="166">
        <f t="shared" si="496"/>
        <v>1500</v>
      </c>
      <c r="AL210" s="22">
        <v>3</v>
      </c>
      <c r="AM210" s="166">
        <f t="shared" si="497"/>
        <v>1500</v>
      </c>
      <c r="AN210" s="22">
        <v>3</v>
      </c>
      <c r="AO210" s="166">
        <f t="shared" si="498"/>
        <v>1500</v>
      </c>
      <c r="AP210" s="22">
        <v>3</v>
      </c>
      <c r="AQ210" s="166">
        <f t="shared" si="499"/>
        <v>1500</v>
      </c>
      <c r="AR210" s="22">
        <v>3</v>
      </c>
      <c r="AS210" s="166">
        <f t="shared" si="500"/>
        <v>1500</v>
      </c>
      <c r="AT210" s="22">
        <v>3</v>
      </c>
      <c r="AU210" s="166">
        <f t="shared" si="501"/>
        <v>1500</v>
      </c>
      <c r="AV210" s="22">
        <v>3</v>
      </c>
      <c r="AW210" s="166">
        <f t="shared" si="502"/>
        <v>1500</v>
      </c>
      <c r="AX210" s="22">
        <v>3</v>
      </c>
      <c r="AY210" s="166">
        <f t="shared" si="503"/>
        <v>1500</v>
      </c>
      <c r="AZ210" s="22">
        <v>3</v>
      </c>
      <c r="BA210" s="166">
        <f t="shared" si="504"/>
        <v>1500</v>
      </c>
      <c r="BB210" s="22">
        <v>3</v>
      </c>
      <c r="BC210" s="166">
        <f t="shared" si="505"/>
        <v>1500</v>
      </c>
    </row>
    <row r="211" spans="2:55" ht="33.75" x14ac:dyDescent="0.25">
      <c r="B211" s="131">
        <v>203</v>
      </c>
      <c r="C211" s="107">
        <v>353021</v>
      </c>
      <c r="D211" s="107">
        <v>35320001</v>
      </c>
      <c r="E211" s="157" t="s">
        <v>306</v>
      </c>
      <c r="F211" s="108" t="s">
        <v>346</v>
      </c>
      <c r="G211" s="108" t="s">
        <v>347</v>
      </c>
      <c r="H211" s="109" t="s">
        <v>18</v>
      </c>
      <c r="I211" s="110"/>
      <c r="J211" s="109" t="s">
        <v>19</v>
      </c>
      <c r="K211" s="111">
        <f t="shared" si="546"/>
        <v>43</v>
      </c>
      <c r="L211" s="158" t="s">
        <v>276</v>
      </c>
      <c r="M211" s="139">
        <v>465</v>
      </c>
      <c r="N211" s="110">
        <f t="shared" si="547"/>
        <v>19995</v>
      </c>
      <c r="O211" s="112" t="s">
        <v>139</v>
      </c>
      <c r="P211" s="113">
        <f t="shared" si="567"/>
        <v>9</v>
      </c>
      <c r="Q211" s="114">
        <f t="shared" si="548"/>
        <v>4185</v>
      </c>
      <c r="R211" s="113">
        <f t="shared" si="564"/>
        <v>11</v>
      </c>
      <c r="S211" s="115">
        <f t="shared" si="549"/>
        <v>5115</v>
      </c>
      <c r="T211" s="113">
        <f t="shared" ref="T211" si="574">T455+T695+T935+T1175+T1415+T1655+T1895</f>
        <v>12</v>
      </c>
      <c r="U211" s="116">
        <f t="shared" si="551"/>
        <v>5580</v>
      </c>
      <c r="V211" s="113">
        <f t="shared" ref="V211" si="575">V455+V695+V935+V1175+V1415+V1655+V1895</f>
        <v>11</v>
      </c>
      <c r="W211" s="117">
        <f t="shared" si="553"/>
        <v>5115</v>
      </c>
      <c r="X211" s="118">
        <f t="shared" si="554"/>
        <v>19995</v>
      </c>
      <c r="Y211" s="119" t="b">
        <f t="shared" si="555"/>
        <v>1</v>
      </c>
      <c r="Z211" s="109" t="s">
        <v>22</v>
      </c>
      <c r="AA211" s="124"/>
      <c r="AB211" s="109"/>
      <c r="AC211" s="108" t="s">
        <v>23</v>
      </c>
      <c r="AD211" s="121"/>
      <c r="AE211" s="122"/>
      <c r="AF211" s="21">
        <v>0</v>
      </c>
      <c r="AG211" s="166">
        <f>AF211*M211</f>
        <v>0</v>
      </c>
      <c r="AH211" s="21">
        <v>0</v>
      </c>
      <c r="AI211" s="166">
        <f>AH211*M211</f>
        <v>0</v>
      </c>
      <c r="AJ211" s="21">
        <v>2</v>
      </c>
      <c r="AK211" s="166">
        <f t="shared" si="496"/>
        <v>930</v>
      </c>
      <c r="AL211" s="21">
        <v>2</v>
      </c>
      <c r="AM211" s="166">
        <f t="shared" si="497"/>
        <v>930</v>
      </c>
      <c r="AN211" s="21">
        <v>2</v>
      </c>
      <c r="AO211" s="166">
        <f t="shared" si="498"/>
        <v>930</v>
      </c>
      <c r="AP211" s="21">
        <v>2</v>
      </c>
      <c r="AQ211" s="166">
        <f t="shared" si="499"/>
        <v>930</v>
      </c>
      <c r="AR211" s="21">
        <v>2</v>
      </c>
      <c r="AS211" s="166">
        <f t="shared" si="500"/>
        <v>930</v>
      </c>
      <c r="AT211" s="21">
        <v>2</v>
      </c>
      <c r="AU211" s="166">
        <f t="shared" si="501"/>
        <v>930</v>
      </c>
      <c r="AV211" s="21">
        <v>2</v>
      </c>
      <c r="AW211" s="166">
        <f t="shared" si="502"/>
        <v>930</v>
      </c>
      <c r="AX211" s="21">
        <v>2</v>
      </c>
      <c r="AY211" s="166">
        <f t="shared" si="503"/>
        <v>930</v>
      </c>
      <c r="AZ211" s="21">
        <v>2</v>
      </c>
      <c r="BA211" s="166">
        <f t="shared" si="504"/>
        <v>930</v>
      </c>
      <c r="BB211" s="21">
        <v>2</v>
      </c>
      <c r="BC211" s="166">
        <f t="shared" si="505"/>
        <v>930</v>
      </c>
    </row>
    <row r="212" spans="2:55" ht="22.5" x14ac:dyDescent="0.25">
      <c r="B212" s="131">
        <v>204</v>
      </c>
      <c r="C212" s="107">
        <v>355011</v>
      </c>
      <c r="D212" s="107">
        <v>35510001</v>
      </c>
      <c r="E212" s="157" t="s">
        <v>307</v>
      </c>
      <c r="F212" s="108" t="s">
        <v>346</v>
      </c>
      <c r="G212" s="108" t="s">
        <v>347</v>
      </c>
      <c r="H212" s="109" t="s">
        <v>18</v>
      </c>
      <c r="I212" s="132"/>
      <c r="J212" s="109" t="s">
        <v>19</v>
      </c>
      <c r="K212" s="111">
        <f t="shared" ref="K212:K233" si="576">P212+R212+T212+V212</f>
        <v>16</v>
      </c>
      <c r="L212" s="158" t="s">
        <v>276</v>
      </c>
      <c r="M212" s="106">
        <v>1357</v>
      </c>
      <c r="N212" s="110">
        <f t="shared" ref="N212:N233" si="577">M212*K212</f>
        <v>21712</v>
      </c>
      <c r="O212" s="112" t="s">
        <v>139</v>
      </c>
      <c r="P212" s="113">
        <f t="shared" si="567"/>
        <v>4</v>
      </c>
      <c r="Q212" s="114">
        <f t="shared" ref="Q212:Q233" si="578">P212*M212</f>
        <v>5428</v>
      </c>
      <c r="R212" s="113">
        <f t="shared" si="564"/>
        <v>4</v>
      </c>
      <c r="S212" s="115">
        <f t="shared" ref="S212:S233" si="579">R212*M212</f>
        <v>5428</v>
      </c>
      <c r="T212" s="113">
        <f t="shared" ref="T212" si="580">T456+T696+T936+T1176+T1416+T1656+T1896</f>
        <v>4</v>
      </c>
      <c r="U212" s="116">
        <f t="shared" ref="U212:U233" si="581">T212*M212</f>
        <v>5428</v>
      </c>
      <c r="V212" s="113">
        <f t="shared" ref="V212" si="582">V456+V696+V936+V1176+V1416+V1656+V1896</f>
        <v>4</v>
      </c>
      <c r="W212" s="117">
        <f t="shared" ref="W212:W233" si="583">V212*M212</f>
        <v>5428</v>
      </c>
      <c r="X212" s="118">
        <f t="shared" ref="X212:X233" si="584">Q212+S212+U212+W212</f>
        <v>21712</v>
      </c>
      <c r="Y212" s="119" t="b">
        <f t="shared" ref="Y212:Y233" si="585">K212=(SUM(V212,T212,R212,P212))</f>
        <v>1</v>
      </c>
      <c r="Z212" s="132"/>
      <c r="AA212" s="134"/>
      <c r="AB212" s="109" t="s">
        <v>22</v>
      </c>
      <c r="AC212" s="108" t="s">
        <v>23</v>
      </c>
      <c r="AD212" s="135"/>
      <c r="AE212" s="136"/>
      <c r="AF212" s="21">
        <v>0</v>
      </c>
      <c r="AG212" s="166">
        <f t="shared" ref="AG212:AG233" si="586">AF212*M212</f>
        <v>0</v>
      </c>
      <c r="AH212" s="21">
        <v>2.8611</v>
      </c>
      <c r="AI212" s="166">
        <f t="shared" ref="AI212:AI233" si="587">AH212*M212</f>
        <v>3882.5126999999998</v>
      </c>
      <c r="AJ212" s="21">
        <v>0</v>
      </c>
      <c r="AK212" s="166">
        <f t="shared" ref="AK212:AK233" si="588">AJ212*M212</f>
        <v>0</v>
      </c>
      <c r="AL212" s="21">
        <v>0</v>
      </c>
      <c r="AM212" s="166">
        <f t="shared" ref="AM212:AM233" si="589">AL212*M212</f>
        <v>0</v>
      </c>
      <c r="AN212" s="21">
        <v>1</v>
      </c>
      <c r="AO212" s="166">
        <f t="shared" ref="AO212:AO233" si="590">AN212*M212</f>
        <v>1357</v>
      </c>
      <c r="AP212" s="21">
        <v>0</v>
      </c>
      <c r="AQ212" s="166">
        <f t="shared" ref="AQ212:AQ233" si="591">AP212*M212</f>
        <v>0</v>
      </c>
      <c r="AR212" s="21">
        <v>0</v>
      </c>
      <c r="AS212" s="166">
        <f t="shared" ref="AS212:AS233" si="592">AR212*M212</f>
        <v>0</v>
      </c>
      <c r="AT212" s="21">
        <v>1</v>
      </c>
      <c r="AU212" s="166">
        <f t="shared" ref="AU212:AU233" si="593">AT212*M212</f>
        <v>1357</v>
      </c>
      <c r="AV212" s="21">
        <v>0</v>
      </c>
      <c r="AW212" s="166">
        <f t="shared" ref="AW212:AW233" si="594">AV212*M212</f>
        <v>0</v>
      </c>
      <c r="AX212" s="21">
        <v>0</v>
      </c>
      <c r="AY212" s="166">
        <f t="shared" ref="AY212:AY233" si="595">AX212*M212</f>
        <v>0</v>
      </c>
      <c r="AZ212" s="21">
        <v>1</v>
      </c>
      <c r="BA212" s="166">
        <f t="shared" ref="BA212:BA233" si="596">AZ212*M212</f>
        <v>1357</v>
      </c>
      <c r="BB212" s="21">
        <v>0</v>
      </c>
      <c r="BC212" s="166">
        <f t="shared" ref="BC212:BC233" si="597">BB212*M212</f>
        <v>0</v>
      </c>
    </row>
    <row r="213" spans="2:55" ht="22.5" x14ac:dyDescent="0.25">
      <c r="B213" s="131">
        <v>205</v>
      </c>
      <c r="C213" s="107">
        <v>355011</v>
      </c>
      <c r="D213" s="107">
        <v>35510001</v>
      </c>
      <c r="E213" s="157" t="s">
        <v>308</v>
      </c>
      <c r="F213" s="108" t="s">
        <v>346</v>
      </c>
      <c r="G213" s="108" t="s">
        <v>347</v>
      </c>
      <c r="H213" s="109" t="s">
        <v>18</v>
      </c>
      <c r="I213" s="132"/>
      <c r="J213" s="109" t="s">
        <v>19</v>
      </c>
      <c r="K213" s="111">
        <f t="shared" si="576"/>
        <v>6</v>
      </c>
      <c r="L213" s="158" t="s">
        <v>276</v>
      </c>
      <c r="M213" s="106">
        <v>2146</v>
      </c>
      <c r="N213" s="110">
        <f t="shared" si="577"/>
        <v>12876</v>
      </c>
      <c r="O213" s="112" t="s">
        <v>139</v>
      </c>
      <c r="P213" s="113">
        <f t="shared" si="567"/>
        <v>2</v>
      </c>
      <c r="Q213" s="114">
        <f t="shared" si="578"/>
        <v>4292</v>
      </c>
      <c r="R213" s="113">
        <f t="shared" si="564"/>
        <v>1</v>
      </c>
      <c r="S213" s="115">
        <f t="shared" si="579"/>
        <v>2146</v>
      </c>
      <c r="T213" s="113">
        <f t="shared" ref="T213" si="598">T457+T697+T937+T1177+T1417+T1657+T1897</f>
        <v>2</v>
      </c>
      <c r="U213" s="116">
        <f t="shared" si="581"/>
        <v>4292</v>
      </c>
      <c r="V213" s="113">
        <f t="shared" ref="V213" si="599">V457+V697+V937+V1177+V1417+V1657+V1897</f>
        <v>1</v>
      </c>
      <c r="W213" s="117">
        <f t="shared" si="583"/>
        <v>2146</v>
      </c>
      <c r="X213" s="118">
        <f t="shared" si="584"/>
        <v>12876</v>
      </c>
      <c r="Y213" s="119" t="b">
        <f t="shared" si="585"/>
        <v>1</v>
      </c>
      <c r="Z213" s="132"/>
      <c r="AA213" s="134"/>
      <c r="AB213" s="109" t="s">
        <v>22</v>
      </c>
      <c r="AC213" s="108" t="s">
        <v>23</v>
      </c>
      <c r="AD213" s="135"/>
      <c r="AE213" s="136"/>
      <c r="AF213" s="21">
        <v>1</v>
      </c>
      <c r="AG213" s="166">
        <f t="shared" si="586"/>
        <v>2146</v>
      </c>
      <c r="AH213" s="21">
        <v>0</v>
      </c>
      <c r="AI213" s="166">
        <f t="shared" si="587"/>
        <v>0</v>
      </c>
      <c r="AJ213" s="21">
        <v>0</v>
      </c>
      <c r="AK213" s="166">
        <f t="shared" si="588"/>
        <v>0</v>
      </c>
      <c r="AL213" s="21">
        <v>0</v>
      </c>
      <c r="AM213" s="166">
        <f t="shared" si="589"/>
        <v>0</v>
      </c>
      <c r="AN213" s="21">
        <v>0</v>
      </c>
      <c r="AO213" s="166">
        <f t="shared" si="590"/>
        <v>0</v>
      </c>
      <c r="AP213" s="21">
        <v>0</v>
      </c>
      <c r="AQ213" s="166">
        <f t="shared" si="591"/>
        <v>0</v>
      </c>
      <c r="AR213" s="21">
        <v>0</v>
      </c>
      <c r="AS213" s="166">
        <f t="shared" si="592"/>
        <v>0</v>
      </c>
      <c r="AT213" s="21">
        <v>0</v>
      </c>
      <c r="AU213" s="166">
        <f t="shared" si="593"/>
        <v>0</v>
      </c>
      <c r="AV213" s="21">
        <v>0</v>
      </c>
      <c r="AW213" s="166">
        <f t="shared" si="594"/>
        <v>0</v>
      </c>
      <c r="AX213" s="21">
        <v>0</v>
      </c>
      <c r="AY213" s="166">
        <f t="shared" si="595"/>
        <v>0</v>
      </c>
      <c r="AZ213" s="21">
        <v>0</v>
      </c>
      <c r="BA213" s="166">
        <f t="shared" si="596"/>
        <v>0</v>
      </c>
      <c r="BB213" s="21">
        <v>0</v>
      </c>
      <c r="BC213" s="166">
        <f t="shared" si="597"/>
        <v>0</v>
      </c>
    </row>
    <row r="214" spans="2:55" ht="33.75" x14ac:dyDescent="0.25">
      <c r="B214" s="131">
        <v>206</v>
      </c>
      <c r="C214" s="107">
        <v>355011</v>
      </c>
      <c r="D214" s="107">
        <v>35510001</v>
      </c>
      <c r="E214" s="157" t="s">
        <v>309</v>
      </c>
      <c r="F214" s="108" t="s">
        <v>346</v>
      </c>
      <c r="G214" s="108" t="s">
        <v>347</v>
      </c>
      <c r="H214" s="109" t="s">
        <v>18</v>
      </c>
      <c r="I214" s="132"/>
      <c r="J214" s="109" t="s">
        <v>19</v>
      </c>
      <c r="K214" s="111">
        <f t="shared" si="576"/>
        <v>10</v>
      </c>
      <c r="L214" s="158" t="s">
        <v>276</v>
      </c>
      <c r="M214" s="106">
        <v>1800</v>
      </c>
      <c r="N214" s="110">
        <f t="shared" si="577"/>
        <v>18000</v>
      </c>
      <c r="O214" s="112" t="s">
        <v>139</v>
      </c>
      <c r="P214" s="113">
        <f t="shared" si="567"/>
        <v>2</v>
      </c>
      <c r="Q214" s="114">
        <f t="shared" si="578"/>
        <v>3600</v>
      </c>
      <c r="R214" s="113">
        <f t="shared" si="564"/>
        <v>3</v>
      </c>
      <c r="S214" s="115">
        <f t="shared" si="579"/>
        <v>5400</v>
      </c>
      <c r="T214" s="113">
        <f t="shared" ref="T214" si="600">T458+T698+T938+T1178+T1418+T1658+T1898</f>
        <v>2</v>
      </c>
      <c r="U214" s="116">
        <f t="shared" si="581"/>
        <v>3600</v>
      </c>
      <c r="V214" s="113">
        <f t="shared" ref="V214" si="601">V458+V698+V938+V1178+V1418+V1658+V1898</f>
        <v>3</v>
      </c>
      <c r="W214" s="117">
        <f t="shared" si="583"/>
        <v>5400</v>
      </c>
      <c r="X214" s="118">
        <f t="shared" si="584"/>
        <v>18000</v>
      </c>
      <c r="Y214" s="119" t="b">
        <f t="shared" si="585"/>
        <v>1</v>
      </c>
      <c r="Z214" s="132"/>
      <c r="AA214" s="134"/>
      <c r="AB214" s="109" t="s">
        <v>22</v>
      </c>
      <c r="AC214" s="108" t="s">
        <v>23</v>
      </c>
      <c r="AD214" s="135"/>
      <c r="AE214" s="136"/>
      <c r="AF214" s="21">
        <v>0</v>
      </c>
      <c r="AG214" s="166">
        <f t="shared" si="586"/>
        <v>0</v>
      </c>
      <c r="AH214" s="21">
        <v>0</v>
      </c>
      <c r="AI214" s="166">
        <f t="shared" si="587"/>
        <v>0</v>
      </c>
      <c r="AJ214" s="21">
        <v>1</v>
      </c>
      <c r="AK214" s="166">
        <f t="shared" si="588"/>
        <v>1800</v>
      </c>
      <c r="AL214" s="21">
        <v>0</v>
      </c>
      <c r="AM214" s="166">
        <f t="shared" si="589"/>
        <v>0</v>
      </c>
      <c r="AN214" s="21">
        <v>0</v>
      </c>
      <c r="AO214" s="166">
        <f t="shared" si="590"/>
        <v>0</v>
      </c>
      <c r="AP214" s="21">
        <v>1</v>
      </c>
      <c r="AQ214" s="166">
        <f t="shared" si="591"/>
        <v>1800</v>
      </c>
      <c r="AR214" s="21">
        <v>0</v>
      </c>
      <c r="AS214" s="166">
        <f t="shared" si="592"/>
        <v>0</v>
      </c>
      <c r="AT214" s="21">
        <v>0</v>
      </c>
      <c r="AU214" s="166">
        <f t="shared" si="593"/>
        <v>0</v>
      </c>
      <c r="AV214" s="21">
        <v>1</v>
      </c>
      <c r="AW214" s="166">
        <f t="shared" si="594"/>
        <v>1800</v>
      </c>
      <c r="AX214" s="21">
        <v>0</v>
      </c>
      <c r="AY214" s="166">
        <f t="shared" si="595"/>
        <v>0</v>
      </c>
      <c r="AZ214" s="21">
        <v>0</v>
      </c>
      <c r="BA214" s="166">
        <f t="shared" si="596"/>
        <v>0</v>
      </c>
      <c r="BB214" s="21">
        <v>1</v>
      </c>
      <c r="BC214" s="166">
        <f t="shared" si="597"/>
        <v>1800</v>
      </c>
    </row>
    <row r="215" spans="2:55" ht="33.75" x14ac:dyDescent="0.25">
      <c r="B215" s="131">
        <v>207</v>
      </c>
      <c r="C215" s="107">
        <v>355011</v>
      </c>
      <c r="D215" s="107">
        <v>35510001</v>
      </c>
      <c r="E215" s="157" t="s">
        <v>310</v>
      </c>
      <c r="F215" s="108" t="s">
        <v>346</v>
      </c>
      <c r="G215" s="108" t="s">
        <v>347</v>
      </c>
      <c r="H215" s="109" t="s">
        <v>18</v>
      </c>
      <c r="I215" s="132"/>
      <c r="J215" s="109" t="s">
        <v>19</v>
      </c>
      <c r="K215" s="111">
        <f t="shared" si="576"/>
        <v>4</v>
      </c>
      <c r="L215" s="158" t="s">
        <v>276</v>
      </c>
      <c r="M215" s="106">
        <v>1798</v>
      </c>
      <c r="N215" s="110">
        <f t="shared" si="577"/>
        <v>7192</v>
      </c>
      <c r="O215" s="112" t="s">
        <v>139</v>
      </c>
      <c r="P215" s="113">
        <f t="shared" si="567"/>
        <v>1</v>
      </c>
      <c r="Q215" s="114">
        <f t="shared" si="578"/>
        <v>1798</v>
      </c>
      <c r="R215" s="113">
        <f t="shared" si="564"/>
        <v>1</v>
      </c>
      <c r="S215" s="115">
        <f t="shared" si="579"/>
        <v>1798</v>
      </c>
      <c r="T215" s="113">
        <f t="shared" ref="T215" si="602">T459+T699+T939+T1179+T1419+T1659+T1899</f>
        <v>1</v>
      </c>
      <c r="U215" s="116">
        <f t="shared" si="581"/>
        <v>1798</v>
      </c>
      <c r="V215" s="113">
        <f t="shared" ref="V215" si="603">V459+V699+V939+V1179+V1419+V1659+V1899</f>
        <v>1</v>
      </c>
      <c r="W215" s="117">
        <f t="shared" si="583"/>
        <v>1798</v>
      </c>
      <c r="X215" s="118">
        <f t="shared" si="584"/>
        <v>7192</v>
      </c>
      <c r="Y215" s="119" t="b">
        <f t="shared" si="585"/>
        <v>1</v>
      </c>
      <c r="Z215" s="132"/>
      <c r="AA215" s="134"/>
      <c r="AB215" s="109" t="s">
        <v>22</v>
      </c>
      <c r="AC215" s="108" t="s">
        <v>23</v>
      </c>
      <c r="AD215" s="135"/>
      <c r="AE215" s="136"/>
      <c r="AF215" s="21">
        <v>0</v>
      </c>
      <c r="AG215" s="166">
        <f t="shared" si="586"/>
        <v>0</v>
      </c>
      <c r="AH215" s="21">
        <v>0</v>
      </c>
      <c r="AI215" s="166">
        <f t="shared" si="587"/>
        <v>0</v>
      </c>
      <c r="AJ215" s="21">
        <v>1</v>
      </c>
      <c r="AK215" s="166">
        <f t="shared" si="588"/>
        <v>1798</v>
      </c>
      <c r="AL215" s="21">
        <v>0</v>
      </c>
      <c r="AM215" s="166">
        <f t="shared" si="589"/>
        <v>0</v>
      </c>
      <c r="AN215" s="21">
        <v>0</v>
      </c>
      <c r="AO215" s="166">
        <f t="shared" si="590"/>
        <v>0</v>
      </c>
      <c r="AP215" s="21">
        <v>1</v>
      </c>
      <c r="AQ215" s="166">
        <f t="shared" si="591"/>
        <v>1798</v>
      </c>
      <c r="AR215" s="21">
        <v>0</v>
      </c>
      <c r="AS215" s="166">
        <f t="shared" si="592"/>
        <v>0</v>
      </c>
      <c r="AT215" s="21">
        <v>0</v>
      </c>
      <c r="AU215" s="166">
        <f t="shared" si="593"/>
        <v>0</v>
      </c>
      <c r="AV215" s="21">
        <v>1</v>
      </c>
      <c r="AW215" s="166">
        <f t="shared" si="594"/>
        <v>1798</v>
      </c>
      <c r="AX215" s="21">
        <v>0</v>
      </c>
      <c r="AY215" s="166">
        <f t="shared" si="595"/>
        <v>0</v>
      </c>
      <c r="AZ215" s="21">
        <v>0</v>
      </c>
      <c r="BA215" s="166">
        <f t="shared" si="596"/>
        <v>0</v>
      </c>
      <c r="BB215" s="21">
        <v>1</v>
      </c>
      <c r="BC215" s="166">
        <f t="shared" si="597"/>
        <v>1798</v>
      </c>
    </row>
    <row r="216" spans="2:55" ht="22.5" x14ac:dyDescent="0.25">
      <c r="B216" s="131">
        <v>208</v>
      </c>
      <c r="C216" s="107">
        <v>355011</v>
      </c>
      <c r="D216" s="107">
        <v>35510001</v>
      </c>
      <c r="E216" s="157" t="s">
        <v>311</v>
      </c>
      <c r="F216" s="108" t="s">
        <v>346</v>
      </c>
      <c r="G216" s="108" t="s">
        <v>347</v>
      </c>
      <c r="H216" s="109" t="s">
        <v>18</v>
      </c>
      <c r="I216" s="132"/>
      <c r="J216" s="109" t="s">
        <v>19</v>
      </c>
      <c r="K216" s="111">
        <f t="shared" si="576"/>
        <v>4</v>
      </c>
      <c r="L216" s="158" t="s">
        <v>276</v>
      </c>
      <c r="M216" s="106">
        <v>1589.4</v>
      </c>
      <c r="N216" s="110">
        <f t="shared" si="577"/>
        <v>6357.6</v>
      </c>
      <c r="O216" s="112" t="s">
        <v>139</v>
      </c>
      <c r="P216" s="113">
        <f t="shared" si="567"/>
        <v>1</v>
      </c>
      <c r="Q216" s="114">
        <f t="shared" si="578"/>
        <v>1589.4</v>
      </c>
      <c r="R216" s="113">
        <f t="shared" si="564"/>
        <v>1</v>
      </c>
      <c r="S216" s="115">
        <f t="shared" si="579"/>
        <v>1589.4</v>
      </c>
      <c r="T216" s="113">
        <f t="shared" ref="T216" si="604">T460+T700+T940+T1180+T1420+T1660+T1900</f>
        <v>1</v>
      </c>
      <c r="U216" s="116">
        <f t="shared" si="581"/>
        <v>1589.4</v>
      </c>
      <c r="V216" s="113">
        <f t="shared" ref="V216" si="605">V460+V700+V940+V1180+V1420+V1660+V1900</f>
        <v>1</v>
      </c>
      <c r="W216" s="117">
        <f t="shared" si="583"/>
        <v>1589.4</v>
      </c>
      <c r="X216" s="118">
        <f t="shared" si="584"/>
        <v>6357.6</v>
      </c>
      <c r="Y216" s="119" t="b">
        <f t="shared" si="585"/>
        <v>1</v>
      </c>
      <c r="Z216" s="132"/>
      <c r="AA216" s="134"/>
      <c r="AB216" s="109" t="s">
        <v>22</v>
      </c>
      <c r="AC216" s="108" t="s">
        <v>23</v>
      </c>
      <c r="AD216" s="135"/>
      <c r="AE216" s="136"/>
      <c r="AF216" s="21">
        <v>0</v>
      </c>
      <c r="AG216" s="166">
        <f t="shared" si="586"/>
        <v>0</v>
      </c>
      <c r="AH216" s="21">
        <v>1.0002</v>
      </c>
      <c r="AI216" s="166">
        <f t="shared" si="587"/>
        <v>1589.7178800000002</v>
      </c>
      <c r="AJ216" s="21">
        <v>0</v>
      </c>
      <c r="AK216" s="166">
        <f t="shared" si="588"/>
        <v>0</v>
      </c>
      <c r="AL216" s="21">
        <v>1</v>
      </c>
      <c r="AM216" s="166">
        <f t="shared" si="589"/>
        <v>1589.4</v>
      </c>
      <c r="AN216" s="21">
        <v>0</v>
      </c>
      <c r="AO216" s="166">
        <f t="shared" si="590"/>
        <v>0</v>
      </c>
      <c r="AP216" s="21">
        <v>0</v>
      </c>
      <c r="AQ216" s="166">
        <f t="shared" si="591"/>
        <v>0</v>
      </c>
      <c r="AR216" s="21">
        <v>1</v>
      </c>
      <c r="AS216" s="166">
        <f t="shared" si="592"/>
        <v>1589.4</v>
      </c>
      <c r="AT216" s="21">
        <v>0</v>
      </c>
      <c r="AU216" s="166">
        <f t="shared" si="593"/>
        <v>0</v>
      </c>
      <c r="AV216" s="21">
        <v>0</v>
      </c>
      <c r="AW216" s="166">
        <f t="shared" si="594"/>
        <v>0</v>
      </c>
      <c r="AX216" s="21">
        <v>1</v>
      </c>
      <c r="AY216" s="166">
        <f t="shared" si="595"/>
        <v>1589.4</v>
      </c>
      <c r="AZ216" s="21">
        <v>0</v>
      </c>
      <c r="BA216" s="166">
        <f t="shared" si="596"/>
        <v>0</v>
      </c>
      <c r="BB216" s="21">
        <v>0</v>
      </c>
      <c r="BC216" s="166">
        <f t="shared" si="597"/>
        <v>0</v>
      </c>
    </row>
    <row r="217" spans="2:55" ht="22.5" x14ac:dyDescent="0.25">
      <c r="B217" s="131">
        <v>209</v>
      </c>
      <c r="C217" s="107">
        <v>355011</v>
      </c>
      <c r="D217" s="107">
        <v>35510001</v>
      </c>
      <c r="E217" s="157" t="s">
        <v>312</v>
      </c>
      <c r="F217" s="108" t="s">
        <v>346</v>
      </c>
      <c r="G217" s="108" t="s">
        <v>347</v>
      </c>
      <c r="H217" s="109" t="s">
        <v>18</v>
      </c>
      <c r="I217" s="132"/>
      <c r="J217" s="109" t="s">
        <v>19</v>
      </c>
      <c r="K217" s="111">
        <f t="shared" si="576"/>
        <v>4</v>
      </c>
      <c r="L217" s="158" t="s">
        <v>276</v>
      </c>
      <c r="M217" s="106">
        <v>3200</v>
      </c>
      <c r="N217" s="110">
        <f t="shared" si="577"/>
        <v>12800</v>
      </c>
      <c r="O217" s="112" t="s">
        <v>139</v>
      </c>
      <c r="P217" s="113">
        <f t="shared" si="567"/>
        <v>1</v>
      </c>
      <c r="Q217" s="114">
        <f t="shared" si="578"/>
        <v>3200</v>
      </c>
      <c r="R217" s="113">
        <f t="shared" si="564"/>
        <v>1</v>
      </c>
      <c r="S217" s="115">
        <f t="shared" si="579"/>
        <v>3200</v>
      </c>
      <c r="T217" s="113">
        <f t="shared" ref="T217" si="606">T461+T701+T941+T1181+T1421+T1661+T1901</f>
        <v>1</v>
      </c>
      <c r="U217" s="116">
        <f t="shared" si="581"/>
        <v>3200</v>
      </c>
      <c r="V217" s="113">
        <f t="shared" ref="V217" si="607">V461+V701+V941+V1181+V1421+V1661+V1901</f>
        <v>1</v>
      </c>
      <c r="W217" s="117">
        <f t="shared" si="583"/>
        <v>3200</v>
      </c>
      <c r="X217" s="118">
        <f t="shared" si="584"/>
        <v>12800</v>
      </c>
      <c r="Y217" s="119" t="b">
        <f t="shared" si="585"/>
        <v>1</v>
      </c>
      <c r="Z217" s="132"/>
      <c r="AA217" s="134"/>
      <c r="AB217" s="109" t="s">
        <v>22</v>
      </c>
      <c r="AC217" s="108" t="s">
        <v>23</v>
      </c>
      <c r="AD217" s="135"/>
      <c r="AE217" s="136"/>
      <c r="AF217" s="21">
        <v>0</v>
      </c>
      <c r="AG217" s="166">
        <f t="shared" si="586"/>
        <v>0</v>
      </c>
      <c r="AH217" s="21">
        <v>0</v>
      </c>
      <c r="AI217" s="166">
        <f t="shared" si="587"/>
        <v>0</v>
      </c>
      <c r="AJ217" s="21">
        <v>0</v>
      </c>
      <c r="AK217" s="166">
        <f t="shared" si="588"/>
        <v>0</v>
      </c>
      <c r="AL217" s="21">
        <v>0</v>
      </c>
      <c r="AM217" s="166">
        <f t="shared" si="589"/>
        <v>0</v>
      </c>
      <c r="AN217" s="21">
        <v>1</v>
      </c>
      <c r="AO217" s="166">
        <f t="shared" si="590"/>
        <v>3200</v>
      </c>
      <c r="AP217" s="21">
        <v>0</v>
      </c>
      <c r="AQ217" s="166">
        <f t="shared" si="591"/>
        <v>0</v>
      </c>
      <c r="AR217" s="21">
        <v>0</v>
      </c>
      <c r="AS217" s="166">
        <f t="shared" si="592"/>
        <v>0</v>
      </c>
      <c r="AT217" s="21">
        <v>1</v>
      </c>
      <c r="AU217" s="166">
        <f t="shared" si="593"/>
        <v>3200</v>
      </c>
      <c r="AV217" s="21">
        <v>0</v>
      </c>
      <c r="AW217" s="166">
        <f t="shared" si="594"/>
        <v>0</v>
      </c>
      <c r="AX217" s="21">
        <v>0</v>
      </c>
      <c r="AY217" s="166">
        <f t="shared" si="595"/>
        <v>0</v>
      </c>
      <c r="AZ217" s="21">
        <v>1</v>
      </c>
      <c r="BA217" s="166">
        <f t="shared" si="596"/>
        <v>3200</v>
      </c>
      <c r="BB217" s="21">
        <v>0</v>
      </c>
      <c r="BC217" s="166">
        <f t="shared" si="597"/>
        <v>0</v>
      </c>
    </row>
    <row r="218" spans="2:55" ht="22.5" x14ac:dyDescent="0.25">
      <c r="B218" s="131">
        <v>210</v>
      </c>
      <c r="C218" s="107">
        <v>355011</v>
      </c>
      <c r="D218" s="107">
        <v>35510001</v>
      </c>
      <c r="E218" s="157" t="s">
        <v>313</v>
      </c>
      <c r="F218" s="108" t="s">
        <v>346</v>
      </c>
      <c r="G218" s="108" t="s">
        <v>347</v>
      </c>
      <c r="H218" s="109" t="s">
        <v>18</v>
      </c>
      <c r="I218" s="132"/>
      <c r="J218" s="109" t="s">
        <v>19</v>
      </c>
      <c r="K218" s="111">
        <f t="shared" si="576"/>
        <v>0</v>
      </c>
      <c r="L218" s="158" t="s">
        <v>276</v>
      </c>
      <c r="M218" s="106">
        <v>4000</v>
      </c>
      <c r="N218" s="110">
        <f t="shared" si="577"/>
        <v>0</v>
      </c>
      <c r="O218" s="112" t="s">
        <v>139</v>
      </c>
      <c r="P218" s="113">
        <f t="shared" si="567"/>
        <v>0</v>
      </c>
      <c r="Q218" s="114">
        <f t="shared" si="578"/>
        <v>0</v>
      </c>
      <c r="R218" s="113">
        <f t="shared" si="564"/>
        <v>0</v>
      </c>
      <c r="S218" s="115">
        <f t="shared" si="579"/>
        <v>0</v>
      </c>
      <c r="T218" s="113">
        <f t="shared" ref="T218" si="608">T462+T702+T942+T1182+T1422+T1662+T1902</f>
        <v>0</v>
      </c>
      <c r="U218" s="116">
        <f t="shared" si="581"/>
        <v>0</v>
      </c>
      <c r="V218" s="113">
        <f t="shared" ref="V218" si="609">V462+V702+V942+V1182+V1422+V1662+V1902</f>
        <v>0</v>
      </c>
      <c r="W218" s="117">
        <f t="shared" si="583"/>
        <v>0</v>
      </c>
      <c r="X218" s="118">
        <f t="shared" si="584"/>
        <v>0</v>
      </c>
      <c r="Y218" s="119" t="b">
        <f t="shared" si="585"/>
        <v>1</v>
      </c>
      <c r="Z218" s="132"/>
      <c r="AA218" s="134"/>
      <c r="AB218" s="109" t="s">
        <v>22</v>
      </c>
      <c r="AC218" s="108" t="s">
        <v>23</v>
      </c>
      <c r="AD218" s="135"/>
      <c r="AE218" s="136"/>
      <c r="AF218" s="21">
        <v>0</v>
      </c>
      <c r="AG218" s="166">
        <f t="shared" si="586"/>
        <v>0</v>
      </c>
      <c r="AH218" s="21">
        <v>0</v>
      </c>
      <c r="AI218" s="166">
        <f t="shared" si="587"/>
        <v>0</v>
      </c>
      <c r="AJ218" s="21">
        <v>0</v>
      </c>
      <c r="AK218" s="166">
        <f t="shared" si="588"/>
        <v>0</v>
      </c>
      <c r="AL218" s="21">
        <v>0</v>
      </c>
      <c r="AM218" s="166">
        <f t="shared" si="589"/>
        <v>0</v>
      </c>
      <c r="AN218" s="21">
        <v>0</v>
      </c>
      <c r="AO218" s="166">
        <f t="shared" si="590"/>
        <v>0</v>
      </c>
      <c r="AP218" s="21">
        <v>0</v>
      </c>
      <c r="AQ218" s="166">
        <f t="shared" si="591"/>
        <v>0</v>
      </c>
      <c r="AR218" s="21">
        <v>0</v>
      </c>
      <c r="AS218" s="166">
        <f t="shared" si="592"/>
        <v>0</v>
      </c>
      <c r="AT218" s="21">
        <v>0</v>
      </c>
      <c r="AU218" s="166">
        <f t="shared" si="593"/>
        <v>0</v>
      </c>
      <c r="AV218" s="21">
        <v>0</v>
      </c>
      <c r="AW218" s="166">
        <f t="shared" si="594"/>
        <v>0</v>
      </c>
      <c r="AX218" s="21">
        <v>0</v>
      </c>
      <c r="AY218" s="166">
        <f t="shared" si="595"/>
        <v>0</v>
      </c>
      <c r="AZ218" s="21">
        <v>0</v>
      </c>
      <c r="BA218" s="166">
        <f t="shared" si="596"/>
        <v>0</v>
      </c>
      <c r="BB218" s="21">
        <v>0</v>
      </c>
      <c r="BC218" s="166">
        <f t="shared" si="597"/>
        <v>0</v>
      </c>
    </row>
    <row r="219" spans="2:55" ht="22.5" x14ac:dyDescent="0.25">
      <c r="B219" s="131">
        <v>211</v>
      </c>
      <c r="C219" s="107">
        <v>355011</v>
      </c>
      <c r="D219" s="107">
        <v>35510001</v>
      </c>
      <c r="E219" s="157" t="s">
        <v>314</v>
      </c>
      <c r="F219" s="108" t="s">
        <v>346</v>
      </c>
      <c r="G219" s="108" t="s">
        <v>347</v>
      </c>
      <c r="H219" s="109" t="s">
        <v>18</v>
      </c>
      <c r="I219" s="132"/>
      <c r="J219" s="109" t="s">
        <v>19</v>
      </c>
      <c r="K219" s="111">
        <f t="shared" si="576"/>
        <v>0</v>
      </c>
      <c r="L219" s="158" t="s">
        <v>276</v>
      </c>
      <c r="M219" s="106">
        <v>4200</v>
      </c>
      <c r="N219" s="110">
        <f t="shared" si="577"/>
        <v>0</v>
      </c>
      <c r="O219" s="112" t="s">
        <v>139</v>
      </c>
      <c r="P219" s="113">
        <f t="shared" si="567"/>
        <v>0</v>
      </c>
      <c r="Q219" s="114">
        <f t="shared" si="578"/>
        <v>0</v>
      </c>
      <c r="R219" s="113">
        <f t="shared" si="564"/>
        <v>0</v>
      </c>
      <c r="S219" s="115">
        <f t="shared" si="579"/>
        <v>0</v>
      </c>
      <c r="T219" s="113">
        <f t="shared" ref="T219" si="610">T463+T703+T943+T1183+T1423+T1663+T1903</f>
        <v>0</v>
      </c>
      <c r="U219" s="116">
        <f t="shared" si="581"/>
        <v>0</v>
      </c>
      <c r="V219" s="113">
        <f t="shared" ref="V219" si="611">V463+V703+V943+V1183+V1423+V1663+V1903</f>
        <v>0</v>
      </c>
      <c r="W219" s="117">
        <f t="shared" si="583"/>
        <v>0</v>
      </c>
      <c r="X219" s="118">
        <f t="shared" si="584"/>
        <v>0</v>
      </c>
      <c r="Y219" s="119" t="b">
        <f t="shared" si="585"/>
        <v>1</v>
      </c>
      <c r="Z219" s="132"/>
      <c r="AA219" s="134"/>
      <c r="AB219" s="109" t="s">
        <v>22</v>
      </c>
      <c r="AC219" s="108" t="s">
        <v>23</v>
      </c>
      <c r="AD219" s="135"/>
      <c r="AE219" s="136"/>
      <c r="AF219" s="21">
        <v>0</v>
      </c>
      <c r="AG219" s="166">
        <f t="shared" si="586"/>
        <v>0</v>
      </c>
      <c r="AH219" s="21">
        <v>0</v>
      </c>
      <c r="AI219" s="166">
        <f t="shared" si="587"/>
        <v>0</v>
      </c>
      <c r="AJ219" s="21">
        <v>0</v>
      </c>
      <c r="AK219" s="166">
        <f t="shared" si="588"/>
        <v>0</v>
      </c>
      <c r="AL219" s="21">
        <v>0</v>
      </c>
      <c r="AM219" s="166">
        <f t="shared" si="589"/>
        <v>0</v>
      </c>
      <c r="AN219" s="21">
        <v>0</v>
      </c>
      <c r="AO219" s="166">
        <f t="shared" si="590"/>
        <v>0</v>
      </c>
      <c r="AP219" s="21">
        <v>0</v>
      </c>
      <c r="AQ219" s="166">
        <f t="shared" si="591"/>
        <v>0</v>
      </c>
      <c r="AR219" s="21">
        <v>0</v>
      </c>
      <c r="AS219" s="166">
        <f t="shared" si="592"/>
        <v>0</v>
      </c>
      <c r="AT219" s="21">
        <v>0</v>
      </c>
      <c r="AU219" s="166">
        <f t="shared" si="593"/>
        <v>0</v>
      </c>
      <c r="AV219" s="21">
        <v>0</v>
      </c>
      <c r="AW219" s="166">
        <f t="shared" si="594"/>
        <v>0</v>
      </c>
      <c r="AX219" s="21">
        <v>0</v>
      </c>
      <c r="AY219" s="166">
        <f t="shared" si="595"/>
        <v>0</v>
      </c>
      <c r="AZ219" s="21">
        <v>0</v>
      </c>
      <c r="BA219" s="166">
        <f t="shared" si="596"/>
        <v>0</v>
      </c>
      <c r="BB219" s="21">
        <v>0</v>
      </c>
      <c r="BC219" s="166">
        <f t="shared" si="597"/>
        <v>0</v>
      </c>
    </row>
    <row r="220" spans="2:55" ht="33.75" x14ac:dyDescent="0.25">
      <c r="B220" s="131">
        <v>212</v>
      </c>
      <c r="C220" s="107">
        <v>355011</v>
      </c>
      <c r="D220" s="107">
        <v>35510001</v>
      </c>
      <c r="E220" s="157" t="s">
        <v>315</v>
      </c>
      <c r="F220" s="108" t="s">
        <v>346</v>
      </c>
      <c r="G220" s="108" t="s">
        <v>347</v>
      </c>
      <c r="H220" s="109" t="s">
        <v>18</v>
      </c>
      <c r="I220" s="132"/>
      <c r="J220" s="109" t="s">
        <v>19</v>
      </c>
      <c r="K220" s="111">
        <f t="shared" si="576"/>
        <v>4</v>
      </c>
      <c r="L220" s="158" t="s">
        <v>276</v>
      </c>
      <c r="M220" s="106">
        <v>5600</v>
      </c>
      <c r="N220" s="110">
        <f t="shared" si="577"/>
        <v>22400</v>
      </c>
      <c r="O220" s="112" t="s">
        <v>139</v>
      </c>
      <c r="P220" s="113">
        <f t="shared" si="567"/>
        <v>1</v>
      </c>
      <c r="Q220" s="114">
        <f t="shared" si="578"/>
        <v>5600</v>
      </c>
      <c r="R220" s="113">
        <f t="shared" si="564"/>
        <v>1</v>
      </c>
      <c r="S220" s="115">
        <f t="shared" si="579"/>
        <v>5600</v>
      </c>
      <c r="T220" s="113">
        <f t="shared" ref="T220" si="612">T464+T704+T944+T1184+T1424+T1664+T1904</f>
        <v>1</v>
      </c>
      <c r="U220" s="116">
        <f t="shared" si="581"/>
        <v>5600</v>
      </c>
      <c r="V220" s="113">
        <f t="shared" ref="V220" si="613">V464+V704+V944+V1184+V1424+V1664+V1904</f>
        <v>1</v>
      </c>
      <c r="W220" s="117">
        <f t="shared" si="583"/>
        <v>5600</v>
      </c>
      <c r="X220" s="118">
        <f t="shared" si="584"/>
        <v>22400</v>
      </c>
      <c r="Y220" s="119" t="b">
        <f t="shared" si="585"/>
        <v>1</v>
      </c>
      <c r="Z220" s="132"/>
      <c r="AA220" s="134"/>
      <c r="AB220" s="109" t="s">
        <v>22</v>
      </c>
      <c r="AC220" s="108" t="s">
        <v>23</v>
      </c>
      <c r="AD220" s="135"/>
      <c r="AE220" s="136"/>
      <c r="AF220" s="21">
        <v>0</v>
      </c>
      <c r="AG220" s="166">
        <f t="shared" si="586"/>
        <v>0</v>
      </c>
      <c r="AH220" s="21">
        <v>0</v>
      </c>
      <c r="AI220" s="166">
        <f t="shared" si="587"/>
        <v>0</v>
      </c>
      <c r="AJ220" s="21">
        <v>1</v>
      </c>
      <c r="AK220" s="166">
        <f t="shared" si="588"/>
        <v>5600</v>
      </c>
      <c r="AL220" s="21">
        <v>0</v>
      </c>
      <c r="AM220" s="166">
        <f t="shared" si="589"/>
        <v>0</v>
      </c>
      <c r="AN220" s="21">
        <v>0</v>
      </c>
      <c r="AO220" s="166">
        <f t="shared" si="590"/>
        <v>0</v>
      </c>
      <c r="AP220" s="21">
        <v>1</v>
      </c>
      <c r="AQ220" s="166">
        <f t="shared" si="591"/>
        <v>5600</v>
      </c>
      <c r="AR220" s="21">
        <v>0</v>
      </c>
      <c r="AS220" s="166">
        <f t="shared" si="592"/>
        <v>0</v>
      </c>
      <c r="AT220" s="21">
        <v>0</v>
      </c>
      <c r="AU220" s="166">
        <f t="shared" si="593"/>
        <v>0</v>
      </c>
      <c r="AV220" s="21">
        <v>1</v>
      </c>
      <c r="AW220" s="166">
        <f t="shared" si="594"/>
        <v>5600</v>
      </c>
      <c r="AX220" s="21">
        <v>0</v>
      </c>
      <c r="AY220" s="166">
        <f t="shared" si="595"/>
        <v>0</v>
      </c>
      <c r="AZ220" s="21">
        <v>0</v>
      </c>
      <c r="BA220" s="166">
        <f t="shared" si="596"/>
        <v>0</v>
      </c>
      <c r="BB220" s="21">
        <v>1</v>
      </c>
      <c r="BC220" s="166">
        <f t="shared" si="597"/>
        <v>5600</v>
      </c>
    </row>
    <row r="221" spans="2:55" ht="33.75" x14ac:dyDescent="0.25">
      <c r="B221" s="131">
        <v>213</v>
      </c>
      <c r="C221" s="107">
        <v>355011</v>
      </c>
      <c r="D221" s="107">
        <v>35510001</v>
      </c>
      <c r="E221" s="157" t="s">
        <v>316</v>
      </c>
      <c r="F221" s="108" t="s">
        <v>346</v>
      </c>
      <c r="G221" s="108" t="s">
        <v>347</v>
      </c>
      <c r="H221" s="109" t="s">
        <v>18</v>
      </c>
      <c r="I221" s="132"/>
      <c r="J221" s="109" t="s">
        <v>19</v>
      </c>
      <c r="K221" s="111">
        <f t="shared" si="576"/>
        <v>4</v>
      </c>
      <c r="L221" s="158" t="s">
        <v>276</v>
      </c>
      <c r="M221" s="106">
        <v>1647.2</v>
      </c>
      <c r="N221" s="110">
        <f t="shared" si="577"/>
        <v>6588.8</v>
      </c>
      <c r="O221" s="112" t="s">
        <v>139</v>
      </c>
      <c r="P221" s="113">
        <f t="shared" si="567"/>
        <v>1</v>
      </c>
      <c r="Q221" s="114">
        <f t="shared" si="578"/>
        <v>1647.2</v>
      </c>
      <c r="R221" s="113">
        <f t="shared" si="564"/>
        <v>1</v>
      </c>
      <c r="S221" s="115">
        <f t="shared" si="579"/>
        <v>1647.2</v>
      </c>
      <c r="T221" s="113">
        <f t="shared" ref="T221" si="614">T465+T705+T945+T1185+T1425+T1665+T1905</f>
        <v>1</v>
      </c>
      <c r="U221" s="116">
        <f t="shared" si="581"/>
        <v>1647.2</v>
      </c>
      <c r="V221" s="113">
        <f t="shared" ref="V221" si="615">V465+V705+V945+V1185+V1425+V1665+V1905</f>
        <v>1</v>
      </c>
      <c r="W221" s="117">
        <f t="shared" si="583"/>
        <v>1647.2</v>
      </c>
      <c r="X221" s="118">
        <f t="shared" si="584"/>
        <v>6588.8</v>
      </c>
      <c r="Y221" s="119" t="b">
        <f t="shared" si="585"/>
        <v>1</v>
      </c>
      <c r="Z221" s="132"/>
      <c r="AA221" s="134"/>
      <c r="AB221" s="109" t="s">
        <v>22</v>
      </c>
      <c r="AC221" s="108" t="s">
        <v>23</v>
      </c>
      <c r="AD221" s="135"/>
      <c r="AE221" s="136"/>
      <c r="AF221" s="21">
        <v>0</v>
      </c>
      <c r="AG221" s="166">
        <f t="shared" si="586"/>
        <v>0</v>
      </c>
      <c r="AH221" s="21">
        <v>0</v>
      </c>
      <c r="AI221" s="166">
        <f t="shared" si="587"/>
        <v>0</v>
      </c>
      <c r="AJ221" s="21">
        <v>0</v>
      </c>
      <c r="AK221" s="166">
        <f t="shared" si="588"/>
        <v>0</v>
      </c>
      <c r="AL221" s="21">
        <v>0</v>
      </c>
      <c r="AM221" s="166">
        <f t="shared" si="589"/>
        <v>0</v>
      </c>
      <c r="AN221" s="21">
        <v>1</v>
      </c>
      <c r="AO221" s="166">
        <f t="shared" si="590"/>
        <v>1647.2</v>
      </c>
      <c r="AP221" s="21">
        <v>0</v>
      </c>
      <c r="AQ221" s="166">
        <f t="shared" si="591"/>
        <v>0</v>
      </c>
      <c r="AR221" s="21">
        <v>0</v>
      </c>
      <c r="AS221" s="166">
        <f t="shared" si="592"/>
        <v>0</v>
      </c>
      <c r="AT221" s="21">
        <v>1</v>
      </c>
      <c r="AU221" s="166">
        <f t="shared" si="593"/>
        <v>1647.2</v>
      </c>
      <c r="AV221" s="21">
        <v>0</v>
      </c>
      <c r="AW221" s="166">
        <f t="shared" si="594"/>
        <v>0</v>
      </c>
      <c r="AX221" s="21">
        <v>0</v>
      </c>
      <c r="AY221" s="166">
        <f t="shared" si="595"/>
        <v>0</v>
      </c>
      <c r="AZ221" s="21">
        <v>1</v>
      </c>
      <c r="BA221" s="166">
        <f t="shared" si="596"/>
        <v>1647.2</v>
      </c>
      <c r="BB221" s="21">
        <v>0</v>
      </c>
      <c r="BC221" s="166">
        <f t="shared" si="597"/>
        <v>0</v>
      </c>
    </row>
    <row r="222" spans="2:55" ht="33.75" x14ac:dyDescent="0.25">
      <c r="B222" s="131">
        <v>214</v>
      </c>
      <c r="C222" s="107">
        <v>355011</v>
      </c>
      <c r="D222" s="107">
        <v>35510001</v>
      </c>
      <c r="E222" s="157" t="s">
        <v>317</v>
      </c>
      <c r="F222" s="108" t="s">
        <v>346</v>
      </c>
      <c r="G222" s="108" t="s">
        <v>347</v>
      </c>
      <c r="H222" s="109" t="s">
        <v>18</v>
      </c>
      <c r="I222" s="132"/>
      <c r="J222" s="109" t="s">
        <v>19</v>
      </c>
      <c r="K222" s="111">
        <f t="shared" si="576"/>
        <v>16</v>
      </c>
      <c r="L222" s="158" t="s">
        <v>276</v>
      </c>
      <c r="M222" s="106">
        <v>1334</v>
      </c>
      <c r="N222" s="110">
        <f t="shared" si="577"/>
        <v>21344</v>
      </c>
      <c r="O222" s="112" t="s">
        <v>139</v>
      </c>
      <c r="P222" s="113">
        <f t="shared" si="567"/>
        <v>4</v>
      </c>
      <c r="Q222" s="114">
        <f t="shared" si="578"/>
        <v>5336</v>
      </c>
      <c r="R222" s="113">
        <f t="shared" si="564"/>
        <v>4</v>
      </c>
      <c r="S222" s="115">
        <f t="shared" si="579"/>
        <v>5336</v>
      </c>
      <c r="T222" s="113">
        <f t="shared" ref="T222" si="616">T466+T706+T946+T1186+T1426+T1666+T1906</f>
        <v>4</v>
      </c>
      <c r="U222" s="116">
        <f t="shared" si="581"/>
        <v>5336</v>
      </c>
      <c r="V222" s="113">
        <f t="shared" ref="V222" si="617">V466+V706+V946+V1186+V1426+V1666+V1906</f>
        <v>4</v>
      </c>
      <c r="W222" s="117">
        <f t="shared" si="583"/>
        <v>5336</v>
      </c>
      <c r="X222" s="118">
        <f t="shared" si="584"/>
        <v>21344</v>
      </c>
      <c r="Y222" s="119" t="b">
        <f t="shared" si="585"/>
        <v>1</v>
      </c>
      <c r="Z222" s="132"/>
      <c r="AA222" s="134"/>
      <c r="AB222" s="109" t="s">
        <v>22</v>
      </c>
      <c r="AC222" s="108" t="s">
        <v>23</v>
      </c>
      <c r="AD222" s="135"/>
      <c r="AE222" s="136"/>
      <c r="AF222" s="21">
        <v>0</v>
      </c>
      <c r="AG222" s="166">
        <f t="shared" si="586"/>
        <v>0</v>
      </c>
      <c r="AH222" s="21">
        <v>1.1000000000000001</v>
      </c>
      <c r="AI222" s="166">
        <f t="shared" si="587"/>
        <v>1467.4</v>
      </c>
      <c r="AJ222" s="21">
        <v>0</v>
      </c>
      <c r="AK222" s="166">
        <f t="shared" si="588"/>
        <v>0</v>
      </c>
      <c r="AL222" s="21">
        <v>1</v>
      </c>
      <c r="AM222" s="166">
        <f t="shared" si="589"/>
        <v>1334</v>
      </c>
      <c r="AN222" s="21">
        <v>0</v>
      </c>
      <c r="AO222" s="166">
        <f t="shared" si="590"/>
        <v>0</v>
      </c>
      <c r="AP222" s="21">
        <v>0</v>
      </c>
      <c r="AQ222" s="166">
        <f t="shared" si="591"/>
        <v>0</v>
      </c>
      <c r="AR222" s="21">
        <v>1</v>
      </c>
      <c r="AS222" s="166">
        <f t="shared" si="592"/>
        <v>1334</v>
      </c>
      <c r="AT222" s="21">
        <v>0</v>
      </c>
      <c r="AU222" s="166">
        <f t="shared" si="593"/>
        <v>0</v>
      </c>
      <c r="AV222" s="21">
        <v>0</v>
      </c>
      <c r="AW222" s="166">
        <f t="shared" si="594"/>
        <v>0</v>
      </c>
      <c r="AX222" s="21">
        <v>1</v>
      </c>
      <c r="AY222" s="166">
        <f t="shared" si="595"/>
        <v>1334</v>
      </c>
      <c r="AZ222" s="21">
        <v>0</v>
      </c>
      <c r="BA222" s="166">
        <f t="shared" si="596"/>
        <v>0</v>
      </c>
      <c r="BB222" s="21">
        <v>0</v>
      </c>
      <c r="BC222" s="166">
        <f t="shared" si="597"/>
        <v>0</v>
      </c>
    </row>
    <row r="223" spans="2:55" ht="33.75" x14ac:dyDescent="0.25">
      <c r="B223" s="131">
        <v>215</v>
      </c>
      <c r="C223" s="107">
        <v>355011</v>
      </c>
      <c r="D223" s="107">
        <v>35510001</v>
      </c>
      <c r="E223" s="157" t="s">
        <v>318</v>
      </c>
      <c r="F223" s="108" t="s">
        <v>346</v>
      </c>
      <c r="G223" s="108" t="s">
        <v>347</v>
      </c>
      <c r="H223" s="109" t="s">
        <v>18</v>
      </c>
      <c r="I223" s="132"/>
      <c r="J223" s="109" t="s">
        <v>19</v>
      </c>
      <c r="K223" s="111">
        <f t="shared" si="576"/>
        <v>16</v>
      </c>
      <c r="L223" s="158" t="s">
        <v>276</v>
      </c>
      <c r="M223" s="106">
        <v>1421</v>
      </c>
      <c r="N223" s="110">
        <f t="shared" si="577"/>
        <v>22736</v>
      </c>
      <c r="O223" s="112" t="s">
        <v>139</v>
      </c>
      <c r="P223" s="113">
        <f t="shared" si="567"/>
        <v>4</v>
      </c>
      <c r="Q223" s="114">
        <f t="shared" si="578"/>
        <v>5684</v>
      </c>
      <c r="R223" s="113">
        <f t="shared" si="564"/>
        <v>4</v>
      </c>
      <c r="S223" s="115">
        <f t="shared" si="579"/>
        <v>5684</v>
      </c>
      <c r="T223" s="113">
        <f t="shared" ref="T223" si="618">T467+T707+T947+T1187+T1427+T1667+T1907</f>
        <v>4</v>
      </c>
      <c r="U223" s="116">
        <f t="shared" si="581"/>
        <v>5684</v>
      </c>
      <c r="V223" s="113">
        <f t="shared" ref="V223" si="619">V467+V707+V947+V1187+V1427+V1667+V1907</f>
        <v>4</v>
      </c>
      <c r="W223" s="117">
        <f t="shared" si="583"/>
        <v>5684</v>
      </c>
      <c r="X223" s="118">
        <f t="shared" si="584"/>
        <v>22736</v>
      </c>
      <c r="Y223" s="119" t="b">
        <f t="shared" si="585"/>
        <v>1</v>
      </c>
      <c r="Z223" s="132"/>
      <c r="AA223" s="134"/>
      <c r="AB223" s="109" t="s">
        <v>22</v>
      </c>
      <c r="AC223" s="108" t="s">
        <v>23</v>
      </c>
      <c r="AD223" s="135"/>
      <c r="AE223" s="136"/>
      <c r="AF223" s="21">
        <v>2</v>
      </c>
      <c r="AG223" s="166">
        <f t="shared" si="586"/>
        <v>2842</v>
      </c>
      <c r="AH223" s="21">
        <v>2.0005000000000002</v>
      </c>
      <c r="AI223" s="166">
        <f t="shared" si="587"/>
        <v>2842.7105000000001</v>
      </c>
      <c r="AJ223" s="21">
        <v>1</v>
      </c>
      <c r="AK223" s="166">
        <f t="shared" si="588"/>
        <v>1421</v>
      </c>
      <c r="AL223" s="21">
        <v>0</v>
      </c>
      <c r="AM223" s="166">
        <f t="shared" si="589"/>
        <v>0</v>
      </c>
      <c r="AN223" s="21">
        <v>0</v>
      </c>
      <c r="AO223" s="166">
        <f t="shared" si="590"/>
        <v>0</v>
      </c>
      <c r="AP223" s="21">
        <v>1</v>
      </c>
      <c r="AQ223" s="166">
        <f t="shared" si="591"/>
        <v>1421</v>
      </c>
      <c r="AR223" s="21">
        <v>0</v>
      </c>
      <c r="AS223" s="166">
        <f t="shared" si="592"/>
        <v>0</v>
      </c>
      <c r="AT223" s="21">
        <v>0</v>
      </c>
      <c r="AU223" s="166">
        <f t="shared" si="593"/>
        <v>0</v>
      </c>
      <c r="AV223" s="21">
        <v>1</v>
      </c>
      <c r="AW223" s="166">
        <f t="shared" si="594"/>
        <v>1421</v>
      </c>
      <c r="AX223" s="21">
        <v>0</v>
      </c>
      <c r="AY223" s="166">
        <f t="shared" si="595"/>
        <v>0</v>
      </c>
      <c r="AZ223" s="21">
        <v>0</v>
      </c>
      <c r="BA223" s="166">
        <f t="shared" si="596"/>
        <v>0</v>
      </c>
      <c r="BB223" s="21">
        <v>1</v>
      </c>
      <c r="BC223" s="166">
        <f t="shared" si="597"/>
        <v>1421</v>
      </c>
    </row>
    <row r="224" spans="2:55" ht="33.75" x14ac:dyDescent="0.25">
      <c r="B224" s="131">
        <v>216</v>
      </c>
      <c r="C224" s="107">
        <v>355011</v>
      </c>
      <c r="D224" s="107">
        <v>35510001</v>
      </c>
      <c r="E224" s="157" t="s">
        <v>319</v>
      </c>
      <c r="F224" s="108" t="s">
        <v>346</v>
      </c>
      <c r="G224" s="108" t="s">
        <v>347</v>
      </c>
      <c r="H224" s="109" t="s">
        <v>18</v>
      </c>
      <c r="I224" s="132"/>
      <c r="J224" s="109" t="s">
        <v>19</v>
      </c>
      <c r="K224" s="111">
        <f t="shared" si="576"/>
        <v>16</v>
      </c>
      <c r="L224" s="158" t="s">
        <v>276</v>
      </c>
      <c r="M224" s="106">
        <v>2900</v>
      </c>
      <c r="N224" s="110">
        <f t="shared" si="577"/>
        <v>46400</v>
      </c>
      <c r="O224" s="112" t="s">
        <v>139</v>
      </c>
      <c r="P224" s="113">
        <f t="shared" si="567"/>
        <v>4</v>
      </c>
      <c r="Q224" s="114">
        <f t="shared" si="578"/>
        <v>11600</v>
      </c>
      <c r="R224" s="113">
        <f t="shared" si="564"/>
        <v>4</v>
      </c>
      <c r="S224" s="115">
        <f t="shared" si="579"/>
        <v>11600</v>
      </c>
      <c r="T224" s="113">
        <f t="shared" ref="T224" si="620">T468+T708+T948+T1188+T1428+T1668+T1908</f>
        <v>4</v>
      </c>
      <c r="U224" s="116">
        <f t="shared" si="581"/>
        <v>11600</v>
      </c>
      <c r="V224" s="113">
        <f t="shared" ref="V224" si="621">V468+V708+V948+V1188+V1428+V1668+V1908</f>
        <v>4</v>
      </c>
      <c r="W224" s="117">
        <f t="shared" si="583"/>
        <v>11600</v>
      </c>
      <c r="X224" s="118">
        <f t="shared" si="584"/>
        <v>46400</v>
      </c>
      <c r="Y224" s="119" t="b">
        <f t="shared" si="585"/>
        <v>1</v>
      </c>
      <c r="Z224" s="132"/>
      <c r="AA224" s="134"/>
      <c r="AB224" s="109" t="s">
        <v>22</v>
      </c>
      <c r="AC224" s="108" t="s">
        <v>23</v>
      </c>
      <c r="AD224" s="135"/>
      <c r="AE224" s="136"/>
      <c r="AF224" s="21">
        <v>0</v>
      </c>
      <c r="AG224" s="166">
        <f t="shared" si="586"/>
        <v>0</v>
      </c>
      <c r="AH224" s="21">
        <v>0</v>
      </c>
      <c r="AI224" s="166">
        <f t="shared" si="587"/>
        <v>0</v>
      </c>
      <c r="AJ224" s="21">
        <v>0</v>
      </c>
      <c r="AK224" s="166">
        <f t="shared" si="588"/>
        <v>0</v>
      </c>
      <c r="AL224" s="21">
        <v>1</v>
      </c>
      <c r="AM224" s="166">
        <f t="shared" si="589"/>
        <v>2900</v>
      </c>
      <c r="AN224" s="21">
        <v>0</v>
      </c>
      <c r="AO224" s="166">
        <f t="shared" si="590"/>
        <v>0</v>
      </c>
      <c r="AP224" s="21">
        <v>0</v>
      </c>
      <c r="AQ224" s="166">
        <f t="shared" si="591"/>
        <v>0</v>
      </c>
      <c r="AR224" s="21">
        <v>1</v>
      </c>
      <c r="AS224" s="166">
        <f t="shared" si="592"/>
        <v>2900</v>
      </c>
      <c r="AT224" s="21">
        <v>0</v>
      </c>
      <c r="AU224" s="166">
        <f t="shared" si="593"/>
        <v>0</v>
      </c>
      <c r="AV224" s="21">
        <v>0</v>
      </c>
      <c r="AW224" s="166">
        <f t="shared" si="594"/>
        <v>0</v>
      </c>
      <c r="AX224" s="21">
        <v>1</v>
      </c>
      <c r="AY224" s="166">
        <f t="shared" si="595"/>
        <v>2900</v>
      </c>
      <c r="AZ224" s="21">
        <v>0</v>
      </c>
      <c r="BA224" s="166">
        <f t="shared" si="596"/>
        <v>0</v>
      </c>
      <c r="BB224" s="21">
        <v>0</v>
      </c>
      <c r="BC224" s="166">
        <f t="shared" si="597"/>
        <v>0</v>
      </c>
    </row>
    <row r="225" spans="2:55" ht="33.75" x14ac:dyDescent="0.25">
      <c r="B225" s="131">
        <v>217</v>
      </c>
      <c r="C225" s="107">
        <v>355011</v>
      </c>
      <c r="D225" s="107">
        <v>35510001</v>
      </c>
      <c r="E225" s="157" t="s">
        <v>320</v>
      </c>
      <c r="F225" s="108" t="s">
        <v>346</v>
      </c>
      <c r="G225" s="108" t="s">
        <v>347</v>
      </c>
      <c r="H225" s="109" t="s">
        <v>18</v>
      </c>
      <c r="I225" s="132"/>
      <c r="J225" s="109" t="s">
        <v>19</v>
      </c>
      <c r="K225" s="111">
        <f t="shared" si="576"/>
        <v>0</v>
      </c>
      <c r="L225" s="158" t="s">
        <v>276</v>
      </c>
      <c r="M225" s="106">
        <v>4616.8</v>
      </c>
      <c r="N225" s="110">
        <f t="shared" si="577"/>
        <v>0</v>
      </c>
      <c r="O225" s="112" t="s">
        <v>139</v>
      </c>
      <c r="P225" s="113">
        <f t="shared" si="567"/>
        <v>0</v>
      </c>
      <c r="Q225" s="114">
        <f t="shared" si="578"/>
        <v>0</v>
      </c>
      <c r="R225" s="113">
        <f t="shared" si="564"/>
        <v>0</v>
      </c>
      <c r="S225" s="115">
        <f t="shared" si="579"/>
        <v>0</v>
      </c>
      <c r="T225" s="113">
        <f t="shared" ref="T225" si="622">T469+T709+T949+T1189+T1429+T1669+T1909</f>
        <v>0</v>
      </c>
      <c r="U225" s="116">
        <f t="shared" si="581"/>
        <v>0</v>
      </c>
      <c r="V225" s="113">
        <f t="shared" ref="V225" si="623">V469+V709+V949+V1189+V1429+V1669+V1909</f>
        <v>0</v>
      </c>
      <c r="W225" s="117">
        <f t="shared" si="583"/>
        <v>0</v>
      </c>
      <c r="X225" s="118">
        <f t="shared" si="584"/>
        <v>0</v>
      </c>
      <c r="Y225" s="119" t="b">
        <f t="shared" si="585"/>
        <v>1</v>
      </c>
      <c r="Z225" s="132"/>
      <c r="AA225" s="134"/>
      <c r="AB225" s="109" t="s">
        <v>22</v>
      </c>
      <c r="AC225" s="108" t="s">
        <v>23</v>
      </c>
      <c r="AD225" s="135"/>
      <c r="AE225" s="136"/>
      <c r="AF225" s="21">
        <v>1</v>
      </c>
      <c r="AG225" s="166">
        <f t="shared" si="586"/>
        <v>4616.8</v>
      </c>
      <c r="AH225" s="21">
        <v>0.58740000000000003</v>
      </c>
      <c r="AI225" s="166">
        <f t="shared" si="587"/>
        <v>2711.9083200000005</v>
      </c>
      <c r="AJ225" s="21">
        <v>0</v>
      </c>
      <c r="AK225" s="166">
        <f t="shared" si="588"/>
        <v>0</v>
      </c>
      <c r="AL225" s="21">
        <v>0</v>
      </c>
      <c r="AM225" s="166">
        <f t="shared" si="589"/>
        <v>0</v>
      </c>
      <c r="AN225" s="21">
        <v>0</v>
      </c>
      <c r="AO225" s="166">
        <f t="shared" si="590"/>
        <v>0</v>
      </c>
      <c r="AP225" s="21">
        <v>0</v>
      </c>
      <c r="AQ225" s="166">
        <f t="shared" si="591"/>
        <v>0</v>
      </c>
      <c r="AR225" s="21">
        <v>0</v>
      </c>
      <c r="AS225" s="166">
        <f t="shared" si="592"/>
        <v>0</v>
      </c>
      <c r="AT225" s="21">
        <v>0</v>
      </c>
      <c r="AU225" s="166">
        <f t="shared" si="593"/>
        <v>0</v>
      </c>
      <c r="AV225" s="21">
        <v>0</v>
      </c>
      <c r="AW225" s="166">
        <f t="shared" si="594"/>
        <v>0</v>
      </c>
      <c r="AX225" s="21">
        <v>0</v>
      </c>
      <c r="AY225" s="166">
        <f t="shared" si="595"/>
        <v>0</v>
      </c>
      <c r="AZ225" s="21">
        <v>0</v>
      </c>
      <c r="BA225" s="166">
        <f t="shared" si="596"/>
        <v>0</v>
      </c>
      <c r="BB225" s="21">
        <v>0</v>
      </c>
      <c r="BC225" s="166">
        <f t="shared" si="597"/>
        <v>0</v>
      </c>
    </row>
    <row r="226" spans="2:55" ht="33.75" x14ac:dyDescent="0.25">
      <c r="B226" s="131">
        <v>218</v>
      </c>
      <c r="C226" s="107">
        <v>355011</v>
      </c>
      <c r="D226" s="107">
        <v>35510001</v>
      </c>
      <c r="E226" s="157" t="s">
        <v>321</v>
      </c>
      <c r="F226" s="108" t="s">
        <v>346</v>
      </c>
      <c r="G226" s="108" t="s">
        <v>347</v>
      </c>
      <c r="H226" s="109" t="s">
        <v>18</v>
      </c>
      <c r="I226" s="132"/>
      <c r="J226" s="109" t="s">
        <v>19</v>
      </c>
      <c r="K226" s="111">
        <f t="shared" si="576"/>
        <v>16</v>
      </c>
      <c r="L226" s="158" t="s">
        <v>276</v>
      </c>
      <c r="M226" s="106">
        <v>3300</v>
      </c>
      <c r="N226" s="110">
        <f t="shared" si="577"/>
        <v>52800</v>
      </c>
      <c r="O226" s="112" t="s">
        <v>139</v>
      </c>
      <c r="P226" s="113">
        <f t="shared" si="567"/>
        <v>4</v>
      </c>
      <c r="Q226" s="114">
        <f t="shared" si="578"/>
        <v>13200</v>
      </c>
      <c r="R226" s="113">
        <f t="shared" si="564"/>
        <v>4</v>
      </c>
      <c r="S226" s="115">
        <f t="shared" si="579"/>
        <v>13200</v>
      </c>
      <c r="T226" s="113">
        <f t="shared" ref="T226" si="624">T470+T710+T950+T1190+T1430+T1670+T1910</f>
        <v>4</v>
      </c>
      <c r="U226" s="116">
        <f t="shared" si="581"/>
        <v>13200</v>
      </c>
      <c r="V226" s="113">
        <f t="shared" ref="V226" si="625">V470+V710+V950+V1190+V1430+V1670+V1910</f>
        <v>4</v>
      </c>
      <c r="W226" s="117">
        <f t="shared" si="583"/>
        <v>13200</v>
      </c>
      <c r="X226" s="118">
        <f t="shared" si="584"/>
        <v>52800</v>
      </c>
      <c r="Y226" s="119" t="b">
        <f t="shared" si="585"/>
        <v>1</v>
      </c>
      <c r="Z226" s="132"/>
      <c r="AA226" s="134"/>
      <c r="AB226" s="109" t="s">
        <v>22</v>
      </c>
      <c r="AC226" s="108" t="s">
        <v>23</v>
      </c>
      <c r="AD226" s="135"/>
      <c r="AE226" s="136"/>
      <c r="AF226" s="21">
        <v>0</v>
      </c>
      <c r="AG226" s="166">
        <f t="shared" si="586"/>
        <v>0</v>
      </c>
      <c r="AH226" s="21">
        <v>0</v>
      </c>
      <c r="AI226" s="166">
        <f t="shared" si="587"/>
        <v>0</v>
      </c>
      <c r="AJ226" s="21">
        <v>0</v>
      </c>
      <c r="AK226" s="166">
        <f t="shared" si="588"/>
        <v>0</v>
      </c>
      <c r="AL226" s="21">
        <v>1</v>
      </c>
      <c r="AM226" s="166">
        <f t="shared" si="589"/>
        <v>3300</v>
      </c>
      <c r="AN226" s="21">
        <v>0</v>
      </c>
      <c r="AO226" s="166">
        <f t="shared" si="590"/>
        <v>0</v>
      </c>
      <c r="AP226" s="21">
        <v>0</v>
      </c>
      <c r="AQ226" s="166">
        <f t="shared" si="591"/>
        <v>0</v>
      </c>
      <c r="AR226" s="21">
        <v>1</v>
      </c>
      <c r="AS226" s="166">
        <f t="shared" si="592"/>
        <v>3300</v>
      </c>
      <c r="AT226" s="21">
        <v>0</v>
      </c>
      <c r="AU226" s="166">
        <f t="shared" si="593"/>
        <v>0</v>
      </c>
      <c r="AV226" s="21">
        <v>0</v>
      </c>
      <c r="AW226" s="166">
        <f t="shared" si="594"/>
        <v>0</v>
      </c>
      <c r="AX226" s="21">
        <v>1</v>
      </c>
      <c r="AY226" s="166">
        <f t="shared" si="595"/>
        <v>3300</v>
      </c>
      <c r="AZ226" s="21">
        <v>0</v>
      </c>
      <c r="BA226" s="166">
        <f t="shared" si="596"/>
        <v>0</v>
      </c>
      <c r="BB226" s="21">
        <v>0</v>
      </c>
      <c r="BC226" s="166">
        <f t="shared" si="597"/>
        <v>0</v>
      </c>
    </row>
    <row r="227" spans="2:55" ht="33.75" x14ac:dyDescent="0.25">
      <c r="B227" s="131">
        <v>219</v>
      </c>
      <c r="C227" s="107">
        <v>355011</v>
      </c>
      <c r="D227" s="107">
        <v>35510001</v>
      </c>
      <c r="E227" s="157" t="s">
        <v>322</v>
      </c>
      <c r="F227" s="108" t="s">
        <v>346</v>
      </c>
      <c r="G227" s="108" t="s">
        <v>347</v>
      </c>
      <c r="H227" s="109" t="s">
        <v>18</v>
      </c>
      <c r="I227" s="132"/>
      <c r="J227" s="109" t="s">
        <v>19</v>
      </c>
      <c r="K227" s="111">
        <f t="shared" si="576"/>
        <v>0</v>
      </c>
      <c r="L227" s="158" t="s">
        <v>276</v>
      </c>
      <c r="M227" s="106">
        <v>3000</v>
      </c>
      <c r="N227" s="110">
        <f t="shared" si="577"/>
        <v>0</v>
      </c>
      <c r="O227" s="112" t="s">
        <v>139</v>
      </c>
      <c r="P227" s="113">
        <f t="shared" si="567"/>
        <v>0</v>
      </c>
      <c r="Q227" s="114">
        <f t="shared" si="578"/>
        <v>0</v>
      </c>
      <c r="R227" s="113">
        <f t="shared" si="564"/>
        <v>0</v>
      </c>
      <c r="S227" s="115">
        <f t="shared" si="579"/>
        <v>0</v>
      </c>
      <c r="T227" s="113">
        <f t="shared" ref="T227" si="626">T471+T711+T951+T1191+T1431+T1671+T1911</f>
        <v>0</v>
      </c>
      <c r="U227" s="116">
        <f t="shared" si="581"/>
        <v>0</v>
      </c>
      <c r="V227" s="113">
        <f t="shared" ref="V227" si="627">V471+V711+V951+V1191+V1431+V1671+V1911</f>
        <v>0</v>
      </c>
      <c r="W227" s="117">
        <f t="shared" si="583"/>
        <v>0</v>
      </c>
      <c r="X227" s="118">
        <f t="shared" si="584"/>
        <v>0</v>
      </c>
      <c r="Y227" s="119" t="b">
        <f t="shared" si="585"/>
        <v>1</v>
      </c>
      <c r="Z227" s="132"/>
      <c r="AA227" s="134"/>
      <c r="AB227" s="109" t="s">
        <v>22</v>
      </c>
      <c r="AC227" s="108" t="s">
        <v>23</v>
      </c>
      <c r="AD227" s="135"/>
      <c r="AE227" s="136"/>
      <c r="AF227" s="21">
        <v>0</v>
      </c>
      <c r="AG227" s="166">
        <f t="shared" si="586"/>
        <v>0</v>
      </c>
      <c r="AH227" s="21">
        <v>0</v>
      </c>
      <c r="AI227" s="166">
        <f t="shared" si="587"/>
        <v>0</v>
      </c>
      <c r="AJ227" s="21">
        <v>0</v>
      </c>
      <c r="AK227" s="166">
        <f t="shared" si="588"/>
        <v>0</v>
      </c>
      <c r="AL227" s="21">
        <v>0</v>
      </c>
      <c r="AM227" s="166">
        <f t="shared" si="589"/>
        <v>0</v>
      </c>
      <c r="AN227" s="21">
        <v>0</v>
      </c>
      <c r="AO227" s="166">
        <f t="shared" si="590"/>
        <v>0</v>
      </c>
      <c r="AP227" s="21">
        <v>0</v>
      </c>
      <c r="AQ227" s="166">
        <f t="shared" si="591"/>
        <v>0</v>
      </c>
      <c r="AR227" s="21">
        <v>0</v>
      </c>
      <c r="AS227" s="166">
        <f t="shared" si="592"/>
        <v>0</v>
      </c>
      <c r="AT227" s="21">
        <v>0</v>
      </c>
      <c r="AU227" s="166">
        <f t="shared" si="593"/>
        <v>0</v>
      </c>
      <c r="AV227" s="21">
        <v>0</v>
      </c>
      <c r="AW227" s="166">
        <f t="shared" si="594"/>
        <v>0</v>
      </c>
      <c r="AX227" s="21">
        <v>0</v>
      </c>
      <c r="AY227" s="166">
        <f t="shared" si="595"/>
        <v>0</v>
      </c>
      <c r="AZ227" s="21">
        <v>0</v>
      </c>
      <c r="BA227" s="166">
        <f t="shared" si="596"/>
        <v>0</v>
      </c>
      <c r="BB227" s="21">
        <v>0</v>
      </c>
      <c r="BC227" s="166">
        <f t="shared" si="597"/>
        <v>0</v>
      </c>
    </row>
    <row r="228" spans="2:55" ht="33.75" x14ac:dyDescent="0.25">
      <c r="B228" s="131">
        <v>220</v>
      </c>
      <c r="C228" s="107">
        <v>355011</v>
      </c>
      <c r="D228" s="107">
        <v>35510001</v>
      </c>
      <c r="E228" s="157" t="s">
        <v>323</v>
      </c>
      <c r="F228" s="108" t="s">
        <v>346</v>
      </c>
      <c r="G228" s="108" t="s">
        <v>347</v>
      </c>
      <c r="H228" s="109" t="s">
        <v>18</v>
      </c>
      <c r="I228" s="110"/>
      <c r="J228" s="109" t="s">
        <v>19</v>
      </c>
      <c r="K228" s="111">
        <f t="shared" si="576"/>
        <v>20</v>
      </c>
      <c r="L228" s="158" t="s">
        <v>276</v>
      </c>
      <c r="M228" s="106">
        <v>3306</v>
      </c>
      <c r="N228" s="110">
        <f t="shared" si="577"/>
        <v>66120</v>
      </c>
      <c r="O228" s="112" t="s">
        <v>139</v>
      </c>
      <c r="P228" s="113">
        <f t="shared" si="567"/>
        <v>5</v>
      </c>
      <c r="Q228" s="114">
        <f t="shared" si="578"/>
        <v>16530</v>
      </c>
      <c r="R228" s="113">
        <f t="shared" si="564"/>
        <v>5</v>
      </c>
      <c r="S228" s="115">
        <f t="shared" si="579"/>
        <v>16530</v>
      </c>
      <c r="T228" s="113">
        <f t="shared" ref="T228" si="628">T472+T712+T952+T1192+T1432+T1672+T1912</f>
        <v>5</v>
      </c>
      <c r="U228" s="116">
        <f t="shared" si="581"/>
        <v>16530</v>
      </c>
      <c r="V228" s="113">
        <f t="shared" ref="V228" si="629">V472+V712+V952+V1192+V1432+V1672+V1912</f>
        <v>5</v>
      </c>
      <c r="W228" s="117">
        <f t="shared" si="583"/>
        <v>16530</v>
      </c>
      <c r="X228" s="118">
        <f t="shared" si="584"/>
        <v>66120</v>
      </c>
      <c r="Y228" s="119" t="b">
        <f t="shared" si="585"/>
        <v>1</v>
      </c>
      <c r="Z228" s="132"/>
      <c r="AA228" s="134"/>
      <c r="AB228" s="109" t="s">
        <v>22</v>
      </c>
      <c r="AC228" s="108" t="s">
        <v>23</v>
      </c>
      <c r="AD228" s="121"/>
      <c r="AE228" s="122"/>
      <c r="AF228" s="21">
        <v>1</v>
      </c>
      <c r="AG228" s="166">
        <f t="shared" si="586"/>
        <v>3306</v>
      </c>
      <c r="AH228" s="21">
        <v>0</v>
      </c>
      <c r="AI228" s="166">
        <f t="shared" si="587"/>
        <v>0</v>
      </c>
      <c r="AJ228" s="21">
        <v>0</v>
      </c>
      <c r="AK228" s="166">
        <f t="shared" si="588"/>
        <v>0</v>
      </c>
      <c r="AL228" s="21">
        <v>1</v>
      </c>
      <c r="AM228" s="166">
        <f t="shared" si="589"/>
        <v>3306</v>
      </c>
      <c r="AN228" s="21">
        <v>1</v>
      </c>
      <c r="AO228" s="166">
        <f t="shared" si="590"/>
        <v>3306</v>
      </c>
      <c r="AP228" s="21">
        <v>0</v>
      </c>
      <c r="AQ228" s="166">
        <f t="shared" si="591"/>
        <v>0</v>
      </c>
      <c r="AR228" s="21">
        <v>1</v>
      </c>
      <c r="AS228" s="166">
        <f t="shared" si="592"/>
        <v>3306</v>
      </c>
      <c r="AT228" s="21">
        <v>1</v>
      </c>
      <c r="AU228" s="166">
        <f t="shared" si="593"/>
        <v>3306</v>
      </c>
      <c r="AV228" s="21">
        <v>0</v>
      </c>
      <c r="AW228" s="166">
        <f t="shared" si="594"/>
        <v>0</v>
      </c>
      <c r="AX228" s="21">
        <v>1</v>
      </c>
      <c r="AY228" s="166">
        <f t="shared" si="595"/>
        <v>3306</v>
      </c>
      <c r="AZ228" s="21">
        <v>1</v>
      </c>
      <c r="BA228" s="166">
        <f t="shared" si="596"/>
        <v>3306</v>
      </c>
      <c r="BB228" s="21">
        <v>0</v>
      </c>
      <c r="BC228" s="166">
        <f t="shared" si="597"/>
        <v>0</v>
      </c>
    </row>
    <row r="229" spans="2:55" ht="33.75" x14ac:dyDescent="0.25">
      <c r="B229" s="131">
        <v>221</v>
      </c>
      <c r="C229" s="107">
        <v>355011</v>
      </c>
      <c r="D229" s="107">
        <v>35510001</v>
      </c>
      <c r="E229" s="157" t="s">
        <v>324</v>
      </c>
      <c r="F229" s="108" t="s">
        <v>346</v>
      </c>
      <c r="G229" s="108" t="s">
        <v>347</v>
      </c>
      <c r="H229" s="109" t="s">
        <v>18</v>
      </c>
      <c r="I229" s="110"/>
      <c r="J229" s="109" t="s">
        <v>19</v>
      </c>
      <c r="K229" s="111">
        <f t="shared" si="576"/>
        <v>12</v>
      </c>
      <c r="L229" s="158" t="s">
        <v>276</v>
      </c>
      <c r="M229" s="106">
        <v>1849.04</v>
      </c>
      <c r="N229" s="110">
        <f t="shared" si="577"/>
        <v>22188.48</v>
      </c>
      <c r="O229" s="112" t="s">
        <v>139</v>
      </c>
      <c r="P229" s="113">
        <f t="shared" si="567"/>
        <v>3</v>
      </c>
      <c r="Q229" s="114">
        <f t="shared" si="578"/>
        <v>5547.12</v>
      </c>
      <c r="R229" s="113">
        <f t="shared" si="564"/>
        <v>3</v>
      </c>
      <c r="S229" s="115">
        <f t="shared" si="579"/>
        <v>5547.12</v>
      </c>
      <c r="T229" s="113">
        <f t="shared" ref="T229" si="630">T473+T713+T953+T1193+T1433+T1673+T1913</f>
        <v>3</v>
      </c>
      <c r="U229" s="116">
        <f t="shared" si="581"/>
        <v>5547.12</v>
      </c>
      <c r="V229" s="113">
        <f t="shared" ref="V229" si="631">V473+V713+V953+V1193+V1433+V1673+V1913</f>
        <v>3</v>
      </c>
      <c r="W229" s="117">
        <f t="shared" si="583"/>
        <v>5547.12</v>
      </c>
      <c r="X229" s="118">
        <f t="shared" si="584"/>
        <v>22188.48</v>
      </c>
      <c r="Y229" s="119" t="b">
        <f t="shared" si="585"/>
        <v>1</v>
      </c>
      <c r="Z229" s="109"/>
      <c r="AA229" s="124"/>
      <c r="AB229" s="109" t="s">
        <v>22</v>
      </c>
      <c r="AC229" s="108" t="s">
        <v>23</v>
      </c>
      <c r="AD229" s="121"/>
      <c r="AE229" s="122"/>
      <c r="AF229" s="21">
        <v>0</v>
      </c>
      <c r="AG229" s="166">
        <f t="shared" si="586"/>
        <v>0</v>
      </c>
      <c r="AH229" s="21">
        <v>0</v>
      </c>
      <c r="AI229" s="166">
        <f t="shared" si="587"/>
        <v>0</v>
      </c>
      <c r="AJ229" s="21">
        <v>0</v>
      </c>
      <c r="AK229" s="166">
        <f t="shared" si="588"/>
        <v>0</v>
      </c>
      <c r="AL229" s="21">
        <v>0</v>
      </c>
      <c r="AM229" s="166">
        <f t="shared" si="589"/>
        <v>0</v>
      </c>
      <c r="AN229" s="21">
        <v>0</v>
      </c>
      <c r="AO229" s="166">
        <f t="shared" si="590"/>
        <v>0</v>
      </c>
      <c r="AP229" s="21">
        <v>0</v>
      </c>
      <c r="AQ229" s="166">
        <f t="shared" si="591"/>
        <v>0</v>
      </c>
      <c r="AR229" s="21">
        <v>0</v>
      </c>
      <c r="AS229" s="166">
        <f t="shared" si="592"/>
        <v>0</v>
      </c>
      <c r="AT229" s="21">
        <v>0</v>
      </c>
      <c r="AU229" s="166">
        <f t="shared" si="593"/>
        <v>0</v>
      </c>
      <c r="AV229" s="21">
        <v>0</v>
      </c>
      <c r="AW229" s="166">
        <f t="shared" si="594"/>
        <v>0</v>
      </c>
      <c r="AX229" s="21">
        <v>0</v>
      </c>
      <c r="AY229" s="166">
        <f t="shared" si="595"/>
        <v>0</v>
      </c>
      <c r="AZ229" s="21">
        <v>0</v>
      </c>
      <c r="BA229" s="166">
        <f t="shared" si="596"/>
        <v>0</v>
      </c>
      <c r="BB229" s="21">
        <v>0</v>
      </c>
      <c r="BC229" s="166">
        <f t="shared" si="597"/>
        <v>0</v>
      </c>
    </row>
    <row r="230" spans="2:55" ht="33.75" x14ac:dyDescent="0.25">
      <c r="B230" s="131">
        <v>222</v>
      </c>
      <c r="C230" s="107">
        <v>355011</v>
      </c>
      <c r="D230" s="107">
        <v>35510001</v>
      </c>
      <c r="E230" s="157" t="s">
        <v>408</v>
      </c>
      <c r="F230" s="108" t="s">
        <v>346</v>
      </c>
      <c r="G230" s="108" t="s">
        <v>347</v>
      </c>
      <c r="H230" s="109" t="s">
        <v>18</v>
      </c>
      <c r="I230" s="110"/>
      <c r="J230" s="109" t="s">
        <v>19</v>
      </c>
      <c r="K230" s="111">
        <f t="shared" si="576"/>
        <v>20</v>
      </c>
      <c r="L230" s="158" t="s">
        <v>276</v>
      </c>
      <c r="M230" s="106">
        <v>852.6</v>
      </c>
      <c r="N230" s="110">
        <f t="shared" si="577"/>
        <v>17052</v>
      </c>
      <c r="O230" s="112" t="s">
        <v>139</v>
      </c>
      <c r="P230" s="113">
        <f t="shared" ref="P230:P232" si="632">P472+P712+P952+P1192+P1432+P1672+P1912</f>
        <v>5</v>
      </c>
      <c r="Q230" s="114">
        <f t="shared" si="578"/>
        <v>4263</v>
      </c>
      <c r="R230" s="113">
        <f t="shared" ref="R230:R232" si="633">R472+R712+R952+R1192+R1432+R1672+R1912</f>
        <v>5</v>
      </c>
      <c r="S230" s="115">
        <f t="shared" si="579"/>
        <v>4263</v>
      </c>
      <c r="T230" s="113">
        <f t="shared" ref="T230:T232" si="634">T472+T712+T952+T1192+T1432+T1672+T1912</f>
        <v>5</v>
      </c>
      <c r="U230" s="116">
        <f t="shared" si="581"/>
        <v>4263</v>
      </c>
      <c r="V230" s="113">
        <f t="shared" ref="V230:V232" si="635">V472+V712+V952+V1192+V1432+V1672+V1912</f>
        <v>5</v>
      </c>
      <c r="W230" s="117">
        <f t="shared" si="583"/>
        <v>4263</v>
      </c>
      <c r="X230" s="118">
        <f t="shared" si="584"/>
        <v>17052</v>
      </c>
      <c r="Y230" s="119" t="b">
        <f t="shared" si="585"/>
        <v>1</v>
      </c>
      <c r="Z230" s="109"/>
      <c r="AA230" s="124"/>
      <c r="AB230" s="109" t="s">
        <v>22</v>
      </c>
      <c r="AC230" s="108" t="s">
        <v>23</v>
      </c>
      <c r="AD230" s="121"/>
      <c r="AE230" s="122"/>
      <c r="AF230" s="302">
        <v>1</v>
      </c>
      <c r="AG230" s="303">
        <f t="shared" si="586"/>
        <v>852.6</v>
      </c>
      <c r="AH230" s="21">
        <v>0</v>
      </c>
      <c r="AI230" s="166">
        <f t="shared" si="587"/>
        <v>0</v>
      </c>
      <c r="AJ230" s="21">
        <v>0</v>
      </c>
      <c r="AK230" s="166">
        <f t="shared" si="588"/>
        <v>0</v>
      </c>
      <c r="AL230" s="21">
        <v>0</v>
      </c>
      <c r="AM230" s="166">
        <f t="shared" si="589"/>
        <v>0</v>
      </c>
      <c r="AN230" s="21">
        <v>0</v>
      </c>
      <c r="AO230" s="166">
        <f t="shared" si="590"/>
        <v>0</v>
      </c>
      <c r="AP230" s="21">
        <v>0</v>
      </c>
      <c r="AQ230" s="166">
        <f t="shared" si="591"/>
        <v>0</v>
      </c>
      <c r="AR230" s="21">
        <v>0</v>
      </c>
      <c r="AS230" s="166">
        <f t="shared" si="592"/>
        <v>0</v>
      </c>
      <c r="AT230" s="21">
        <v>0</v>
      </c>
      <c r="AU230" s="166">
        <f t="shared" si="593"/>
        <v>0</v>
      </c>
      <c r="AV230" s="21">
        <v>0</v>
      </c>
      <c r="AW230" s="166">
        <f t="shared" si="594"/>
        <v>0</v>
      </c>
      <c r="AX230" s="21">
        <v>0</v>
      </c>
      <c r="AY230" s="166">
        <f t="shared" si="595"/>
        <v>0</v>
      </c>
      <c r="AZ230" s="21">
        <v>0</v>
      </c>
      <c r="BA230" s="166">
        <f t="shared" si="596"/>
        <v>0</v>
      </c>
      <c r="BB230" s="21">
        <v>0</v>
      </c>
      <c r="BC230" s="166">
        <f t="shared" si="597"/>
        <v>0</v>
      </c>
    </row>
    <row r="231" spans="2:55" ht="33.75" x14ac:dyDescent="0.25">
      <c r="B231" s="131">
        <v>223</v>
      </c>
      <c r="C231" s="107">
        <v>355011</v>
      </c>
      <c r="D231" s="107">
        <v>35510001</v>
      </c>
      <c r="E231" s="157" t="s">
        <v>409</v>
      </c>
      <c r="F231" s="108" t="s">
        <v>346</v>
      </c>
      <c r="G231" s="108" t="s">
        <v>347</v>
      </c>
      <c r="H231" s="109" t="s">
        <v>18</v>
      </c>
      <c r="I231" s="110"/>
      <c r="J231" s="109" t="s">
        <v>19</v>
      </c>
      <c r="K231" s="111">
        <f t="shared" si="576"/>
        <v>12</v>
      </c>
      <c r="L231" s="158" t="s">
        <v>276</v>
      </c>
      <c r="M231" s="106">
        <v>562.54</v>
      </c>
      <c r="N231" s="110">
        <f t="shared" si="577"/>
        <v>6750.48</v>
      </c>
      <c r="O231" s="112" t="s">
        <v>139</v>
      </c>
      <c r="P231" s="113">
        <f t="shared" si="632"/>
        <v>3</v>
      </c>
      <c r="Q231" s="114">
        <f t="shared" si="578"/>
        <v>1687.62</v>
      </c>
      <c r="R231" s="113">
        <f t="shared" si="633"/>
        <v>3</v>
      </c>
      <c r="S231" s="115">
        <f t="shared" si="579"/>
        <v>1687.62</v>
      </c>
      <c r="T231" s="113">
        <f t="shared" si="634"/>
        <v>3</v>
      </c>
      <c r="U231" s="116">
        <f t="shared" si="581"/>
        <v>1687.62</v>
      </c>
      <c r="V231" s="113">
        <f t="shared" si="635"/>
        <v>3</v>
      </c>
      <c r="W231" s="117">
        <f t="shared" si="583"/>
        <v>1687.62</v>
      </c>
      <c r="X231" s="118">
        <f t="shared" si="584"/>
        <v>6750.48</v>
      </c>
      <c r="Y231" s="119" t="b">
        <f t="shared" si="585"/>
        <v>1</v>
      </c>
      <c r="Z231" s="109"/>
      <c r="AA231" s="124"/>
      <c r="AB231" s="109" t="s">
        <v>22</v>
      </c>
      <c r="AC231" s="108" t="s">
        <v>23</v>
      </c>
      <c r="AD231" s="121"/>
      <c r="AE231" s="122"/>
      <c r="AF231" s="21">
        <v>0</v>
      </c>
      <c r="AG231" s="166">
        <f t="shared" si="586"/>
        <v>0</v>
      </c>
      <c r="AH231" s="21">
        <v>0</v>
      </c>
      <c r="AI231" s="166">
        <f t="shared" si="587"/>
        <v>0</v>
      </c>
      <c r="AJ231" s="21">
        <v>0</v>
      </c>
      <c r="AK231" s="166">
        <f t="shared" si="588"/>
        <v>0</v>
      </c>
      <c r="AL231" s="21">
        <v>0</v>
      </c>
      <c r="AM231" s="166">
        <f t="shared" si="589"/>
        <v>0</v>
      </c>
      <c r="AN231" s="21">
        <v>0</v>
      </c>
      <c r="AO231" s="166">
        <f t="shared" si="590"/>
        <v>0</v>
      </c>
      <c r="AP231" s="21">
        <v>0</v>
      </c>
      <c r="AQ231" s="166">
        <f t="shared" si="591"/>
        <v>0</v>
      </c>
      <c r="AR231" s="21">
        <v>0</v>
      </c>
      <c r="AS231" s="166">
        <f t="shared" si="592"/>
        <v>0</v>
      </c>
      <c r="AT231" s="21">
        <v>0</v>
      </c>
      <c r="AU231" s="166">
        <f t="shared" si="593"/>
        <v>0</v>
      </c>
      <c r="AV231" s="21">
        <v>0</v>
      </c>
      <c r="AW231" s="166">
        <f t="shared" si="594"/>
        <v>0</v>
      </c>
      <c r="AX231" s="21">
        <v>0</v>
      </c>
      <c r="AY231" s="166">
        <f t="shared" si="595"/>
        <v>0</v>
      </c>
      <c r="AZ231" s="21">
        <v>0</v>
      </c>
      <c r="BA231" s="166">
        <f t="shared" si="596"/>
        <v>0</v>
      </c>
      <c r="BB231" s="21">
        <v>0</v>
      </c>
      <c r="BC231" s="166">
        <f t="shared" si="597"/>
        <v>0</v>
      </c>
    </row>
    <row r="232" spans="2:55" ht="33.75" x14ac:dyDescent="0.25">
      <c r="B232" s="131">
        <v>224</v>
      </c>
      <c r="C232" s="107">
        <v>355011</v>
      </c>
      <c r="D232" s="107">
        <v>35510001</v>
      </c>
      <c r="E232" s="157" t="s">
        <v>410</v>
      </c>
      <c r="F232" s="108" t="s">
        <v>346</v>
      </c>
      <c r="G232" s="108" t="s">
        <v>347</v>
      </c>
      <c r="H232" s="109" t="s">
        <v>18</v>
      </c>
      <c r="I232" s="110"/>
      <c r="J232" s="109" t="s">
        <v>19</v>
      </c>
      <c r="K232" s="111">
        <f t="shared" si="576"/>
        <v>0</v>
      </c>
      <c r="L232" s="158" t="s">
        <v>276</v>
      </c>
      <c r="M232" s="106">
        <v>2030</v>
      </c>
      <c r="N232" s="110">
        <f t="shared" si="577"/>
        <v>0</v>
      </c>
      <c r="O232" s="112" t="s">
        <v>139</v>
      </c>
      <c r="P232" s="113">
        <f t="shared" si="632"/>
        <v>0</v>
      </c>
      <c r="Q232" s="114">
        <f t="shared" si="578"/>
        <v>0</v>
      </c>
      <c r="R232" s="113">
        <f t="shared" si="633"/>
        <v>0</v>
      </c>
      <c r="S232" s="115">
        <f t="shared" si="579"/>
        <v>0</v>
      </c>
      <c r="T232" s="113">
        <f t="shared" si="634"/>
        <v>0</v>
      </c>
      <c r="U232" s="116">
        <f t="shared" si="581"/>
        <v>0</v>
      </c>
      <c r="V232" s="113">
        <f t="shared" si="635"/>
        <v>0</v>
      </c>
      <c r="W232" s="117">
        <f t="shared" si="583"/>
        <v>0</v>
      </c>
      <c r="X232" s="118">
        <f t="shared" si="584"/>
        <v>0</v>
      </c>
      <c r="Y232" s="119" t="b">
        <f t="shared" si="585"/>
        <v>1</v>
      </c>
      <c r="Z232" s="109"/>
      <c r="AA232" s="124"/>
      <c r="AB232" s="109" t="s">
        <v>22</v>
      </c>
      <c r="AC232" s="108" t="s">
        <v>23</v>
      </c>
      <c r="AD232" s="121"/>
      <c r="AE232" s="122"/>
      <c r="AF232" s="302">
        <v>1</v>
      </c>
      <c r="AG232" s="303">
        <f t="shared" si="586"/>
        <v>2030</v>
      </c>
      <c r="AH232" s="21">
        <v>0</v>
      </c>
      <c r="AI232" s="166">
        <f t="shared" si="587"/>
        <v>0</v>
      </c>
      <c r="AJ232" s="21">
        <v>0</v>
      </c>
      <c r="AK232" s="166">
        <f t="shared" si="588"/>
        <v>0</v>
      </c>
      <c r="AL232" s="21">
        <v>0</v>
      </c>
      <c r="AM232" s="166">
        <f t="shared" si="589"/>
        <v>0</v>
      </c>
      <c r="AN232" s="21">
        <v>0</v>
      </c>
      <c r="AO232" s="166">
        <f t="shared" si="590"/>
        <v>0</v>
      </c>
      <c r="AP232" s="21">
        <v>0</v>
      </c>
      <c r="AQ232" s="166">
        <f t="shared" si="591"/>
        <v>0</v>
      </c>
      <c r="AR232" s="21">
        <v>0</v>
      </c>
      <c r="AS232" s="166">
        <f t="shared" si="592"/>
        <v>0</v>
      </c>
      <c r="AT232" s="21">
        <v>0</v>
      </c>
      <c r="AU232" s="166">
        <f t="shared" si="593"/>
        <v>0</v>
      </c>
      <c r="AV232" s="21">
        <v>0</v>
      </c>
      <c r="AW232" s="166">
        <f t="shared" si="594"/>
        <v>0</v>
      </c>
      <c r="AX232" s="21">
        <v>0</v>
      </c>
      <c r="AY232" s="166">
        <f t="shared" si="595"/>
        <v>0</v>
      </c>
      <c r="AZ232" s="21">
        <v>0</v>
      </c>
      <c r="BA232" s="166">
        <f t="shared" si="596"/>
        <v>0</v>
      </c>
      <c r="BB232" s="21">
        <v>0</v>
      </c>
      <c r="BC232" s="166">
        <f t="shared" si="597"/>
        <v>0</v>
      </c>
    </row>
    <row r="233" spans="2:55" ht="33.75" x14ac:dyDescent="0.25">
      <c r="B233" s="131">
        <v>225</v>
      </c>
      <c r="C233" s="107">
        <v>355011</v>
      </c>
      <c r="D233" s="107">
        <v>35510001</v>
      </c>
      <c r="E233" s="157" t="s">
        <v>411</v>
      </c>
      <c r="F233" s="108" t="s">
        <v>346</v>
      </c>
      <c r="G233" s="108" t="s">
        <v>347</v>
      </c>
      <c r="H233" s="109" t="s">
        <v>18</v>
      </c>
      <c r="I233" s="110"/>
      <c r="J233" s="109" t="s">
        <v>19</v>
      </c>
      <c r="K233" s="111">
        <f t="shared" si="576"/>
        <v>0</v>
      </c>
      <c r="L233" s="158" t="s">
        <v>276</v>
      </c>
      <c r="M233" s="106">
        <v>7250</v>
      </c>
      <c r="N233" s="110">
        <f t="shared" si="577"/>
        <v>0</v>
      </c>
      <c r="O233" s="112" t="s">
        <v>139</v>
      </c>
      <c r="P233" s="113">
        <f t="shared" ref="P233" si="636">P476+P716+P956+P1196+P1436+P1676+P1916</f>
        <v>0</v>
      </c>
      <c r="Q233" s="114">
        <f t="shared" si="578"/>
        <v>0</v>
      </c>
      <c r="R233" s="113">
        <f t="shared" ref="R233" si="637">R476+R716+R956+R1196+R1436+R1676+R1916</f>
        <v>0</v>
      </c>
      <c r="S233" s="115">
        <f t="shared" si="579"/>
        <v>0</v>
      </c>
      <c r="T233" s="113">
        <f t="shared" ref="T233" si="638">T476+T716+T956+T1196+T1436+T1676+T1916</f>
        <v>0</v>
      </c>
      <c r="U233" s="116">
        <f t="shared" si="581"/>
        <v>0</v>
      </c>
      <c r="V233" s="113">
        <f t="shared" ref="V233" si="639">V476+V716+V956+V1196+V1436+V1676+V1916</f>
        <v>0</v>
      </c>
      <c r="W233" s="117">
        <f t="shared" si="583"/>
        <v>0</v>
      </c>
      <c r="X233" s="118">
        <f t="shared" si="584"/>
        <v>0</v>
      </c>
      <c r="Y233" s="119" t="b">
        <f t="shared" si="585"/>
        <v>1</v>
      </c>
      <c r="Z233" s="109"/>
      <c r="AA233" s="124"/>
      <c r="AB233" s="109" t="s">
        <v>22</v>
      </c>
      <c r="AC233" s="108" t="s">
        <v>23</v>
      </c>
      <c r="AD233" s="121"/>
      <c r="AE233" s="122"/>
      <c r="AF233" s="304">
        <v>0</v>
      </c>
      <c r="AG233" s="305">
        <f t="shared" si="586"/>
        <v>0</v>
      </c>
      <c r="AH233" s="21">
        <v>0</v>
      </c>
      <c r="AI233" s="166">
        <f t="shared" si="587"/>
        <v>0</v>
      </c>
      <c r="AJ233" s="21">
        <v>0</v>
      </c>
      <c r="AK233" s="166">
        <f t="shared" si="588"/>
        <v>0</v>
      </c>
      <c r="AL233" s="21">
        <v>0</v>
      </c>
      <c r="AM233" s="166">
        <f t="shared" si="589"/>
        <v>0</v>
      </c>
      <c r="AN233" s="21">
        <v>0</v>
      </c>
      <c r="AO233" s="166">
        <f t="shared" si="590"/>
        <v>0</v>
      </c>
      <c r="AP233" s="21">
        <v>0</v>
      </c>
      <c r="AQ233" s="166">
        <f t="shared" si="591"/>
        <v>0</v>
      </c>
      <c r="AR233" s="21">
        <v>0</v>
      </c>
      <c r="AS233" s="166">
        <f t="shared" si="592"/>
        <v>0</v>
      </c>
      <c r="AT233" s="21">
        <v>0</v>
      </c>
      <c r="AU233" s="166">
        <f t="shared" si="593"/>
        <v>0</v>
      </c>
      <c r="AV233" s="21">
        <v>0</v>
      </c>
      <c r="AW233" s="166">
        <f t="shared" si="594"/>
        <v>0</v>
      </c>
      <c r="AX233" s="21">
        <v>0</v>
      </c>
      <c r="AY233" s="166">
        <f t="shared" si="595"/>
        <v>0</v>
      </c>
      <c r="AZ233" s="21">
        <v>0</v>
      </c>
      <c r="BA233" s="166">
        <f t="shared" si="596"/>
        <v>0</v>
      </c>
      <c r="BB233" s="21">
        <v>0</v>
      </c>
      <c r="BC233" s="166">
        <f t="shared" si="597"/>
        <v>0</v>
      </c>
    </row>
    <row r="234" spans="2:55" ht="45" x14ac:dyDescent="0.25">
      <c r="B234" s="131">
        <v>226</v>
      </c>
      <c r="C234" s="107">
        <v>358011</v>
      </c>
      <c r="D234" s="107">
        <v>35810001</v>
      </c>
      <c r="E234" s="157" t="s">
        <v>325</v>
      </c>
      <c r="F234" s="108" t="s">
        <v>346</v>
      </c>
      <c r="G234" s="108" t="s">
        <v>347</v>
      </c>
      <c r="H234" s="109" t="s">
        <v>18</v>
      </c>
      <c r="I234" s="132"/>
      <c r="J234" s="109" t="s">
        <v>19</v>
      </c>
      <c r="K234" s="111">
        <f t="shared" ref="K234:K250" si="640">P234+R234+T234+V234</f>
        <v>0</v>
      </c>
      <c r="L234" s="158" t="s">
        <v>276</v>
      </c>
      <c r="M234" s="106">
        <v>749.99799999999993</v>
      </c>
      <c r="N234" s="110">
        <f t="shared" ref="N234:N250" si="641">M234*K234</f>
        <v>0</v>
      </c>
      <c r="O234" s="112" t="s">
        <v>139</v>
      </c>
      <c r="P234" s="113">
        <f t="shared" ref="P234:P249" si="642">P474+P714+P954+P1194+P1434+P1674+P1914</f>
        <v>0</v>
      </c>
      <c r="Q234" s="114">
        <f t="shared" ref="Q234:Q250" si="643">P234*M234</f>
        <v>0</v>
      </c>
      <c r="R234" s="113">
        <f t="shared" ref="R234:R249" si="644">R474+R714+R954+R1194+R1434+R1674+R1914</f>
        <v>0</v>
      </c>
      <c r="S234" s="115">
        <f t="shared" ref="S234:S250" si="645">R234*M234</f>
        <v>0</v>
      </c>
      <c r="T234" s="113">
        <f t="shared" ref="T234" si="646">T474+T714+T954+T1194+T1434+T1674+T1914</f>
        <v>0</v>
      </c>
      <c r="U234" s="116">
        <f t="shared" ref="U234:U250" si="647">T234*M234</f>
        <v>0</v>
      </c>
      <c r="V234" s="113">
        <f t="shared" ref="V234" si="648">V474+V714+V954+V1194+V1434+V1674+V1914</f>
        <v>0</v>
      </c>
      <c r="W234" s="117">
        <f t="shared" ref="W234:W250" si="649">V234*M234</f>
        <v>0</v>
      </c>
      <c r="X234" s="118">
        <f t="shared" ref="X234:X250" si="650">Q234+S234+U234+W234</f>
        <v>0</v>
      </c>
      <c r="Y234" s="119" t="b">
        <f t="shared" ref="Y234:Y250" si="651">K234=(SUM(V234,T234,R234,P234))</f>
        <v>1</v>
      </c>
      <c r="Z234" s="132"/>
      <c r="AA234" s="134"/>
      <c r="AB234" s="109" t="s">
        <v>22</v>
      </c>
      <c r="AC234" s="108" t="s">
        <v>23</v>
      </c>
      <c r="AD234" s="135"/>
      <c r="AE234" s="136"/>
      <c r="AF234" s="304">
        <v>0</v>
      </c>
      <c r="AG234" s="166">
        <f t="shared" ref="AG234:AG255" si="652">AF234*M234</f>
        <v>0</v>
      </c>
      <c r="AH234" s="21">
        <v>0</v>
      </c>
      <c r="AI234" s="166">
        <f t="shared" ref="AI234:AI255" si="653">AH234*M234</f>
        <v>0</v>
      </c>
      <c r="AJ234" s="21">
        <v>0</v>
      </c>
      <c r="AK234" s="166">
        <f t="shared" ref="AK234:AK255" si="654">AJ234*M234</f>
        <v>0</v>
      </c>
      <c r="AL234" s="21"/>
      <c r="AM234" s="166">
        <f t="shared" ref="AM234:AM255" si="655">AL234*M234</f>
        <v>0</v>
      </c>
      <c r="AN234" s="21"/>
      <c r="AO234" s="166">
        <f t="shared" ref="AO234:AO255" si="656">AN234*M234</f>
        <v>0</v>
      </c>
      <c r="AP234" s="21"/>
      <c r="AQ234" s="166">
        <f t="shared" ref="AQ234:AQ255" si="657">AP234*M234</f>
        <v>0</v>
      </c>
      <c r="AR234" s="21"/>
      <c r="AS234" s="166">
        <f t="shared" ref="AS234:AS255" si="658">AR234*M234</f>
        <v>0</v>
      </c>
      <c r="AT234" s="21"/>
      <c r="AU234" s="166">
        <f t="shared" ref="AU234:AU255" si="659">AT234*M234</f>
        <v>0</v>
      </c>
      <c r="AV234" s="21"/>
      <c r="AW234" s="166">
        <f t="shared" ref="AW234:AW255" si="660">AV234*M234</f>
        <v>0</v>
      </c>
      <c r="AX234" s="21"/>
      <c r="AY234" s="166">
        <f t="shared" ref="AY234:AY255" si="661">AX234*M234</f>
        <v>0</v>
      </c>
      <c r="AZ234" s="21"/>
      <c r="BA234" s="166">
        <f t="shared" ref="BA234:BA255" si="662">AZ234*M234</f>
        <v>0</v>
      </c>
      <c r="BB234" s="21"/>
      <c r="BC234" s="166">
        <f t="shared" ref="BC234:BC255" si="663">BB234*M234</f>
        <v>0</v>
      </c>
    </row>
    <row r="235" spans="2:55" ht="33.75" x14ac:dyDescent="0.25">
      <c r="B235" s="131">
        <v>227</v>
      </c>
      <c r="C235" s="107">
        <v>358011</v>
      </c>
      <c r="D235" s="107">
        <v>35810001</v>
      </c>
      <c r="E235" s="157" t="s">
        <v>326</v>
      </c>
      <c r="F235" s="108" t="s">
        <v>346</v>
      </c>
      <c r="G235" s="108" t="s">
        <v>347</v>
      </c>
      <c r="H235" s="109" t="s">
        <v>18</v>
      </c>
      <c r="I235" s="132"/>
      <c r="J235" s="109" t="s">
        <v>19</v>
      </c>
      <c r="K235" s="111">
        <f t="shared" si="640"/>
        <v>0</v>
      </c>
      <c r="L235" s="158" t="s">
        <v>276</v>
      </c>
      <c r="M235" s="106">
        <v>675.00399999999991</v>
      </c>
      <c r="N235" s="110">
        <f t="shared" si="641"/>
        <v>0</v>
      </c>
      <c r="O235" s="112" t="s">
        <v>139</v>
      </c>
      <c r="P235" s="113">
        <f t="shared" si="642"/>
        <v>0</v>
      </c>
      <c r="Q235" s="114">
        <f t="shared" si="643"/>
        <v>0</v>
      </c>
      <c r="R235" s="113">
        <f t="shared" si="644"/>
        <v>0</v>
      </c>
      <c r="S235" s="115">
        <f t="shared" si="645"/>
        <v>0</v>
      </c>
      <c r="T235" s="113">
        <f t="shared" ref="T235" si="664">T475+T715+T955+T1195+T1435+T1675+T1915</f>
        <v>0</v>
      </c>
      <c r="U235" s="116">
        <f t="shared" si="647"/>
        <v>0</v>
      </c>
      <c r="V235" s="113">
        <f t="shared" ref="V235" si="665">V475+V715+V955+V1195+V1435+V1675+V1915</f>
        <v>0</v>
      </c>
      <c r="W235" s="117">
        <f t="shared" si="649"/>
        <v>0</v>
      </c>
      <c r="X235" s="118">
        <f t="shared" si="650"/>
        <v>0</v>
      </c>
      <c r="Y235" s="119" t="b">
        <f t="shared" si="651"/>
        <v>1</v>
      </c>
      <c r="Z235" s="132"/>
      <c r="AA235" s="134"/>
      <c r="AB235" s="109" t="s">
        <v>22</v>
      </c>
      <c r="AC235" s="108" t="s">
        <v>23</v>
      </c>
      <c r="AD235" s="135"/>
      <c r="AE235" s="136"/>
      <c r="AF235" s="304">
        <v>0</v>
      </c>
      <c r="AG235" s="166">
        <f t="shared" si="652"/>
        <v>0</v>
      </c>
      <c r="AH235" s="21">
        <v>0</v>
      </c>
      <c r="AI235" s="166">
        <f t="shared" si="653"/>
        <v>0</v>
      </c>
      <c r="AJ235" s="21">
        <v>0</v>
      </c>
      <c r="AK235" s="166">
        <f t="shared" si="654"/>
        <v>0</v>
      </c>
      <c r="AL235" s="21"/>
      <c r="AM235" s="166">
        <f t="shared" si="655"/>
        <v>0</v>
      </c>
      <c r="AN235" s="21"/>
      <c r="AO235" s="166">
        <f t="shared" si="656"/>
        <v>0</v>
      </c>
      <c r="AP235" s="21"/>
      <c r="AQ235" s="166">
        <f t="shared" si="657"/>
        <v>0</v>
      </c>
      <c r="AR235" s="21"/>
      <c r="AS235" s="166">
        <f t="shared" si="658"/>
        <v>0</v>
      </c>
      <c r="AT235" s="21"/>
      <c r="AU235" s="166">
        <f t="shared" si="659"/>
        <v>0</v>
      </c>
      <c r="AV235" s="21"/>
      <c r="AW235" s="166">
        <f t="shared" si="660"/>
        <v>0</v>
      </c>
      <c r="AX235" s="21"/>
      <c r="AY235" s="166">
        <f t="shared" si="661"/>
        <v>0</v>
      </c>
      <c r="AZ235" s="21"/>
      <c r="BA235" s="166">
        <f t="shared" si="662"/>
        <v>0</v>
      </c>
      <c r="BB235" s="21"/>
      <c r="BC235" s="166">
        <f t="shared" si="663"/>
        <v>0</v>
      </c>
    </row>
    <row r="236" spans="2:55" ht="22.5" x14ac:dyDescent="0.25">
      <c r="B236" s="131">
        <v>228</v>
      </c>
      <c r="C236" s="107">
        <v>358011</v>
      </c>
      <c r="D236" s="107">
        <v>35810001</v>
      </c>
      <c r="E236" s="157" t="s">
        <v>327</v>
      </c>
      <c r="F236" s="108" t="s">
        <v>346</v>
      </c>
      <c r="G236" s="108" t="s">
        <v>347</v>
      </c>
      <c r="H236" s="109" t="s">
        <v>18</v>
      </c>
      <c r="I236" s="132"/>
      <c r="J236" s="109" t="s">
        <v>19</v>
      </c>
      <c r="K236" s="111">
        <f t="shared" si="640"/>
        <v>0</v>
      </c>
      <c r="L236" s="158" t="s">
        <v>276</v>
      </c>
      <c r="M236" s="106">
        <v>899.99759999999992</v>
      </c>
      <c r="N236" s="110">
        <f t="shared" si="641"/>
        <v>0</v>
      </c>
      <c r="O236" s="112" t="s">
        <v>139</v>
      </c>
      <c r="P236" s="113">
        <f t="shared" si="642"/>
        <v>0</v>
      </c>
      <c r="Q236" s="114">
        <f t="shared" si="643"/>
        <v>0</v>
      </c>
      <c r="R236" s="113">
        <f t="shared" si="644"/>
        <v>0</v>
      </c>
      <c r="S236" s="115">
        <f t="shared" si="645"/>
        <v>0</v>
      </c>
      <c r="T236" s="113">
        <f t="shared" ref="T236" si="666">T476+T716+T956+T1196+T1436+T1676+T1916</f>
        <v>0</v>
      </c>
      <c r="U236" s="116">
        <f t="shared" si="647"/>
        <v>0</v>
      </c>
      <c r="V236" s="113">
        <f t="shared" ref="V236" si="667">V476+V716+V956+V1196+V1436+V1676+V1916</f>
        <v>0</v>
      </c>
      <c r="W236" s="117">
        <f t="shared" si="649"/>
        <v>0</v>
      </c>
      <c r="X236" s="118">
        <f t="shared" si="650"/>
        <v>0</v>
      </c>
      <c r="Y236" s="119" t="b">
        <f t="shared" si="651"/>
        <v>1</v>
      </c>
      <c r="Z236" s="132"/>
      <c r="AA236" s="134"/>
      <c r="AB236" s="109" t="s">
        <v>22</v>
      </c>
      <c r="AC236" s="108" t="s">
        <v>23</v>
      </c>
      <c r="AD236" s="135"/>
      <c r="AE236" s="136"/>
      <c r="AF236" s="304">
        <v>0</v>
      </c>
      <c r="AG236" s="166">
        <f t="shared" si="652"/>
        <v>0</v>
      </c>
      <c r="AH236" s="21">
        <v>0</v>
      </c>
      <c r="AI236" s="166">
        <f t="shared" si="653"/>
        <v>0</v>
      </c>
      <c r="AJ236" s="21">
        <v>0</v>
      </c>
      <c r="AK236" s="166">
        <f t="shared" si="654"/>
        <v>0</v>
      </c>
      <c r="AL236" s="21"/>
      <c r="AM236" s="166">
        <f t="shared" si="655"/>
        <v>0</v>
      </c>
      <c r="AN236" s="21"/>
      <c r="AO236" s="166">
        <f t="shared" si="656"/>
        <v>0</v>
      </c>
      <c r="AP236" s="21"/>
      <c r="AQ236" s="166">
        <f t="shared" si="657"/>
        <v>0</v>
      </c>
      <c r="AR236" s="21"/>
      <c r="AS236" s="166">
        <f t="shared" si="658"/>
        <v>0</v>
      </c>
      <c r="AT236" s="21"/>
      <c r="AU236" s="166">
        <f t="shared" si="659"/>
        <v>0</v>
      </c>
      <c r="AV236" s="21"/>
      <c r="AW236" s="166">
        <f t="shared" si="660"/>
        <v>0</v>
      </c>
      <c r="AX236" s="21"/>
      <c r="AY236" s="166">
        <f t="shared" si="661"/>
        <v>0</v>
      </c>
      <c r="AZ236" s="21"/>
      <c r="BA236" s="166">
        <f t="shared" si="662"/>
        <v>0</v>
      </c>
      <c r="BB236" s="21"/>
      <c r="BC236" s="166">
        <f t="shared" si="663"/>
        <v>0</v>
      </c>
    </row>
    <row r="237" spans="2:55" ht="33.75" x14ac:dyDescent="0.25">
      <c r="B237" s="131">
        <v>229</v>
      </c>
      <c r="C237" s="107">
        <v>358011</v>
      </c>
      <c r="D237" s="107">
        <v>35810001</v>
      </c>
      <c r="E237" s="157" t="s">
        <v>328</v>
      </c>
      <c r="F237" s="108" t="s">
        <v>346</v>
      </c>
      <c r="G237" s="108" t="s">
        <v>347</v>
      </c>
      <c r="H237" s="109" t="s">
        <v>18</v>
      </c>
      <c r="I237" s="132"/>
      <c r="J237" s="109" t="s">
        <v>19</v>
      </c>
      <c r="K237" s="111">
        <f t="shared" si="640"/>
        <v>3</v>
      </c>
      <c r="L237" s="158" t="s">
        <v>276</v>
      </c>
      <c r="M237" s="106">
        <v>2700</v>
      </c>
      <c r="N237" s="110">
        <f t="shared" si="641"/>
        <v>8100</v>
      </c>
      <c r="O237" s="112" t="s">
        <v>139</v>
      </c>
      <c r="P237" s="113">
        <f t="shared" si="642"/>
        <v>1</v>
      </c>
      <c r="Q237" s="114">
        <f t="shared" si="643"/>
        <v>2700</v>
      </c>
      <c r="R237" s="113">
        <f t="shared" si="644"/>
        <v>1</v>
      </c>
      <c r="S237" s="115">
        <f t="shared" si="645"/>
        <v>2700</v>
      </c>
      <c r="T237" s="113">
        <f t="shared" ref="T237" si="668">T477+T717+T957+T1197+T1437+T1677+T1917</f>
        <v>1</v>
      </c>
      <c r="U237" s="116">
        <f t="shared" si="647"/>
        <v>2700</v>
      </c>
      <c r="V237" s="113">
        <f t="shared" ref="V237" si="669">V477+V717+V957+V1197+V1437+V1677+V1917</f>
        <v>0</v>
      </c>
      <c r="W237" s="117">
        <f t="shared" si="649"/>
        <v>0</v>
      </c>
      <c r="X237" s="118">
        <f t="shared" si="650"/>
        <v>8100</v>
      </c>
      <c r="Y237" s="119" t="b">
        <f t="shared" si="651"/>
        <v>1</v>
      </c>
      <c r="Z237" s="132"/>
      <c r="AA237" s="134"/>
      <c r="AB237" s="109" t="s">
        <v>22</v>
      </c>
      <c r="AC237" s="108" t="s">
        <v>23</v>
      </c>
      <c r="AD237" s="135"/>
      <c r="AE237" s="136"/>
      <c r="AF237" s="304">
        <v>0</v>
      </c>
      <c r="AG237" s="166">
        <f t="shared" si="652"/>
        <v>0</v>
      </c>
      <c r="AH237" s="21">
        <v>0</v>
      </c>
      <c r="AI237" s="166">
        <f t="shared" si="653"/>
        <v>0</v>
      </c>
      <c r="AJ237" s="21">
        <v>1</v>
      </c>
      <c r="AK237" s="166">
        <f t="shared" si="654"/>
        <v>2700</v>
      </c>
      <c r="AL237" s="21"/>
      <c r="AM237" s="166">
        <f t="shared" si="655"/>
        <v>0</v>
      </c>
      <c r="AN237" s="21"/>
      <c r="AO237" s="166">
        <f t="shared" si="656"/>
        <v>0</v>
      </c>
      <c r="AP237" s="21">
        <v>1</v>
      </c>
      <c r="AQ237" s="166">
        <f t="shared" si="657"/>
        <v>2700</v>
      </c>
      <c r="AR237" s="21"/>
      <c r="AS237" s="166">
        <f t="shared" si="658"/>
        <v>0</v>
      </c>
      <c r="AT237" s="21"/>
      <c r="AU237" s="166">
        <f t="shared" si="659"/>
        <v>0</v>
      </c>
      <c r="AV237" s="21">
        <v>1</v>
      </c>
      <c r="AW237" s="166">
        <f t="shared" si="660"/>
        <v>2700</v>
      </c>
      <c r="AX237" s="21"/>
      <c r="AY237" s="166">
        <f t="shared" si="661"/>
        <v>0</v>
      </c>
      <c r="AZ237" s="21"/>
      <c r="BA237" s="166">
        <f t="shared" si="662"/>
        <v>0</v>
      </c>
      <c r="BB237" s="21"/>
      <c r="BC237" s="166">
        <f t="shared" si="663"/>
        <v>0</v>
      </c>
    </row>
    <row r="238" spans="2:55" ht="45" x14ac:dyDescent="0.25">
      <c r="B238" s="131">
        <v>230</v>
      </c>
      <c r="C238" s="107">
        <v>358011</v>
      </c>
      <c r="D238" s="107">
        <v>35810001</v>
      </c>
      <c r="E238" s="157" t="s">
        <v>366</v>
      </c>
      <c r="F238" s="108" t="s">
        <v>346</v>
      </c>
      <c r="G238" s="108" t="s">
        <v>347</v>
      </c>
      <c r="H238" s="109" t="s">
        <v>18</v>
      </c>
      <c r="I238" s="132"/>
      <c r="J238" s="109" t="s">
        <v>19</v>
      </c>
      <c r="K238" s="111">
        <f t="shared" si="640"/>
        <v>2</v>
      </c>
      <c r="L238" s="158" t="s">
        <v>276</v>
      </c>
      <c r="M238" s="106">
        <v>759.99719999999991</v>
      </c>
      <c r="N238" s="110">
        <f t="shared" si="641"/>
        <v>1519.9943999999998</v>
      </c>
      <c r="O238" s="112" t="s">
        <v>139</v>
      </c>
      <c r="P238" s="113">
        <f t="shared" si="642"/>
        <v>1</v>
      </c>
      <c r="Q238" s="114">
        <f t="shared" si="643"/>
        <v>759.99719999999991</v>
      </c>
      <c r="R238" s="113">
        <f t="shared" si="644"/>
        <v>0</v>
      </c>
      <c r="S238" s="115">
        <f t="shared" si="645"/>
        <v>0</v>
      </c>
      <c r="T238" s="113">
        <f t="shared" ref="T238" si="670">T478+T718+T958+T1198+T1438+T1678+T1918</f>
        <v>1</v>
      </c>
      <c r="U238" s="116">
        <f t="shared" si="647"/>
        <v>759.99719999999991</v>
      </c>
      <c r="V238" s="113">
        <f t="shared" ref="V238" si="671">V478+V718+V958+V1198+V1438+V1678+V1918</f>
        <v>0</v>
      </c>
      <c r="W238" s="117">
        <f t="shared" si="649"/>
        <v>0</v>
      </c>
      <c r="X238" s="118">
        <f t="shared" si="650"/>
        <v>1519.9943999999998</v>
      </c>
      <c r="Y238" s="119" t="b">
        <f t="shared" si="651"/>
        <v>1</v>
      </c>
      <c r="Z238" s="132"/>
      <c r="AA238" s="134"/>
      <c r="AB238" s="109" t="s">
        <v>22</v>
      </c>
      <c r="AC238" s="108" t="s">
        <v>23</v>
      </c>
      <c r="AD238" s="135"/>
      <c r="AE238" s="136"/>
      <c r="AF238" s="304">
        <v>0</v>
      </c>
      <c r="AG238" s="166">
        <f t="shared" si="652"/>
        <v>0</v>
      </c>
      <c r="AH238" s="21">
        <v>0</v>
      </c>
      <c r="AI238" s="166">
        <f t="shared" si="653"/>
        <v>0</v>
      </c>
      <c r="AJ238" s="21">
        <v>0</v>
      </c>
      <c r="AK238" s="166">
        <f t="shared" si="654"/>
        <v>0</v>
      </c>
      <c r="AL238" s="21"/>
      <c r="AM238" s="166">
        <f t="shared" si="655"/>
        <v>0</v>
      </c>
      <c r="AN238" s="21"/>
      <c r="AO238" s="166">
        <f t="shared" si="656"/>
        <v>0</v>
      </c>
      <c r="AP238" s="21"/>
      <c r="AQ238" s="166">
        <f t="shared" si="657"/>
        <v>0</v>
      </c>
      <c r="AR238" s="21"/>
      <c r="AS238" s="166">
        <f t="shared" si="658"/>
        <v>0</v>
      </c>
      <c r="AT238" s="21"/>
      <c r="AU238" s="166">
        <f t="shared" si="659"/>
        <v>0</v>
      </c>
      <c r="AV238" s="21"/>
      <c r="AW238" s="166">
        <f t="shared" si="660"/>
        <v>0</v>
      </c>
      <c r="AX238" s="21"/>
      <c r="AY238" s="166">
        <f t="shared" si="661"/>
        <v>0</v>
      </c>
      <c r="AZ238" s="21"/>
      <c r="BA238" s="166">
        <f t="shared" si="662"/>
        <v>0</v>
      </c>
      <c r="BB238" s="21"/>
      <c r="BC238" s="166">
        <f t="shared" si="663"/>
        <v>0</v>
      </c>
    </row>
    <row r="239" spans="2:55" ht="33.75" x14ac:dyDescent="0.25">
      <c r="B239" s="131">
        <v>231</v>
      </c>
      <c r="C239" s="107">
        <v>358011</v>
      </c>
      <c r="D239" s="107">
        <v>35810001</v>
      </c>
      <c r="E239" s="157" t="s">
        <v>329</v>
      </c>
      <c r="F239" s="108" t="s">
        <v>346</v>
      </c>
      <c r="G239" s="108" t="s">
        <v>347</v>
      </c>
      <c r="H239" s="109" t="s">
        <v>18</v>
      </c>
      <c r="I239" s="132"/>
      <c r="J239" s="109" t="s">
        <v>19</v>
      </c>
      <c r="K239" s="111">
        <f t="shared" si="640"/>
        <v>3</v>
      </c>
      <c r="L239" s="158" t="s">
        <v>276</v>
      </c>
      <c r="M239" s="106">
        <v>970.00360000000001</v>
      </c>
      <c r="N239" s="110">
        <f t="shared" si="641"/>
        <v>2910.0108</v>
      </c>
      <c r="O239" s="112" t="s">
        <v>139</v>
      </c>
      <c r="P239" s="113">
        <f t="shared" si="642"/>
        <v>1</v>
      </c>
      <c r="Q239" s="114">
        <f t="shared" si="643"/>
        <v>970.00360000000001</v>
      </c>
      <c r="R239" s="113">
        <f t="shared" si="644"/>
        <v>1</v>
      </c>
      <c r="S239" s="115">
        <f t="shared" si="645"/>
        <v>970.00360000000001</v>
      </c>
      <c r="T239" s="113">
        <f t="shared" ref="T239" si="672">T479+T719+T959+T1199+T1439+T1679+T1919</f>
        <v>1</v>
      </c>
      <c r="U239" s="116">
        <f t="shared" si="647"/>
        <v>970.00360000000001</v>
      </c>
      <c r="V239" s="113">
        <f t="shared" ref="V239" si="673">V479+V719+V959+V1199+V1439+V1679+V1919</f>
        <v>0</v>
      </c>
      <c r="W239" s="117">
        <f t="shared" si="649"/>
        <v>0</v>
      </c>
      <c r="X239" s="118">
        <f t="shared" si="650"/>
        <v>2910.0108</v>
      </c>
      <c r="Y239" s="119" t="b">
        <f t="shared" si="651"/>
        <v>1</v>
      </c>
      <c r="Z239" s="132"/>
      <c r="AA239" s="134"/>
      <c r="AB239" s="109" t="s">
        <v>22</v>
      </c>
      <c r="AC239" s="108" t="s">
        <v>23</v>
      </c>
      <c r="AD239" s="135"/>
      <c r="AE239" s="136"/>
      <c r="AF239" s="304">
        <v>0</v>
      </c>
      <c r="AG239" s="166">
        <f t="shared" si="652"/>
        <v>0</v>
      </c>
      <c r="AH239" s="21">
        <v>0</v>
      </c>
      <c r="AI239" s="166">
        <f t="shared" si="653"/>
        <v>0</v>
      </c>
      <c r="AJ239" s="21">
        <v>0</v>
      </c>
      <c r="AK239" s="166">
        <f t="shared" si="654"/>
        <v>0</v>
      </c>
      <c r="AL239" s="21"/>
      <c r="AM239" s="166">
        <f t="shared" si="655"/>
        <v>0</v>
      </c>
      <c r="AN239" s="21"/>
      <c r="AO239" s="166">
        <f t="shared" si="656"/>
        <v>0</v>
      </c>
      <c r="AP239" s="21"/>
      <c r="AQ239" s="166">
        <f t="shared" si="657"/>
        <v>0</v>
      </c>
      <c r="AR239" s="21"/>
      <c r="AS239" s="166">
        <f t="shared" si="658"/>
        <v>0</v>
      </c>
      <c r="AT239" s="21"/>
      <c r="AU239" s="166">
        <f t="shared" si="659"/>
        <v>0</v>
      </c>
      <c r="AV239" s="21"/>
      <c r="AW239" s="166">
        <f t="shared" si="660"/>
        <v>0</v>
      </c>
      <c r="AX239" s="21"/>
      <c r="AY239" s="166">
        <f t="shared" si="661"/>
        <v>0</v>
      </c>
      <c r="AZ239" s="21"/>
      <c r="BA239" s="166">
        <f t="shared" si="662"/>
        <v>0</v>
      </c>
      <c r="BB239" s="21"/>
      <c r="BC239" s="166">
        <f t="shared" si="663"/>
        <v>0</v>
      </c>
    </row>
    <row r="240" spans="2:55" ht="22.5" x14ac:dyDescent="0.25">
      <c r="B240" s="131">
        <v>232</v>
      </c>
      <c r="C240" s="107">
        <v>358011</v>
      </c>
      <c r="D240" s="107">
        <v>35810001</v>
      </c>
      <c r="E240" s="157" t="s">
        <v>330</v>
      </c>
      <c r="F240" s="108" t="s">
        <v>346</v>
      </c>
      <c r="G240" s="108" t="s">
        <v>347</v>
      </c>
      <c r="H240" s="109" t="s">
        <v>18</v>
      </c>
      <c r="I240" s="132"/>
      <c r="J240" s="109" t="s">
        <v>19</v>
      </c>
      <c r="K240" s="111">
        <f t="shared" si="640"/>
        <v>2</v>
      </c>
      <c r="L240" s="158" t="s">
        <v>276</v>
      </c>
      <c r="M240" s="106">
        <v>1064.9959999999999</v>
      </c>
      <c r="N240" s="110">
        <f t="shared" si="641"/>
        <v>2129.9919999999997</v>
      </c>
      <c r="O240" s="112" t="s">
        <v>139</v>
      </c>
      <c r="P240" s="113">
        <f t="shared" si="642"/>
        <v>1</v>
      </c>
      <c r="Q240" s="114">
        <f t="shared" si="643"/>
        <v>1064.9959999999999</v>
      </c>
      <c r="R240" s="113">
        <f t="shared" si="644"/>
        <v>0</v>
      </c>
      <c r="S240" s="115">
        <f t="shared" si="645"/>
        <v>0</v>
      </c>
      <c r="T240" s="113">
        <f t="shared" ref="T240" si="674">T480+T720+T960+T1200+T1440+T1680+T1920</f>
        <v>1</v>
      </c>
      <c r="U240" s="116">
        <f t="shared" si="647"/>
        <v>1064.9959999999999</v>
      </c>
      <c r="V240" s="113">
        <f t="shared" ref="V240" si="675">V480+V720+V960+V1200+V1440+V1680+V1920</f>
        <v>0</v>
      </c>
      <c r="W240" s="117">
        <f t="shared" si="649"/>
        <v>0</v>
      </c>
      <c r="X240" s="118">
        <f t="shared" si="650"/>
        <v>2129.9919999999997</v>
      </c>
      <c r="Y240" s="119" t="b">
        <f t="shared" si="651"/>
        <v>1</v>
      </c>
      <c r="Z240" s="132"/>
      <c r="AA240" s="134"/>
      <c r="AB240" s="109" t="s">
        <v>22</v>
      </c>
      <c r="AC240" s="108" t="s">
        <v>23</v>
      </c>
      <c r="AD240" s="135"/>
      <c r="AE240" s="136"/>
      <c r="AF240" s="304">
        <v>0</v>
      </c>
      <c r="AG240" s="166">
        <f t="shared" si="652"/>
        <v>0</v>
      </c>
      <c r="AH240" s="21">
        <v>0</v>
      </c>
      <c r="AI240" s="166">
        <f t="shared" si="653"/>
        <v>0</v>
      </c>
      <c r="AJ240" s="21">
        <v>0</v>
      </c>
      <c r="AK240" s="166">
        <f t="shared" si="654"/>
        <v>0</v>
      </c>
      <c r="AL240" s="21"/>
      <c r="AM240" s="166">
        <f t="shared" si="655"/>
        <v>0</v>
      </c>
      <c r="AN240" s="21"/>
      <c r="AO240" s="166">
        <f t="shared" si="656"/>
        <v>0</v>
      </c>
      <c r="AP240" s="21"/>
      <c r="AQ240" s="166">
        <f t="shared" si="657"/>
        <v>0</v>
      </c>
      <c r="AR240" s="21"/>
      <c r="AS240" s="166">
        <f t="shared" si="658"/>
        <v>0</v>
      </c>
      <c r="AT240" s="21"/>
      <c r="AU240" s="166">
        <f t="shared" si="659"/>
        <v>0</v>
      </c>
      <c r="AV240" s="21"/>
      <c r="AW240" s="166">
        <f t="shared" si="660"/>
        <v>0</v>
      </c>
      <c r="AX240" s="21"/>
      <c r="AY240" s="166">
        <f t="shared" si="661"/>
        <v>0</v>
      </c>
      <c r="AZ240" s="21"/>
      <c r="BA240" s="166">
        <f t="shared" si="662"/>
        <v>0</v>
      </c>
      <c r="BB240" s="21"/>
      <c r="BC240" s="166">
        <f t="shared" si="663"/>
        <v>0</v>
      </c>
    </row>
    <row r="241" spans="2:55" ht="22.5" x14ac:dyDescent="0.25">
      <c r="B241" s="131">
        <v>233</v>
      </c>
      <c r="C241" s="107">
        <v>358011</v>
      </c>
      <c r="D241" s="107">
        <v>35810001</v>
      </c>
      <c r="E241" s="157" t="s">
        <v>331</v>
      </c>
      <c r="F241" s="108" t="s">
        <v>346</v>
      </c>
      <c r="G241" s="108" t="s">
        <v>347</v>
      </c>
      <c r="H241" s="109" t="s">
        <v>18</v>
      </c>
      <c r="I241" s="132"/>
      <c r="J241" s="109" t="s">
        <v>19</v>
      </c>
      <c r="K241" s="111">
        <f t="shared" si="640"/>
        <v>1</v>
      </c>
      <c r="L241" s="158" t="s">
        <v>276</v>
      </c>
      <c r="M241" s="106">
        <v>2820.0063999999998</v>
      </c>
      <c r="N241" s="110">
        <f t="shared" si="641"/>
        <v>2820.0063999999998</v>
      </c>
      <c r="O241" s="112" t="s">
        <v>139</v>
      </c>
      <c r="P241" s="113">
        <f t="shared" si="642"/>
        <v>0</v>
      </c>
      <c r="Q241" s="114">
        <f t="shared" si="643"/>
        <v>0</v>
      </c>
      <c r="R241" s="113">
        <f t="shared" si="644"/>
        <v>1</v>
      </c>
      <c r="S241" s="115">
        <f t="shared" si="645"/>
        <v>2820.0063999999998</v>
      </c>
      <c r="T241" s="113">
        <f t="shared" ref="T241" si="676">T481+T721+T961+T1201+T1441+T1681+T1921</f>
        <v>0</v>
      </c>
      <c r="U241" s="116">
        <f t="shared" si="647"/>
        <v>0</v>
      </c>
      <c r="V241" s="113">
        <f t="shared" ref="V241" si="677">V481+V721+V961+V1201+V1441+V1681+V1921</f>
        <v>0</v>
      </c>
      <c r="W241" s="117">
        <f t="shared" si="649"/>
        <v>0</v>
      </c>
      <c r="X241" s="118">
        <f t="shared" si="650"/>
        <v>2820.0063999999998</v>
      </c>
      <c r="Y241" s="119" t="b">
        <f t="shared" si="651"/>
        <v>1</v>
      </c>
      <c r="Z241" s="132"/>
      <c r="AA241" s="134"/>
      <c r="AB241" s="109" t="s">
        <v>22</v>
      </c>
      <c r="AC241" s="108" t="s">
        <v>23</v>
      </c>
      <c r="AD241" s="135"/>
      <c r="AE241" s="136"/>
      <c r="AF241" s="304">
        <v>0</v>
      </c>
      <c r="AG241" s="166">
        <f t="shared" si="652"/>
        <v>0</v>
      </c>
      <c r="AH241" s="21">
        <v>0</v>
      </c>
      <c r="AI241" s="166">
        <f t="shared" si="653"/>
        <v>0</v>
      </c>
      <c r="AJ241" s="21">
        <v>0</v>
      </c>
      <c r="AK241" s="166">
        <f t="shared" si="654"/>
        <v>0</v>
      </c>
      <c r="AL241" s="21"/>
      <c r="AM241" s="166">
        <f t="shared" si="655"/>
        <v>0</v>
      </c>
      <c r="AN241" s="21"/>
      <c r="AO241" s="166">
        <f t="shared" si="656"/>
        <v>0</v>
      </c>
      <c r="AP241" s="21"/>
      <c r="AQ241" s="166">
        <f t="shared" si="657"/>
        <v>0</v>
      </c>
      <c r="AR241" s="21"/>
      <c r="AS241" s="166">
        <f t="shared" si="658"/>
        <v>0</v>
      </c>
      <c r="AT241" s="21"/>
      <c r="AU241" s="166">
        <f t="shared" si="659"/>
        <v>0</v>
      </c>
      <c r="AV241" s="21"/>
      <c r="AW241" s="166">
        <f t="shared" si="660"/>
        <v>0</v>
      </c>
      <c r="AX241" s="21"/>
      <c r="AY241" s="166">
        <f t="shared" si="661"/>
        <v>0</v>
      </c>
      <c r="AZ241" s="21"/>
      <c r="BA241" s="166">
        <f t="shared" si="662"/>
        <v>0</v>
      </c>
      <c r="BB241" s="21"/>
      <c r="BC241" s="166">
        <f t="shared" si="663"/>
        <v>0</v>
      </c>
    </row>
    <row r="242" spans="2:55" ht="22.5" x14ac:dyDescent="0.25">
      <c r="B242" s="131">
        <v>234</v>
      </c>
      <c r="C242" s="107">
        <v>358011</v>
      </c>
      <c r="D242" s="107">
        <v>35810001</v>
      </c>
      <c r="E242" s="157" t="s">
        <v>332</v>
      </c>
      <c r="F242" s="108" t="s">
        <v>346</v>
      </c>
      <c r="G242" s="108" t="s">
        <v>347</v>
      </c>
      <c r="H242" s="109" t="s">
        <v>18</v>
      </c>
      <c r="I242" s="132"/>
      <c r="J242" s="109" t="s">
        <v>19</v>
      </c>
      <c r="K242" s="111">
        <f t="shared" si="640"/>
        <v>1</v>
      </c>
      <c r="L242" s="158" t="s">
        <v>276</v>
      </c>
      <c r="M242" s="106">
        <v>991.99719999999991</v>
      </c>
      <c r="N242" s="110">
        <f t="shared" si="641"/>
        <v>991.99719999999991</v>
      </c>
      <c r="O242" s="112" t="s">
        <v>139</v>
      </c>
      <c r="P242" s="113">
        <f t="shared" si="642"/>
        <v>0</v>
      </c>
      <c r="Q242" s="114">
        <f t="shared" si="643"/>
        <v>0</v>
      </c>
      <c r="R242" s="113">
        <f t="shared" si="644"/>
        <v>1</v>
      </c>
      <c r="S242" s="115">
        <f t="shared" si="645"/>
        <v>991.99719999999991</v>
      </c>
      <c r="T242" s="113">
        <f t="shared" ref="T242" si="678">T482+T722+T962+T1202+T1442+T1682+T1922</f>
        <v>0</v>
      </c>
      <c r="U242" s="116">
        <f t="shared" si="647"/>
        <v>0</v>
      </c>
      <c r="V242" s="113">
        <f t="shared" ref="V242" si="679">V482+V722+V962+V1202+V1442+V1682+V1922</f>
        <v>0</v>
      </c>
      <c r="W242" s="117">
        <f t="shared" si="649"/>
        <v>0</v>
      </c>
      <c r="X242" s="118">
        <f t="shared" si="650"/>
        <v>991.99719999999991</v>
      </c>
      <c r="Y242" s="119" t="b">
        <f t="shared" si="651"/>
        <v>1</v>
      </c>
      <c r="Z242" s="132"/>
      <c r="AA242" s="134"/>
      <c r="AB242" s="109" t="s">
        <v>22</v>
      </c>
      <c r="AC242" s="108" t="s">
        <v>23</v>
      </c>
      <c r="AD242" s="135"/>
      <c r="AE242" s="136"/>
      <c r="AF242" s="304">
        <v>0</v>
      </c>
      <c r="AG242" s="166">
        <f t="shared" si="652"/>
        <v>0</v>
      </c>
      <c r="AH242" s="21">
        <v>0</v>
      </c>
      <c r="AI242" s="166">
        <f t="shared" si="653"/>
        <v>0</v>
      </c>
      <c r="AJ242" s="21">
        <v>0</v>
      </c>
      <c r="AK242" s="166">
        <f t="shared" si="654"/>
        <v>0</v>
      </c>
      <c r="AL242" s="21"/>
      <c r="AM242" s="166">
        <f t="shared" si="655"/>
        <v>0</v>
      </c>
      <c r="AN242" s="21"/>
      <c r="AO242" s="166">
        <f t="shared" si="656"/>
        <v>0</v>
      </c>
      <c r="AP242" s="21"/>
      <c r="AQ242" s="166">
        <f t="shared" si="657"/>
        <v>0</v>
      </c>
      <c r="AR242" s="21"/>
      <c r="AS242" s="166">
        <f t="shared" si="658"/>
        <v>0</v>
      </c>
      <c r="AT242" s="21"/>
      <c r="AU242" s="166">
        <f t="shared" si="659"/>
        <v>0</v>
      </c>
      <c r="AV242" s="21"/>
      <c r="AW242" s="166">
        <f t="shared" si="660"/>
        <v>0</v>
      </c>
      <c r="AX242" s="21"/>
      <c r="AY242" s="166">
        <f t="shared" si="661"/>
        <v>0</v>
      </c>
      <c r="AZ242" s="21"/>
      <c r="BA242" s="166">
        <f t="shared" si="662"/>
        <v>0</v>
      </c>
      <c r="BB242" s="21"/>
      <c r="BC242" s="166">
        <f t="shared" si="663"/>
        <v>0</v>
      </c>
    </row>
    <row r="243" spans="2:55" ht="22.5" x14ac:dyDescent="0.25">
      <c r="B243" s="131">
        <v>235</v>
      </c>
      <c r="C243" s="107">
        <v>358011</v>
      </c>
      <c r="D243" s="107">
        <v>35810001</v>
      </c>
      <c r="E243" s="157" t="s">
        <v>333</v>
      </c>
      <c r="F243" s="108" t="s">
        <v>346</v>
      </c>
      <c r="G243" s="108" t="s">
        <v>347</v>
      </c>
      <c r="H243" s="109" t="s">
        <v>18</v>
      </c>
      <c r="I243" s="132"/>
      <c r="J243" s="109" t="s">
        <v>19</v>
      </c>
      <c r="K243" s="111">
        <f t="shared" si="640"/>
        <v>1</v>
      </c>
      <c r="L243" s="158" t="s">
        <v>276</v>
      </c>
      <c r="M243" s="106">
        <v>4274.9943999999996</v>
      </c>
      <c r="N243" s="110">
        <f t="shared" si="641"/>
        <v>4274.9943999999996</v>
      </c>
      <c r="O243" s="112" t="s">
        <v>139</v>
      </c>
      <c r="P243" s="113">
        <f t="shared" si="642"/>
        <v>0</v>
      </c>
      <c r="Q243" s="114">
        <f t="shared" si="643"/>
        <v>0</v>
      </c>
      <c r="R243" s="113">
        <f t="shared" si="644"/>
        <v>1</v>
      </c>
      <c r="S243" s="115">
        <f t="shared" si="645"/>
        <v>4274.9943999999996</v>
      </c>
      <c r="T243" s="113">
        <f t="shared" ref="T243" si="680">T483+T723+T963+T1203+T1443+T1683+T1923</f>
        <v>0</v>
      </c>
      <c r="U243" s="116">
        <f t="shared" si="647"/>
        <v>0</v>
      </c>
      <c r="V243" s="113">
        <f t="shared" ref="V243" si="681">V483+V723+V963+V1203+V1443+V1683+V1923</f>
        <v>0</v>
      </c>
      <c r="W243" s="117">
        <f t="shared" si="649"/>
        <v>0</v>
      </c>
      <c r="X243" s="118">
        <f t="shared" si="650"/>
        <v>4274.9943999999996</v>
      </c>
      <c r="Y243" s="119" t="b">
        <f t="shared" si="651"/>
        <v>1</v>
      </c>
      <c r="Z243" s="132"/>
      <c r="AA243" s="134"/>
      <c r="AB243" s="109" t="s">
        <v>22</v>
      </c>
      <c r="AC243" s="108" t="s">
        <v>23</v>
      </c>
      <c r="AD243" s="135"/>
      <c r="AE243" s="136"/>
      <c r="AF243" s="304">
        <v>0</v>
      </c>
      <c r="AG243" s="166">
        <f t="shared" si="652"/>
        <v>0</v>
      </c>
      <c r="AH243" s="21">
        <v>0</v>
      </c>
      <c r="AI243" s="166">
        <f t="shared" si="653"/>
        <v>0</v>
      </c>
      <c r="AJ243" s="21">
        <v>0</v>
      </c>
      <c r="AK243" s="166">
        <f t="shared" si="654"/>
        <v>0</v>
      </c>
      <c r="AL243" s="21"/>
      <c r="AM243" s="166">
        <f t="shared" si="655"/>
        <v>0</v>
      </c>
      <c r="AN243" s="21"/>
      <c r="AO243" s="166">
        <f t="shared" si="656"/>
        <v>0</v>
      </c>
      <c r="AP243" s="21"/>
      <c r="AQ243" s="166">
        <f t="shared" si="657"/>
        <v>0</v>
      </c>
      <c r="AR243" s="21"/>
      <c r="AS243" s="166">
        <f t="shared" si="658"/>
        <v>0</v>
      </c>
      <c r="AT243" s="21"/>
      <c r="AU243" s="166">
        <f t="shared" si="659"/>
        <v>0</v>
      </c>
      <c r="AV243" s="21"/>
      <c r="AW243" s="166">
        <f t="shared" si="660"/>
        <v>0</v>
      </c>
      <c r="AX243" s="21"/>
      <c r="AY243" s="166">
        <f t="shared" si="661"/>
        <v>0</v>
      </c>
      <c r="AZ243" s="21"/>
      <c r="BA243" s="166">
        <f t="shared" si="662"/>
        <v>0</v>
      </c>
      <c r="BB243" s="21"/>
      <c r="BC243" s="166">
        <f t="shared" si="663"/>
        <v>0</v>
      </c>
    </row>
    <row r="244" spans="2:55" ht="22.5" x14ac:dyDescent="0.25">
      <c r="B244" s="131">
        <v>236</v>
      </c>
      <c r="C244" s="107">
        <v>358011</v>
      </c>
      <c r="D244" s="107">
        <v>35810001</v>
      </c>
      <c r="E244" s="157" t="s">
        <v>334</v>
      </c>
      <c r="F244" s="108" t="s">
        <v>346</v>
      </c>
      <c r="G244" s="108" t="s">
        <v>347</v>
      </c>
      <c r="H244" s="109" t="s">
        <v>18</v>
      </c>
      <c r="I244" s="132"/>
      <c r="J244" s="109" t="s">
        <v>19</v>
      </c>
      <c r="K244" s="111">
        <f t="shared" si="640"/>
        <v>6</v>
      </c>
      <c r="L244" s="158" t="s">
        <v>276</v>
      </c>
      <c r="M244" s="106">
        <v>2033.0043999999998</v>
      </c>
      <c r="N244" s="110">
        <f t="shared" si="641"/>
        <v>12198.026399999999</v>
      </c>
      <c r="O244" s="112" t="s">
        <v>139</v>
      </c>
      <c r="P244" s="113">
        <f t="shared" si="642"/>
        <v>2</v>
      </c>
      <c r="Q244" s="114">
        <f t="shared" si="643"/>
        <v>4066.0087999999996</v>
      </c>
      <c r="R244" s="113">
        <f t="shared" si="644"/>
        <v>2</v>
      </c>
      <c r="S244" s="115">
        <f t="shared" si="645"/>
        <v>4066.0087999999996</v>
      </c>
      <c r="T244" s="113">
        <f t="shared" ref="T244" si="682">T484+T724+T964+T1204+T1444+T1684+T1924</f>
        <v>2</v>
      </c>
      <c r="U244" s="116">
        <f t="shared" si="647"/>
        <v>4066.0087999999996</v>
      </c>
      <c r="V244" s="113">
        <f t="shared" ref="V244" si="683">V484+V724+V964+V1204+V1444+V1684+V1924</f>
        <v>0</v>
      </c>
      <c r="W244" s="117">
        <f t="shared" si="649"/>
        <v>0</v>
      </c>
      <c r="X244" s="118">
        <f t="shared" si="650"/>
        <v>12198.026399999999</v>
      </c>
      <c r="Y244" s="119" t="b">
        <f t="shared" si="651"/>
        <v>1</v>
      </c>
      <c r="Z244" s="132"/>
      <c r="AA244" s="134"/>
      <c r="AB244" s="109" t="s">
        <v>22</v>
      </c>
      <c r="AC244" s="108" t="s">
        <v>23</v>
      </c>
      <c r="AD244" s="135"/>
      <c r="AE244" s="136"/>
      <c r="AF244" s="304">
        <v>0</v>
      </c>
      <c r="AG244" s="166">
        <f t="shared" si="652"/>
        <v>0</v>
      </c>
      <c r="AH244" s="21">
        <v>0</v>
      </c>
      <c r="AI244" s="166">
        <f t="shared" si="653"/>
        <v>0</v>
      </c>
      <c r="AJ244" s="21">
        <v>0</v>
      </c>
      <c r="AK244" s="166">
        <f t="shared" si="654"/>
        <v>0</v>
      </c>
      <c r="AL244" s="21"/>
      <c r="AM244" s="166">
        <f t="shared" si="655"/>
        <v>0</v>
      </c>
      <c r="AN244" s="21"/>
      <c r="AO244" s="166">
        <f t="shared" si="656"/>
        <v>0</v>
      </c>
      <c r="AP244" s="21"/>
      <c r="AQ244" s="166">
        <f t="shared" si="657"/>
        <v>0</v>
      </c>
      <c r="AR244" s="21"/>
      <c r="AS244" s="166">
        <f t="shared" si="658"/>
        <v>0</v>
      </c>
      <c r="AT244" s="21"/>
      <c r="AU244" s="166">
        <f t="shared" si="659"/>
        <v>0</v>
      </c>
      <c r="AV244" s="21"/>
      <c r="AW244" s="166">
        <f t="shared" si="660"/>
        <v>0</v>
      </c>
      <c r="AX244" s="21"/>
      <c r="AY244" s="166">
        <f t="shared" si="661"/>
        <v>0</v>
      </c>
      <c r="AZ244" s="21"/>
      <c r="BA244" s="166">
        <f t="shared" si="662"/>
        <v>0</v>
      </c>
      <c r="BB244" s="21"/>
      <c r="BC244" s="166">
        <f t="shared" si="663"/>
        <v>0</v>
      </c>
    </row>
    <row r="245" spans="2:55" ht="22.5" x14ac:dyDescent="0.25">
      <c r="B245" s="131">
        <v>237</v>
      </c>
      <c r="C245" s="107">
        <v>358011</v>
      </c>
      <c r="D245" s="107">
        <v>35810001</v>
      </c>
      <c r="E245" s="157" t="s">
        <v>335</v>
      </c>
      <c r="F245" s="108" t="s">
        <v>346</v>
      </c>
      <c r="G245" s="108" t="s">
        <v>347</v>
      </c>
      <c r="H245" s="109" t="s">
        <v>18</v>
      </c>
      <c r="I245" s="132"/>
      <c r="J245" s="109" t="s">
        <v>19</v>
      </c>
      <c r="K245" s="111">
        <f t="shared" si="640"/>
        <v>1</v>
      </c>
      <c r="L245" s="158" t="s">
        <v>276</v>
      </c>
      <c r="M245" s="106">
        <v>2300.0016000000001</v>
      </c>
      <c r="N245" s="110">
        <f t="shared" si="641"/>
        <v>2300.0016000000001</v>
      </c>
      <c r="O245" s="112" t="s">
        <v>139</v>
      </c>
      <c r="P245" s="113">
        <f t="shared" si="642"/>
        <v>0</v>
      </c>
      <c r="Q245" s="114">
        <f t="shared" si="643"/>
        <v>0</v>
      </c>
      <c r="R245" s="113">
        <f t="shared" si="644"/>
        <v>1</v>
      </c>
      <c r="S245" s="115">
        <f t="shared" si="645"/>
        <v>2300.0016000000001</v>
      </c>
      <c r="T245" s="113">
        <f t="shared" ref="T245" si="684">T485+T725+T965+T1205+T1445+T1685+T1925</f>
        <v>0</v>
      </c>
      <c r="U245" s="116">
        <f t="shared" si="647"/>
        <v>0</v>
      </c>
      <c r="V245" s="113">
        <f t="shared" ref="V245" si="685">V485+V725+V965+V1205+V1445+V1685+V1925</f>
        <v>0</v>
      </c>
      <c r="W245" s="117">
        <f t="shared" si="649"/>
        <v>0</v>
      </c>
      <c r="X245" s="118">
        <f t="shared" si="650"/>
        <v>2300.0016000000001</v>
      </c>
      <c r="Y245" s="119" t="b">
        <f t="shared" si="651"/>
        <v>1</v>
      </c>
      <c r="Z245" s="132"/>
      <c r="AA245" s="134"/>
      <c r="AB245" s="109" t="s">
        <v>22</v>
      </c>
      <c r="AC245" s="108" t="s">
        <v>23</v>
      </c>
      <c r="AD245" s="135"/>
      <c r="AE245" s="136"/>
      <c r="AF245" s="304">
        <v>0</v>
      </c>
      <c r="AG245" s="166">
        <f t="shared" si="652"/>
        <v>0</v>
      </c>
      <c r="AH245" s="21">
        <v>0</v>
      </c>
      <c r="AI245" s="166">
        <f t="shared" si="653"/>
        <v>0</v>
      </c>
      <c r="AJ245" s="21">
        <v>0</v>
      </c>
      <c r="AK245" s="166">
        <f t="shared" si="654"/>
        <v>0</v>
      </c>
      <c r="AL245" s="21"/>
      <c r="AM245" s="166">
        <f t="shared" si="655"/>
        <v>0</v>
      </c>
      <c r="AN245" s="21"/>
      <c r="AO245" s="166">
        <f t="shared" si="656"/>
        <v>0</v>
      </c>
      <c r="AP245" s="21"/>
      <c r="AQ245" s="166">
        <f t="shared" si="657"/>
        <v>0</v>
      </c>
      <c r="AR245" s="21"/>
      <c r="AS245" s="166">
        <f t="shared" si="658"/>
        <v>0</v>
      </c>
      <c r="AT245" s="21"/>
      <c r="AU245" s="166">
        <f t="shared" si="659"/>
        <v>0</v>
      </c>
      <c r="AV245" s="21"/>
      <c r="AW245" s="166">
        <f t="shared" si="660"/>
        <v>0</v>
      </c>
      <c r="AX245" s="21"/>
      <c r="AY245" s="166">
        <f t="shared" si="661"/>
        <v>0</v>
      </c>
      <c r="AZ245" s="21"/>
      <c r="BA245" s="166">
        <f t="shared" si="662"/>
        <v>0</v>
      </c>
      <c r="BB245" s="21"/>
      <c r="BC245" s="166">
        <f t="shared" si="663"/>
        <v>0</v>
      </c>
    </row>
    <row r="246" spans="2:55" ht="22.5" x14ac:dyDescent="0.25">
      <c r="B246" s="131">
        <v>238</v>
      </c>
      <c r="C246" s="107">
        <v>358011</v>
      </c>
      <c r="D246" s="107">
        <v>35810001</v>
      </c>
      <c r="E246" s="157" t="s">
        <v>336</v>
      </c>
      <c r="F246" s="108" t="s">
        <v>346</v>
      </c>
      <c r="G246" s="108" t="s">
        <v>347</v>
      </c>
      <c r="H246" s="109" t="s">
        <v>18</v>
      </c>
      <c r="I246" s="132"/>
      <c r="J246" s="109" t="s">
        <v>19</v>
      </c>
      <c r="K246" s="111">
        <f t="shared" si="640"/>
        <v>2</v>
      </c>
      <c r="L246" s="158" t="s">
        <v>276</v>
      </c>
      <c r="M246" s="106">
        <v>3199.9991999999997</v>
      </c>
      <c r="N246" s="110">
        <f t="shared" si="641"/>
        <v>6399.9983999999995</v>
      </c>
      <c r="O246" s="112" t="s">
        <v>139</v>
      </c>
      <c r="P246" s="113">
        <f t="shared" si="642"/>
        <v>1</v>
      </c>
      <c r="Q246" s="114">
        <f t="shared" si="643"/>
        <v>3199.9991999999997</v>
      </c>
      <c r="R246" s="113">
        <f t="shared" si="644"/>
        <v>0</v>
      </c>
      <c r="S246" s="115">
        <f t="shared" si="645"/>
        <v>0</v>
      </c>
      <c r="T246" s="113">
        <f t="shared" ref="T246" si="686">T486+T726+T966+T1206+T1446+T1686+T1926</f>
        <v>1</v>
      </c>
      <c r="U246" s="116">
        <f t="shared" si="647"/>
        <v>3199.9991999999997</v>
      </c>
      <c r="V246" s="113">
        <f t="shared" ref="V246" si="687">V486+V726+V966+V1206+V1446+V1686+V1926</f>
        <v>0</v>
      </c>
      <c r="W246" s="117">
        <f t="shared" si="649"/>
        <v>0</v>
      </c>
      <c r="X246" s="118">
        <f t="shared" si="650"/>
        <v>6399.9983999999995</v>
      </c>
      <c r="Y246" s="119" t="b">
        <f t="shared" si="651"/>
        <v>1</v>
      </c>
      <c r="Z246" s="132"/>
      <c r="AA246" s="134"/>
      <c r="AB246" s="109" t="s">
        <v>22</v>
      </c>
      <c r="AC246" s="108" t="s">
        <v>23</v>
      </c>
      <c r="AD246" s="135"/>
      <c r="AE246" s="136"/>
      <c r="AF246" s="304">
        <v>0</v>
      </c>
      <c r="AG246" s="166">
        <f t="shared" si="652"/>
        <v>0</v>
      </c>
      <c r="AH246" s="21">
        <v>0</v>
      </c>
      <c r="AI246" s="166">
        <f t="shared" si="653"/>
        <v>0</v>
      </c>
      <c r="AJ246" s="21">
        <v>0</v>
      </c>
      <c r="AK246" s="166">
        <f t="shared" si="654"/>
        <v>0</v>
      </c>
      <c r="AL246" s="21"/>
      <c r="AM246" s="166">
        <f t="shared" si="655"/>
        <v>0</v>
      </c>
      <c r="AN246" s="21"/>
      <c r="AO246" s="166">
        <f t="shared" si="656"/>
        <v>0</v>
      </c>
      <c r="AP246" s="21"/>
      <c r="AQ246" s="166">
        <f t="shared" si="657"/>
        <v>0</v>
      </c>
      <c r="AR246" s="21"/>
      <c r="AS246" s="166">
        <f t="shared" si="658"/>
        <v>0</v>
      </c>
      <c r="AT246" s="21"/>
      <c r="AU246" s="166">
        <f t="shared" si="659"/>
        <v>0</v>
      </c>
      <c r="AV246" s="21"/>
      <c r="AW246" s="166">
        <f t="shared" si="660"/>
        <v>0</v>
      </c>
      <c r="AX246" s="21"/>
      <c r="AY246" s="166">
        <f t="shared" si="661"/>
        <v>0</v>
      </c>
      <c r="AZ246" s="21"/>
      <c r="BA246" s="166">
        <f t="shared" si="662"/>
        <v>0</v>
      </c>
      <c r="BB246" s="21"/>
      <c r="BC246" s="166">
        <f t="shared" si="663"/>
        <v>0</v>
      </c>
    </row>
    <row r="247" spans="2:55" ht="22.5" x14ac:dyDescent="0.25">
      <c r="B247" s="131">
        <v>239</v>
      </c>
      <c r="C247" s="107">
        <v>358011</v>
      </c>
      <c r="D247" s="107">
        <v>35810001</v>
      </c>
      <c r="E247" s="157" t="s">
        <v>337</v>
      </c>
      <c r="F247" s="108" t="s">
        <v>346</v>
      </c>
      <c r="G247" s="108" t="s">
        <v>347</v>
      </c>
      <c r="H247" s="109" t="s">
        <v>18</v>
      </c>
      <c r="I247" s="132"/>
      <c r="J247" s="109" t="s">
        <v>19</v>
      </c>
      <c r="K247" s="111">
        <f t="shared" si="640"/>
        <v>2</v>
      </c>
      <c r="L247" s="158" t="s">
        <v>276</v>
      </c>
      <c r="M247" s="106">
        <v>3590.0027999999998</v>
      </c>
      <c r="N247" s="110">
        <f t="shared" si="641"/>
        <v>7180.0055999999995</v>
      </c>
      <c r="O247" s="112" t="s">
        <v>139</v>
      </c>
      <c r="P247" s="113">
        <f t="shared" si="642"/>
        <v>1</v>
      </c>
      <c r="Q247" s="114">
        <f t="shared" si="643"/>
        <v>3590.0027999999998</v>
      </c>
      <c r="R247" s="113">
        <f t="shared" si="644"/>
        <v>0</v>
      </c>
      <c r="S247" s="115">
        <f t="shared" si="645"/>
        <v>0</v>
      </c>
      <c r="T247" s="113">
        <f t="shared" ref="T247" si="688">T487+T727+T967+T1207+T1447+T1687+T1927</f>
        <v>1</v>
      </c>
      <c r="U247" s="116">
        <f t="shared" si="647"/>
        <v>3590.0027999999998</v>
      </c>
      <c r="V247" s="113">
        <f t="shared" ref="V247" si="689">V487+V727+V967+V1207+V1447+V1687+V1927</f>
        <v>0</v>
      </c>
      <c r="W247" s="117">
        <f t="shared" si="649"/>
        <v>0</v>
      </c>
      <c r="X247" s="118">
        <f t="shared" si="650"/>
        <v>7180.0055999999995</v>
      </c>
      <c r="Y247" s="119" t="b">
        <f t="shared" si="651"/>
        <v>1</v>
      </c>
      <c r="Z247" s="132"/>
      <c r="AA247" s="134"/>
      <c r="AB247" s="109" t="s">
        <v>22</v>
      </c>
      <c r="AC247" s="108" t="s">
        <v>23</v>
      </c>
      <c r="AD247" s="135"/>
      <c r="AE247" s="136"/>
      <c r="AF247" s="304">
        <v>0</v>
      </c>
      <c r="AG247" s="166">
        <f t="shared" si="652"/>
        <v>0</v>
      </c>
      <c r="AH247" s="21">
        <v>0</v>
      </c>
      <c r="AI247" s="166">
        <f t="shared" si="653"/>
        <v>0</v>
      </c>
      <c r="AJ247" s="21">
        <v>0</v>
      </c>
      <c r="AK247" s="166">
        <f t="shared" si="654"/>
        <v>0</v>
      </c>
      <c r="AL247" s="21"/>
      <c r="AM247" s="166">
        <f t="shared" si="655"/>
        <v>0</v>
      </c>
      <c r="AN247" s="21"/>
      <c r="AO247" s="166">
        <f t="shared" si="656"/>
        <v>0</v>
      </c>
      <c r="AP247" s="21"/>
      <c r="AQ247" s="166">
        <f t="shared" si="657"/>
        <v>0</v>
      </c>
      <c r="AR247" s="21"/>
      <c r="AS247" s="166">
        <f t="shared" si="658"/>
        <v>0</v>
      </c>
      <c r="AT247" s="21"/>
      <c r="AU247" s="166">
        <f t="shared" si="659"/>
        <v>0</v>
      </c>
      <c r="AV247" s="21"/>
      <c r="AW247" s="166">
        <f t="shared" si="660"/>
        <v>0</v>
      </c>
      <c r="AX247" s="21"/>
      <c r="AY247" s="166">
        <f t="shared" si="661"/>
        <v>0</v>
      </c>
      <c r="AZ247" s="21"/>
      <c r="BA247" s="166">
        <f t="shared" si="662"/>
        <v>0</v>
      </c>
      <c r="BB247" s="21"/>
      <c r="BC247" s="166">
        <f t="shared" si="663"/>
        <v>0</v>
      </c>
    </row>
    <row r="248" spans="2:55" ht="22.5" x14ac:dyDescent="0.25">
      <c r="B248" s="131">
        <v>240</v>
      </c>
      <c r="C248" s="107">
        <v>358011</v>
      </c>
      <c r="D248" s="107">
        <v>35810001</v>
      </c>
      <c r="E248" s="157" t="s">
        <v>338</v>
      </c>
      <c r="F248" s="108" t="s">
        <v>346</v>
      </c>
      <c r="G248" s="108" t="s">
        <v>347</v>
      </c>
      <c r="H248" s="109" t="s">
        <v>18</v>
      </c>
      <c r="I248" s="132"/>
      <c r="J248" s="109" t="s">
        <v>19</v>
      </c>
      <c r="K248" s="111">
        <f t="shared" si="640"/>
        <v>2</v>
      </c>
      <c r="L248" s="158" t="s">
        <v>276</v>
      </c>
      <c r="M248" s="106">
        <v>1519.9943999999998</v>
      </c>
      <c r="N248" s="110">
        <f t="shared" si="641"/>
        <v>3039.9887999999996</v>
      </c>
      <c r="O248" s="112" t="s">
        <v>139</v>
      </c>
      <c r="P248" s="113">
        <f t="shared" si="642"/>
        <v>1</v>
      </c>
      <c r="Q248" s="114">
        <f t="shared" si="643"/>
        <v>1519.9943999999998</v>
      </c>
      <c r="R248" s="113">
        <f t="shared" si="644"/>
        <v>0</v>
      </c>
      <c r="S248" s="115">
        <f t="shared" si="645"/>
        <v>0</v>
      </c>
      <c r="T248" s="113">
        <f t="shared" ref="T248" si="690">T488+T728+T968+T1208+T1448+T1688+T1928</f>
        <v>1</v>
      </c>
      <c r="U248" s="116">
        <f t="shared" si="647"/>
        <v>1519.9943999999998</v>
      </c>
      <c r="V248" s="113">
        <f t="shared" ref="V248" si="691">V488+V728+V968+V1208+V1448+V1688+V1928</f>
        <v>0</v>
      </c>
      <c r="W248" s="117">
        <f t="shared" si="649"/>
        <v>0</v>
      </c>
      <c r="X248" s="118">
        <f t="shared" si="650"/>
        <v>3039.9887999999996</v>
      </c>
      <c r="Y248" s="119" t="b">
        <f t="shared" si="651"/>
        <v>1</v>
      </c>
      <c r="Z248" s="132"/>
      <c r="AA248" s="134"/>
      <c r="AB248" s="109" t="s">
        <v>22</v>
      </c>
      <c r="AC248" s="108" t="s">
        <v>23</v>
      </c>
      <c r="AD248" s="135"/>
      <c r="AE248" s="136"/>
      <c r="AF248" s="304">
        <v>0</v>
      </c>
      <c r="AG248" s="166">
        <f t="shared" si="652"/>
        <v>0</v>
      </c>
      <c r="AH248" s="21">
        <v>0</v>
      </c>
      <c r="AI248" s="166">
        <f t="shared" si="653"/>
        <v>0</v>
      </c>
      <c r="AJ248" s="21">
        <v>0</v>
      </c>
      <c r="AK248" s="166">
        <f t="shared" si="654"/>
        <v>0</v>
      </c>
      <c r="AL248" s="21"/>
      <c r="AM248" s="166">
        <f t="shared" si="655"/>
        <v>0</v>
      </c>
      <c r="AN248" s="21"/>
      <c r="AO248" s="166">
        <f t="shared" si="656"/>
        <v>0</v>
      </c>
      <c r="AP248" s="21"/>
      <c r="AQ248" s="166">
        <f t="shared" si="657"/>
        <v>0</v>
      </c>
      <c r="AR248" s="21"/>
      <c r="AS248" s="166">
        <f t="shared" si="658"/>
        <v>0</v>
      </c>
      <c r="AT248" s="21"/>
      <c r="AU248" s="166">
        <f t="shared" si="659"/>
        <v>0</v>
      </c>
      <c r="AV248" s="21"/>
      <c r="AW248" s="166">
        <f t="shared" si="660"/>
        <v>0</v>
      </c>
      <c r="AX248" s="21"/>
      <c r="AY248" s="166">
        <f t="shared" si="661"/>
        <v>0</v>
      </c>
      <c r="AZ248" s="21"/>
      <c r="BA248" s="166">
        <f t="shared" si="662"/>
        <v>0</v>
      </c>
      <c r="BB248" s="21"/>
      <c r="BC248" s="166">
        <f t="shared" si="663"/>
        <v>0</v>
      </c>
    </row>
    <row r="249" spans="2:55" ht="22.5" x14ac:dyDescent="0.25">
      <c r="B249" s="131">
        <v>241</v>
      </c>
      <c r="C249" s="107">
        <v>358011</v>
      </c>
      <c r="D249" s="107">
        <v>35810001</v>
      </c>
      <c r="E249" s="157" t="s">
        <v>339</v>
      </c>
      <c r="F249" s="108" t="s">
        <v>346</v>
      </c>
      <c r="G249" s="108" t="s">
        <v>347</v>
      </c>
      <c r="H249" s="109" t="s">
        <v>18</v>
      </c>
      <c r="I249" s="110"/>
      <c r="J249" s="109" t="s">
        <v>19</v>
      </c>
      <c r="K249" s="111">
        <f t="shared" si="640"/>
        <v>3</v>
      </c>
      <c r="L249" s="158" t="s">
        <v>276</v>
      </c>
      <c r="M249" s="106">
        <v>2300.0016000000001</v>
      </c>
      <c r="N249" s="110">
        <f t="shared" si="641"/>
        <v>6900.0048000000006</v>
      </c>
      <c r="O249" s="112" t="s">
        <v>139</v>
      </c>
      <c r="P249" s="113">
        <f t="shared" si="642"/>
        <v>1</v>
      </c>
      <c r="Q249" s="114">
        <f t="shared" si="643"/>
        <v>2300.0016000000001</v>
      </c>
      <c r="R249" s="113">
        <f t="shared" si="644"/>
        <v>1</v>
      </c>
      <c r="S249" s="115">
        <f t="shared" si="645"/>
        <v>2300.0016000000001</v>
      </c>
      <c r="T249" s="113">
        <f t="shared" ref="T249" si="692">T489+T729+T969+T1209+T1449+T1689+T1929</f>
        <v>1</v>
      </c>
      <c r="U249" s="116">
        <f t="shared" si="647"/>
        <v>2300.0016000000001</v>
      </c>
      <c r="V249" s="113">
        <f t="shared" ref="V249" si="693">V489+V729+V969+V1209+V1449+V1689+V1929</f>
        <v>0</v>
      </c>
      <c r="W249" s="117">
        <f t="shared" si="649"/>
        <v>0</v>
      </c>
      <c r="X249" s="118">
        <f t="shared" si="650"/>
        <v>6900.0048000000006</v>
      </c>
      <c r="Y249" s="119" t="b">
        <f t="shared" si="651"/>
        <v>1</v>
      </c>
      <c r="Z249" s="132"/>
      <c r="AA249" s="134"/>
      <c r="AB249" s="109" t="s">
        <v>22</v>
      </c>
      <c r="AC249" s="108" t="s">
        <v>23</v>
      </c>
      <c r="AD249" s="121"/>
      <c r="AE249" s="122"/>
      <c r="AF249" s="304">
        <v>0</v>
      </c>
      <c r="AG249" s="166">
        <f t="shared" si="652"/>
        <v>0</v>
      </c>
      <c r="AH249" s="21">
        <v>0</v>
      </c>
      <c r="AI249" s="166">
        <f t="shared" si="653"/>
        <v>0</v>
      </c>
      <c r="AJ249" s="21">
        <v>0</v>
      </c>
      <c r="AK249" s="166">
        <f t="shared" si="654"/>
        <v>0</v>
      </c>
      <c r="AL249" s="21"/>
      <c r="AM249" s="166">
        <f t="shared" si="655"/>
        <v>0</v>
      </c>
      <c r="AN249" s="21"/>
      <c r="AO249" s="166">
        <f t="shared" si="656"/>
        <v>0</v>
      </c>
      <c r="AP249" s="21"/>
      <c r="AQ249" s="166">
        <f t="shared" si="657"/>
        <v>0</v>
      </c>
      <c r="AR249" s="21"/>
      <c r="AS249" s="166">
        <f t="shared" si="658"/>
        <v>0</v>
      </c>
      <c r="AT249" s="21">
        <v>0</v>
      </c>
      <c r="AU249" s="166">
        <f t="shared" si="659"/>
        <v>0</v>
      </c>
      <c r="AV249" s="21">
        <v>0</v>
      </c>
      <c r="AW249" s="166">
        <f t="shared" si="660"/>
        <v>0</v>
      </c>
      <c r="AX249" s="21"/>
      <c r="AY249" s="166">
        <f t="shared" si="661"/>
        <v>0</v>
      </c>
      <c r="AZ249" s="21"/>
      <c r="BA249" s="166">
        <f t="shared" si="662"/>
        <v>0</v>
      </c>
      <c r="BB249" s="21"/>
      <c r="BC249" s="166">
        <f t="shared" si="663"/>
        <v>0</v>
      </c>
    </row>
    <row r="250" spans="2:55" ht="22.5" x14ac:dyDescent="0.25">
      <c r="B250" s="131">
        <v>242</v>
      </c>
      <c r="C250" s="107">
        <v>358011</v>
      </c>
      <c r="D250" s="107">
        <v>35810001</v>
      </c>
      <c r="E250" s="157" t="s">
        <v>379</v>
      </c>
      <c r="F250" s="108" t="s">
        <v>346</v>
      </c>
      <c r="G250" s="108" t="s">
        <v>347</v>
      </c>
      <c r="H250" s="109" t="s">
        <v>18</v>
      </c>
      <c r="I250" s="110"/>
      <c r="J250" s="109" t="s">
        <v>19</v>
      </c>
      <c r="K250" s="111">
        <f t="shared" si="640"/>
        <v>0</v>
      </c>
      <c r="L250" s="158" t="s">
        <v>276</v>
      </c>
      <c r="M250" s="106">
        <v>5984.7</v>
      </c>
      <c r="N250" s="110">
        <f t="shared" si="641"/>
        <v>0</v>
      </c>
      <c r="O250" s="112" t="s">
        <v>139</v>
      </c>
      <c r="P250" s="113">
        <f t="shared" ref="P250" si="694">AF250+AH250+AJ250</f>
        <v>0</v>
      </c>
      <c r="Q250" s="114">
        <f t="shared" si="643"/>
        <v>0</v>
      </c>
      <c r="R250" s="132">
        <f t="shared" ref="R250" si="695">AL250+AN250+AP250</f>
        <v>0</v>
      </c>
      <c r="S250" s="115">
        <f t="shared" si="645"/>
        <v>0</v>
      </c>
      <c r="T250" s="150">
        <f t="shared" ref="T250" si="696">AR250+AT250+AV250</f>
        <v>0</v>
      </c>
      <c r="U250" s="116">
        <f t="shared" si="647"/>
        <v>0</v>
      </c>
      <c r="V250" s="113">
        <f t="shared" ref="V250" si="697">AX250+AZ250+BB250</f>
        <v>0</v>
      </c>
      <c r="W250" s="117">
        <f t="shared" si="649"/>
        <v>0</v>
      </c>
      <c r="X250" s="118">
        <f t="shared" si="650"/>
        <v>0</v>
      </c>
      <c r="Y250" s="119" t="b">
        <f t="shared" si="651"/>
        <v>1</v>
      </c>
      <c r="Z250" s="109"/>
      <c r="AA250" s="124"/>
      <c r="AB250" s="109" t="s">
        <v>22</v>
      </c>
      <c r="AC250" s="108" t="s">
        <v>23</v>
      </c>
      <c r="AD250" s="121"/>
      <c r="AE250" s="122"/>
      <c r="AF250" s="304">
        <v>0</v>
      </c>
      <c r="AG250" s="166">
        <f t="shared" si="652"/>
        <v>0</v>
      </c>
      <c r="AH250" s="21">
        <v>0</v>
      </c>
      <c r="AI250" s="166">
        <f t="shared" si="653"/>
        <v>0</v>
      </c>
      <c r="AJ250" s="21">
        <v>0</v>
      </c>
      <c r="AK250" s="166">
        <f t="shared" si="654"/>
        <v>0</v>
      </c>
      <c r="AL250" s="21">
        <v>0</v>
      </c>
      <c r="AM250" s="166">
        <f t="shared" si="655"/>
        <v>0</v>
      </c>
      <c r="AN250" s="21">
        <v>0</v>
      </c>
      <c r="AO250" s="166">
        <f t="shared" si="656"/>
        <v>0</v>
      </c>
      <c r="AP250" s="21">
        <v>0</v>
      </c>
      <c r="AQ250" s="166">
        <f t="shared" si="657"/>
        <v>0</v>
      </c>
      <c r="AR250" s="21">
        <v>0</v>
      </c>
      <c r="AS250" s="166">
        <f t="shared" si="658"/>
        <v>0</v>
      </c>
      <c r="AT250" s="21">
        <v>0</v>
      </c>
      <c r="AU250" s="166">
        <f t="shared" si="659"/>
        <v>0</v>
      </c>
      <c r="AV250" s="21">
        <v>0</v>
      </c>
      <c r="AW250" s="166">
        <f t="shared" si="660"/>
        <v>0</v>
      </c>
      <c r="AX250" s="21">
        <v>0</v>
      </c>
      <c r="AY250" s="166">
        <f t="shared" si="661"/>
        <v>0</v>
      </c>
      <c r="AZ250" s="21">
        <v>0</v>
      </c>
      <c r="BA250" s="166">
        <f t="shared" si="662"/>
        <v>0</v>
      </c>
      <c r="BB250" s="21">
        <v>0</v>
      </c>
      <c r="BC250" s="166">
        <f t="shared" si="663"/>
        <v>0</v>
      </c>
    </row>
    <row r="251" spans="2:55" ht="22.5" x14ac:dyDescent="0.25">
      <c r="B251" s="131">
        <v>243</v>
      </c>
      <c r="C251" s="107">
        <v>371011</v>
      </c>
      <c r="D251" s="107">
        <v>37110001</v>
      </c>
      <c r="E251" s="157" t="s">
        <v>60</v>
      </c>
      <c r="F251" s="108" t="s">
        <v>346</v>
      </c>
      <c r="G251" s="108" t="s">
        <v>347</v>
      </c>
      <c r="H251" s="109" t="s">
        <v>18</v>
      </c>
      <c r="I251" s="110"/>
      <c r="J251" s="109" t="s">
        <v>19</v>
      </c>
      <c r="K251" s="111">
        <f>P251+R251+T251+V251</f>
        <v>18</v>
      </c>
      <c r="L251" s="112" t="s">
        <v>340</v>
      </c>
      <c r="M251" s="139">
        <v>15000</v>
      </c>
      <c r="N251" s="110">
        <f>M251*K251</f>
        <v>270000</v>
      </c>
      <c r="O251" s="112" t="s">
        <v>139</v>
      </c>
      <c r="P251" s="113">
        <f t="shared" ref="P251:P255" si="698">P491+P731+P971+P1211+P1451+P1691+P1931</f>
        <v>4</v>
      </c>
      <c r="Q251" s="114">
        <f>P251*M251</f>
        <v>60000</v>
      </c>
      <c r="R251" s="113">
        <f t="shared" ref="R251:R255" si="699">R491+R731+R971+R1211+R1451+R1691+R1931</f>
        <v>5</v>
      </c>
      <c r="S251" s="115">
        <f>R251*M251</f>
        <v>75000</v>
      </c>
      <c r="T251" s="113">
        <f t="shared" ref="T251" si="700">T491+T731+T971+T1211+T1451+T1691+T1931</f>
        <v>3</v>
      </c>
      <c r="U251" s="116">
        <f>T251*M251</f>
        <v>45000</v>
      </c>
      <c r="V251" s="113">
        <f t="shared" ref="V251" si="701">V491+V731+V971+V1211+V1451+V1691+V1931</f>
        <v>6</v>
      </c>
      <c r="W251" s="117">
        <f>V251*M251</f>
        <v>90000</v>
      </c>
      <c r="X251" s="118">
        <f>Q251+S251+U251+W251</f>
        <v>270000</v>
      </c>
      <c r="Y251" s="119" t="b">
        <f>K251=(SUM(V251,T251,R251,P251))</f>
        <v>1</v>
      </c>
      <c r="Z251" s="109" t="s">
        <v>22</v>
      </c>
      <c r="AA251" s="124"/>
      <c r="AB251" s="109"/>
      <c r="AC251" s="108" t="s">
        <v>23</v>
      </c>
      <c r="AD251" s="121"/>
      <c r="AE251" s="122"/>
      <c r="AF251" s="304">
        <v>0</v>
      </c>
      <c r="AG251" s="166">
        <f t="shared" si="652"/>
        <v>0</v>
      </c>
      <c r="AH251" s="21">
        <v>0</v>
      </c>
      <c r="AI251" s="166">
        <f t="shared" si="653"/>
        <v>0</v>
      </c>
      <c r="AJ251" s="21">
        <v>1</v>
      </c>
      <c r="AK251" s="166">
        <f t="shared" si="654"/>
        <v>15000</v>
      </c>
      <c r="AL251" s="21">
        <v>1</v>
      </c>
      <c r="AM251" s="166">
        <f t="shared" si="655"/>
        <v>15000</v>
      </c>
      <c r="AN251" s="21"/>
      <c r="AO251" s="166">
        <f t="shared" si="656"/>
        <v>0</v>
      </c>
      <c r="AP251" s="21">
        <v>1</v>
      </c>
      <c r="AQ251" s="166">
        <f t="shared" si="657"/>
        <v>15000</v>
      </c>
      <c r="AR251" s="21"/>
      <c r="AS251" s="166">
        <f t="shared" si="658"/>
        <v>0</v>
      </c>
      <c r="AT251" s="21">
        <v>1</v>
      </c>
      <c r="AU251" s="166">
        <f t="shared" si="659"/>
        <v>15000</v>
      </c>
      <c r="AV251" s="21"/>
      <c r="AW251" s="166">
        <f t="shared" si="660"/>
        <v>0</v>
      </c>
      <c r="AX251" s="21">
        <v>1</v>
      </c>
      <c r="AY251" s="166">
        <f t="shared" si="661"/>
        <v>15000</v>
      </c>
      <c r="AZ251" s="21">
        <v>1</v>
      </c>
      <c r="BA251" s="166">
        <f t="shared" si="662"/>
        <v>15000</v>
      </c>
      <c r="BB251" s="21">
        <v>1</v>
      </c>
      <c r="BC251" s="166">
        <f t="shared" si="663"/>
        <v>15000</v>
      </c>
    </row>
    <row r="252" spans="2:55" ht="22.5" x14ac:dyDescent="0.25">
      <c r="B252" s="131">
        <v>244</v>
      </c>
      <c r="C252" s="107">
        <v>375011</v>
      </c>
      <c r="D252" s="148">
        <v>37510001</v>
      </c>
      <c r="E252" s="159" t="s">
        <v>342</v>
      </c>
      <c r="F252" s="108" t="s">
        <v>346</v>
      </c>
      <c r="G252" s="108" t="s">
        <v>347</v>
      </c>
      <c r="H252" s="109" t="s">
        <v>18</v>
      </c>
      <c r="I252" s="110"/>
      <c r="J252" s="109" t="s">
        <v>19</v>
      </c>
      <c r="K252" s="111">
        <f>P252+R252+T252+V252</f>
        <v>484</v>
      </c>
      <c r="L252" s="112" t="s">
        <v>341</v>
      </c>
      <c r="M252" s="139">
        <v>2000</v>
      </c>
      <c r="N252" s="110">
        <f>M252*K252</f>
        <v>968000</v>
      </c>
      <c r="O252" s="112" t="s">
        <v>139</v>
      </c>
      <c r="P252" s="113">
        <f t="shared" si="698"/>
        <v>124</v>
      </c>
      <c r="Q252" s="114">
        <f>P252*M252</f>
        <v>248000</v>
      </c>
      <c r="R252" s="113">
        <f t="shared" si="699"/>
        <v>123</v>
      </c>
      <c r="S252" s="115">
        <f>R252*M252</f>
        <v>246000</v>
      </c>
      <c r="T252" s="113">
        <f t="shared" ref="T252" si="702">T492+T732+T972+T1212+T1452+T1692+T1932</f>
        <v>123</v>
      </c>
      <c r="U252" s="116">
        <f>T252*M252</f>
        <v>246000</v>
      </c>
      <c r="V252" s="113">
        <f t="shared" ref="V252" si="703">V492+V732+V972+V1212+V1452+V1692+V1932</f>
        <v>114</v>
      </c>
      <c r="W252" s="117">
        <f>V252*M252</f>
        <v>228000</v>
      </c>
      <c r="X252" s="118">
        <f>Q252+S252+U252+W252</f>
        <v>968000</v>
      </c>
      <c r="Y252" s="119" t="b">
        <f>K252=(SUM(V252,T252,R252,P252))</f>
        <v>1</v>
      </c>
      <c r="Z252" s="109" t="s">
        <v>22</v>
      </c>
      <c r="AA252" s="124"/>
      <c r="AB252" s="109"/>
      <c r="AC252" s="108" t="s">
        <v>23</v>
      </c>
      <c r="AD252" s="121"/>
      <c r="AE252" s="122"/>
      <c r="AF252" s="21">
        <v>15</v>
      </c>
      <c r="AG252" s="166">
        <f t="shared" si="652"/>
        <v>30000</v>
      </c>
      <c r="AH252" s="21">
        <v>0</v>
      </c>
      <c r="AI252" s="166">
        <f t="shared" si="653"/>
        <v>0</v>
      </c>
      <c r="AJ252" s="21">
        <v>20</v>
      </c>
      <c r="AK252" s="166">
        <f t="shared" si="654"/>
        <v>40000</v>
      </c>
      <c r="AL252" s="21">
        <v>15</v>
      </c>
      <c r="AM252" s="166">
        <f t="shared" si="655"/>
        <v>30000</v>
      </c>
      <c r="AN252" s="21">
        <v>15</v>
      </c>
      <c r="AO252" s="166">
        <f t="shared" si="656"/>
        <v>30000</v>
      </c>
      <c r="AP252" s="21">
        <v>15</v>
      </c>
      <c r="AQ252" s="166">
        <f t="shared" si="657"/>
        <v>30000</v>
      </c>
      <c r="AR252" s="21">
        <v>15</v>
      </c>
      <c r="AS252" s="166">
        <f t="shared" si="658"/>
        <v>30000</v>
      </c>
      <c r="AT252" s="21">
        <v>15</v>
      </c>
      <c r="AU252" s="166">
        <f t="shared" si="659"/>
        <v>30000</v>
      </c>
      <c r="AV252" s="21">
        <v>15</v>
      </c>
      <c r="AW252" s="166">
        <f t="shared" si="660"/>
        <v>30000</v>
      </c>
      <c r="AX252" s="21">
        <v>15</v>
      </c>
      <c r="AY252" s="166">
        <f t="shared" si="661"/>
        <v>30000</v>
      </c>
      <c r="AZ252" s="21">
        <v>15</v>
      </c>
      <c r="BA252" s="166">
        <f t="shared" si="662"/>
        <v>30000</v>
      </c>
      <c r="BB252" s="21">
        <v>15</v>
      </c>
      <c r="BC252" s="166">
        <f t="shared" si="663"/>
        <v>30000</v>
      </c>
    </row>
    <row r="253" spans="2:55" ht="22.5" x14ac:dyDescent="0.25">
      <c r="B253" s="131">
        <v>245</v>
      </c>
      <c r="C253" s="107">
        <v>375021</v>
      </c>
      <c r="D253" s="148">
        <v>37520001</v>
      </c>
      <c r="E253" s="159" t="s">
        <v>62</v>
      </c>
      <c r="F253" s="108" t="s">
        <v>346</v>
      </c>
      <c r="G253" s="108" t="s">
        <v>347</v>
      </c>
      <c r="H253" s="109" t="s">
        <v>18</v>
      </c>
      <c r="I253" s="110"/>
      <c r="J253" s="109" t="s">
        <v>19</v>
      </c>
      <c r="K253" s="111">
        <f>P253+R253+T253+V253</f>
        <v>466</v>
      </c>
      <c r="L253" s="112" t="s">
        <v>341</v>
      </c>
      <c r="M253" s="139">
        <v>1000</v>
      </c>
      <c r="N253" s="110">
        <f>M253*K253</f>
        <v>466000</v>
      </c>
      <c r="O253" s="112" t="s">
        <v>139</v>
      </c>
      <c r="P253" s="113">
        <f t="shared" si="698"/>
        <v>112</v>
      </c>
      <c r="Q253" s="114">
        <f>P253*M253</f>
        <v>112000</v>
      </c>
      <c r="R253" s="113">
        <f t="shared" si="699"/>
        <v>116</v>
      </c>
      <c r="S253" s="115">
        <f>R253*M253</f>
        <v>116000</v>
      </c>
      <c r="T253" s="113">
        <f t="shared" ref="T253" si="704">T493+T733+T973+T1213+T1453+T1693+T1933</f>
        <v>126</v>
      </c>
      <c r="U253" s="116">
        <f>T253*M253</f>
        <v>126000</v>
      </c>
      <c r="V253" s="113">
        <f t="shared" ref="V253" si="705">V493+V733+V973+V1213+V1453+V1693+V1933</f>
        <v>112</v>
      </c>
      <c r="W253" s="117">
        <f>V253*M253</f>
        <v>112000</v>
      </c>
      <c r="X253" s="118">
        <f>Q253+S253+U253+W253</f>
        <v>466000</v>
      </c>
      <c r="Y253" s="119" t="b">
        <f>K253=(SUM(V253,T253,R253,P253))</f>
        <v>1</v>
      </c>
      <c r="Z253" s="109" t="s">
        <v>22</v>
      </c>
      <c r="AA253" s="124"/>
      <c r="AB253" s="109"/>
      <c r="AC253" s="108" t="s">
        <v>23</v>
      </c>
      <c r="AD253" s="121"/>
      <c r="AE253" s="122"/>
      <c r="AF253" s="21">
        <v>25</v>
      </c>
      <c r="AG253" s="166">
        <f t="shared" si="652"/>
        <v>25000</v>
      </c>
      <c r="AH253" s="21">
        <v>0</v>
      </c>
      <c r="AI253" s="166">
        <f t="shared" si="653"/>
        <v>0</v>
      </c>
      <c r="AJ253" s="21">
        <v>20</v>
      </c>
      <c r="AK253" s="166">
        <f t="shared" si="654"/>
        <v>20000</v>
      </c>
      <c r="AL253" s="21">
        <v>20</v>
      </c>
      <c r="AM253" s="166">
        <f t="shared" si="655"/>
        <v>20000</v>
      </c>
      <c r="AN253" s="21">
        <v>26</v>
      </c>
      <c r="AO253" s="166">
        <f t="shared" si="656"/>
        <v>26000</v>
      </c>
      <c r="AP253" s="21">
        <v>26</v>
      </c>
      <c r="AQ253" s="166">
        <f t="shared" si="657"/>
        <v>26000</v>
      </c>
      <c r="AR253" s="21">
        <v>26</v>
      </c>
      <c r="AS253" s="166">
        <f t="shared" si="658"/>
        <v>26000</v>
      </c>
      <c r="AT253" s="21">
        <v>26</v>
      </c>
      <c r="AU253" s="166">
        <f t="shared" si="659"/>
        <v>26000</v>
      </c>
      <c r="AV253" s="21">
        <v>26</v>
      </c>
      <c r="AW253" s="166">
        <f t="shared" si="660"/>
        <v>26000</v>
      </c>
      <c r="AX253" s="21">
        <v>26</v>
      </c>
      <c r="AY253" s="166">
        <f t="shared" si="661"/>
        <v>26000</v>
      </c>
      <c r="AZ253" s="21">
        <v>26</v>
      </c>
      <c r="BA253" s="166">
        <f t="shared" si="662"/>
        <v>26000</v>
      </c>
      <c r="BB253" s="21">
        <v>19</v>
      </c>
      <c r="BC253" s="166">
        <f t="shared" si="663"/>
        <v>19000</v>
      </c>
    </row>
    <row r="254" spans="2:55" ht="22.5" x14ac:dyDescent="0.25">
      <c r="B254" s="131">
        <v>246</v>
      </c>
      <c r="C254" s="107">
        <v>379011</v>
      </c>
      <c r="D254" s="107">
        <v>37910001</v>
      </c>
      <c r="E254" s="157" t="s">
        <v>63</v>
      </c>
      <c r="F254" s="108" t="s">
        <v>346</v>
      </c>
      <c r="G254" s="108" t="s">
        <v>347</v>
      </c>
      <c r="H254" s="109" t="s">
        <v>18</v>
      </c>
      <c r="I254" s="110"/>
      <c r="J254" s="109" t="s">
        <v>19</v>
      </c>
      <c r="K254" s="111">
        <f>P254+R254+T254+V254</f>
        <v>288</v>
      </c>
      <c r="L254" s="112" t="s">
        <v>343</v>
      </c>
      <c r="M254" s="139">
        <v>125</v>
      </c>
      <c r="N254" s="110">
        <f>M254*K254</f>
        <v>36000</v>
      </c>
      <c r="O254" s="112" t="s">
        <v>139</v>
      </c>
      <c r="P254" s="113">
        <f t="shared" si="698"/>
        <v>72</v>
      </c>
      <c r="Q254" s="114">
        <f>P254*M254</f>
        <v>9000</v>
      </c>
      <c r="R254" s="113">
        <f t="shared" si="699"/>
        <v>72</v>
      </c>
      <c r="S254" s="115">
        <f>R254*M254</f>
        <v>9000</v>
      </c>
      <c r="T254" s="113">
        <f t="shared" ref="T254" si="706">T494+T734+T974+T1214+T1454+T1694+T1934</f>
        <v>72</v>
      </c>
      <c r="U254" s="116">
        <f>T254*M254</f>
        <v>9000</v>
      </c>
      <c r="V254" s="113">
        <f t="shared" ref="V254" si="707">V494+V734+V974+V1214+V1454+V1694+V1934</f>
        <v>72</v>
      </c>
      <c r="W254" s="117">
        <f>V254*M254</f>
        <v>9000</v>
      </c>
      <c r="X254" s="118">
        <f>Q254+S254+U254+W254</f>
        <v>36000</v>
      </c>
      <c r="Y254" s="119" t="b">
        <f>K254=(SUM(V254,T254,R254,P254))</f>
        <v>1</v>
      </c>
      <c r="Z254" s="109" t="s">
        <v>22</v>
      </c>
      <c r="AA254" s="124"/>
      <c r="AB254" s="109"/>
      <c r="AC254" s="108" t="s">
        <v>23</v>
      </c>
      <c r="AD254" s="121"/>
      <c r="AE254" s="122"/>
      <c r="AF254" s="21">
        <v>16</v>
      </c>
      <c r="AG254" s="166">
        <f t="shared" si="652"/>
        <v>2000</v>
      </c>
      <c r="AH254" s="21">
        <v>0</v>
      </c>
      <c r="AI254" s="166">
        <f t="shared" si="653"/>
        <v>0</v>
      </c>
      <c r="AJ254" s="21">
        <v>16</v>
      </c>
      <c r="AK254" s="166">
        <f t="shared" si="654"/>
        <v>2000</v>
      </c>
      <c r="AL254" s="21">
        <v>16</v>
      </c>
      <c r="AM254" s="166">
        <f t="shared" si="655"/>
        <v>2000</v>
      </c>
      <c r="AN254" s="21">
        <v>16</v>
      </c>
      <c r="AO254" s="166">
        <f t="shared" si="656"/>
        <v>2000</v>
      </c>
      <c r="AP254" s="21">
        <v>16</v>
      </c>
      <c r="AQ254" s="166">
        <f t="shared" si="657"/>
        <v>2000</v>
      </c>
      <c r="AR254" s="21">
        <v>16</v>
      </c>
      <c r="AS254" s="166">
        <f t="shared" si="658"/>
        <v>2000</v>
      </c>
      <c r="AT254" s="21">
        <v>16</v>
      </c>
      <c r="AU254" s="166">
        <f t="shared" si="659"/>
        <v>2000</v>
      </c>
      <c r="AV254" s="21">
        <v>16</v>
      </c>
      <c r="AW254" s="166">
        <f t="shared" si="660"/>
        <v>2000</v>
      </c>
      <c r="AX254" s="21">
        <v>16</v>
      </c>
      <c r="AY254" s="166">
        <f t="shared" si="661"/>
        <v>2000</v>
      </c>
      <c r="AZ254" s="21">
        <v>16</v>
      </c>
      <c r="BA254" s="166">
        <f t="shared" si="662"/>
        <v>2000</v>
      </c>
      <c r="BB254" s="21">
        <v>16</v>
      </c>
      <c r="BC254" s="166">
        <f t="shared" si="663"/>
        <v>2000</v>
      </c>
    </row>
    <row r="255" spans="2:55" ht="22.5" x14ac:dyDescent="0.25">
      <c r="B255" s="131">
        <v>247</v>
      </c>
      <c r="C255" s="107">
        <v>392011</v>
      </c>
      <c r="D255" s="107">
        <v>39210001</v>
      </c>
      <c r="E255" s="151" t="s">
        <v>344</v>
      </c>
      <c r="F255" s="108" t="s">
        <v>346</v>
      </c>
      <c r="G255" s="108" t="s">
        <v>347</v>
      </c>
      <c r="H255" s="109" t="s">
        <v>18</v>
      </c>
      <c r="I255" s="110"/>
      <c r="J255" s="109" t="s">
        <v>19</v>
      </c>
      <c r="K255" s="111">
        <f>P255+R255+T255+V255</f>
        <v>33</v>
      </c>
      <c r="L255" s="112" t="s">
        <v>345</v>
      </c>
      <c r="M255" s="139">
        <v>1515.15</v>
      </c>
      <c r="N255" s="110">
        <f>M255*K255</f>
        <v>49999.950000000004</v>
      </c>
      <c r="O255" s="112" t="s">
        <v>139</v>
      </c>
      <c r="P255" s="113">
        <f t="shared" si="698"/>
        <v>33</v>
      </c>
      <c r="Q255" s="114">
        <f>P255*M255</f>
        <v>49999.950000000004</v>
      </c>
      <c r="R255" s="113">
        <f t="shared" si="699"/>
        <v>0</v>
      </c>
      <c r="S255" s="115">
        <f>R255*M255</f>
        <v>0</v>
      </c>
      <c r="T255" s="113">
        <f t="shared" ref="T255" si="708">T495+T735+T975+T1215+T1455+T1695+T1935</f>
        <v>0</v>
      </c>
      <c r="U255" s="116">
        <f>T255*M255</f>
        <v>0</v>
      </c>
      <c r="V255" s="113">
        <f t="shared" ref="V255" si="709">V495+V735+V975+V1215+V1455+V1695+V1935</f>
        <v>0</v>
      </c>
      <c r="W255" s="117">
        <f>V255*M255</f>
        <v>0</v>
      </c>
      <c r="X255" s="118">
        <f>Q255+S255+U255+W255</f>
        <v>49999.950000000004</v>
      </c>
      <c r="Y255" s="119" t="b">
        <f>K255=(SUM(V255,T255,R255,P255))</f>
        <v>1</v>
      </c>
      <c r="Z255" s="109" t="s">
        <v>22</v>
      </c>
      <c r="AA255" s="124"/>
      <c r="AB255" s="109"/>
      <c r="AC255" s="108" t="s">
        <v>23</v>
      </c>
      <c r="AD255" s="121"/>
      <c r="AE255" s="122"/>
      <c r="AF255" s="21">
        <v>0</v>
      </c>
      <c r="AG255" s="166">
        <f t="shared" si="652"/>
        <v>0</v>
      </c>
      <c r="AH255" s="21">
        <v>0</v>
      </c>
      <c r="AI255" s="166">
        <f t="shared" si="653"/>
        <v>0</v>
      </c>
      <c r="AJ255" s="21"/>
      <c r="AK255" s="166">
        <f t="shared" si="654"/>
        <v>0</v>
      </c>
      <c r="AL255" s="21">
        <v>0</v>
      </c>
      <c r="AM255" s="166">
        <f t="shared" si="655"/>
        <v>0</v>
      </c>
      <c r="AN255" s="21"/>
      <c r="AO255" s="166">
        <f t="shared" si="656"/>
        <v>0</v>
      </c>
      <c r="AP255" s="21"/>
      <c r="AQ255" s="166">
        <f t="shared" si="657"/>
        <v>0</v>
      </c>
      <c r="AR255" s="21"/>
      <c r="AS255" s="166">
        <f t="shared" si="658"/>
        <v>0</v>
      </c>
      <c r="AT255" s="21"/>
      <c r="AU255" s="166">
        <f t="shared" si="659"/>
        <v>0</v>
      </c>
      <c r="AV255" s="21"/>
      <c r="AW255" s="166">
        <f t="shared" si="660"/>
        <v>0</v>
      </c>
      <c r="AX255" s="21"/>
      <c r="AY255" s="166">
        <f t="shared" si="661"/>
        <v>0</v>
      </c>
      <c r="AZ255" s="21"/>
      <c r="BA255" s="166">
        <f t="shared" si="662"/>
        <v>0</v>
      </c>
      <c r="BB255" s="21"/>
      <c r="BC255" s="166">
        <f t="shared" si="663"/>
        <v>0</v>
      </c>
    </row>
    <row r="256" spans="2:55" ht="15.75" thickBot="1" x14ac:dyDescent="0.3">
      <c r="W256" s="11" t="s">
        <v>24</v>
      </c>
      <c r="X256" s="164" t="e">
        <f>SUM(#REF!,#REF!,#REF!,#REF!,#REF!,#REF!,#REF!,#REF!,#REF!,#REF!,#REF!,#REF!,#REF!,#REF!,#REF!,#REF!,#REF!,#REF!,#REF!,#REF!,#REF!,#REF!,#REF!,#REF!,#REF!,#REF!,#REF!,#REF!,#REF!,#REF!)</f>
        <v>#REF!</v>
      </c>
    </row>
    <row r="257" spans="15:22" ht="15.75" thickTop="1" x14ac:dyDescent="0.25"/>
    <row r="258" spans="15:22" x14ac:dyDescent="0.25">
      <c r="O258" s="2">
        <v>1</v>
      </c>
      <c r="P258">
        <v>0</v>
      </c>
      <c r="Q258">
        <v>0</v>
      </c>
      <c r="R258">
        <v>0</v>
      </c>
      <c r="S258">
        <v>0</v>
      </c>
      <c r="T258">
        <v>2</v>
      </c>
      <c r="U258">
        <v>334.86</v>
      </c>
      <c r="V258">
        <v>2</v>
      </c>
    </row>
    <row r="259" spans="15:22" x14ac:dyDescent="0.25">
      <c r="O259" s="2">
        <v>2</v>
      </c>
      <c r="P259">
        <v>4</v>
      </c>
      <c r="Q259">
        <v>111.68</v>
      </c>
      <c r="R259">
        <v>4</v>
      </c>
      <c r="S259">
        <v>111.68</v>
      </c>
      <c r="T259">
        <v>4</v>
      </c>
      <c r="U259">
        <v>111.68</v>
      </c>
      <c r="V259">
        <v>4</v>
      </c>
    </row>
    <row r="260" spans="15:22" x14ac:dyDescent="0.25">
      <c r="O260" s="2">
        <v>3</v>
      </c>
      <c r="P260">
        <v>3</v>
      </c>
      <c r="Q260">
        <v>13.799999999999999</v>
      </c>
      <c r="R260">
        <v>3</v>
      </c>
      <c r="S260">
        <v>13.799999999999999</v>
      </c>
      <c r="T260">
        <v>3</v>
      </c>
      <c r="U260">
        <v>13.799999999999999</v>
      </c>
      <c r="V260">
        <v>3</v>
      </c>
    </row>
    <row r="261" spans="15:22" x14ac:dyDescent="0.25">
      <c r="O261" s="2">
        <v>4</v>
      </c>
      <c r="P261">
        <v>10</v>
      </c>
      <c r="Q261">
        <v>420.90000000000003</v>
      </c>
      <c r="R261">
        <v>10</v>
      </c>
      <c r="S261">
        <v>420.90000000000003</v>
      </c>
      <c r="T261">
        <v>10</v>
      </c>
      <c r="U261">
        <v>420.90000000000003</v>
      </c>
      <c r="V261">
        <v>10</v>
      </c>
    </row>
    <row r="262" spans="15:22" x14ac:dyDescent="0.25">
      <c r="O262" s="2">
        <v>5</v>
      </c>
      <c r="P262">
        <v>5</v>
      </c>
      <c r="Q262">
        <v>336.2</v>
      </c>
      <c r="R262">
        <v>5</v>
      </c>
      <c r="S262">
        <v>336.2</v>
      </c>
      <c r="T262">
        <v>5</v>
      </c>
      <c r="U262">
        <v>336.2</v>
      </c>
      <c r="V262">
        <v>5</v>
      </c>
    </row>
    <row r="263" spans="15:22" x14ac:dyDescent="0.25">
      <c r="O263" s="2">
        <v>6</v>
      </c>
      <c r="P263">
        <v>2</v>
      </c>
      <c r="Q263">
        <v>82.88</v>
      </c>
      <c r="R263">
        <v>2</v>
      </c>
      <c r="S263">
        <v>82.88</v>
      </c>
      <c r="T263">
        <v>2</v>
      </c>
      <c r="U263">
        <v>82.88</v>
      </c>
      <c r="V263">
        <v>2</v>
      </c>
    </row>
    <row r="264" spans="15:22" x14ac:dyDescent="0.25">
      <c r="O264" s="2">
        <v>7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</row>
    <row r="265" spans="15:22" x14ac:dyDescent="0.25">
      <c r="O265" s="2">
        <v>8</v>
      </c>
      <c r="P265">
        <v>1</v>
      </c>
      <c r="Q265">
        <v>68.02</v>
      </c>
      <c r="R265">
        <v>1</v>
      </c>
      <c r="S265">
        <v>68.02</v>
      </c>
      <c r="T265">
        <v>1</v>
      </c>
      <c r="U265">
        <v>68.02</v>
      </c>
      <c r="V265">
        <v>1</v>
      </c>
    </row>
    <row r="266" spans="15:22" x14ac:dyDescent="0.25">
      <c r="O266" s="2">
        <v>9</v>
      </c>
      <c r="P266">
        <v>2</v>
      </c>
      <c r="Q266">
        <v>220.12</v>
      </c>
      <c r="R266">
        <v>2</v>
      </c>
      <c r="S266">
        <v>220.12</v>
      </c>
      <c r="T266">
        <v>2</v>
      </c>
      <c r="U266">
        <v>220.12</v>
      </c>
      <c r="V266">
        <v>2</v>
      </c>
    </row>
    <row r="267" spans="15:22" x14ac:dyDescent="0.25">
      <c r="O267" s="2">
        <v>10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</row>
    <row r="268" spans="15:22" x14ac:dyDescent="0.25">
      <c r="O268" s="2">
        <v>11</v>
      </c>
      <c r="P268">
        <v>11</v>
      </c>
      <c r="Q268">
        <v>250.58</v>
      </c>
      <c r="R268">
        <v>11</v>
      </c>
      <c r="S268">
        <v>250.58</v>
      </c>
      <c r="T268">
        <v>11</v>
      </c>
      <c r="U268">
        <v>250.58</v>
      </c>
      <c r="V268">
        <v>11</v>
      </c>
    </row>
    <row r="269" spans="15:22" x14ac:dyDescent="0.25">
      <c r="O269" s="2">
        <v>12</v>
      </c>
      <c r="P269">
        <v>4</v>
      </c>
      <c r="Q269">
        <v>73.72</v>
      </c>
      <c r="R269">
        <v>4</v>
      </c>
      <c r="S269">
        <v>73.72</v>
      </c>
      <c r="T269">
        <v>4</v>
      </c>
      <c r="U269">
        <v>73.72</v>
      </c>
      <c r="V269">
        <v>4</v>
      </c>
    </row>
    <row r="270" spans="15:22" x14ac:dyDescent="0.25">
      <c r="O270" s="2">
        <v>13</v>
      </c>
      <c r="P270">
        <v>3</v>
      </c>
      <c r="Q270">
        <v>17.940000000000001</v>
      </c>
      <c r="R270">
        <v>3</v>
      </c>
      <c r="S270">
        <v>17.940000000000001</v>
      </c>
      <c r="T270">
        <v>3</v>
      </c>
      <c r="U270">
        <v>17.940000000000001</v>
      </c>
      <c r="V270">
        <v>3</v>
      </c>
    </row>
    <row r="271" spans="15:22" x14ac:dyDescent="0.25">
      <c r="O271" s="2">
        <v>14</v>
      </c>
      <c r="P271">
        <v>3</v>
      </c>
      <c r="Q271">
        <v>36.480000000000004</v>
      </c>
      <c r="R271">
        <v>3</v>
      </c>
      <c r="S271">
        <v>36.480000000000004</v>
      </c>
      <c r="T271">
        <v>3</v>
      </c>
      <c r="U271">
        <v>36.480000000000004</v>
      </c>
      <c r="V271">
        <v>3</v>
      </c>
    </row>
    <row r="272" spans="15:22" x14ac:dyDescent="0.25">
      <c r="O272" s="2">
        <v>15</v>
      </c>
      <c r="P272">
        <v>3</v>
      </c>
      <c r="Q272">
        <v>205.92000000000002</v>
      </c>
      <c r="R272">
        <v>3</v>
      </c>
      <c r="S272">
        <v>205.92000000000002</v>
      </c>
      <c r="T272">
        <v>3</v>
      </c>
      <c r="U272">
        <v>205.92000000000002</v>
      </c>
      <c r="V272">
        <v>3</v>
      </c>
    </row>
    <row r="273" spans="15:22" x14ac:dyDescent="0.25">
      <c r="O273" s="2">
        <v>16</v>
      </c>
      <c r="P273">
        <v>3</v>
      </c>
      <c r="Q273">
        <v>89.34</v>
      </c>
      <c r="R273">
        <v>3</v>
      </c>
      <c r="S273">
        <v>89.34</v>
      </c>
      <c r="T273">
        <v>3</v>
      </c>
      <c r="U273">
        <v>89.34</v>
      </c>
      <c r="V273">
        <v>3</v>
      </c>
    </row>
    <row r="274" spans="15:22" x14ac:dyDescent="0.25">
      <c r="O274" s="2">
        <v>17</v>
      </c>
      <c r="P274">
        <v>3</v>
      </c>
      <c r="Q274">
        <v>43.86</v>
      </c>
      <c r="R274">
        <v>3</v>
      </c>
      <c r="S274">
        <v>43.86</v>
      </c>
      <c r="T274">
        <v>3</v>
      </c>
      <c r="U274">
        <v>43.86</v>
      </c>
      <c r="V274">
        <v>3</v>
      </c>
    </row>
    <row r="275" spans="15:22" x14ac:dyDescent="0.25">
      <c r="O275" s="2">
        <v>18</v>
      </c>
      <c r="P275">
        <v>1</v>
      </c>
      <c r="Q275">
        <v>25.15</v>
      </c>
      <c r="R275">
        <v>1</v>
      </c>
      <c r="S275">
        <v>25.15</v>
      </c>
      <c r="T275">
        <v>1</v>
      </c>
      <c r="U275">
        <v>25.15</v>
      </c>
      <c r="V275">
        <v>1</v>
      </c>
    </row>
    <row r="276" spans="15:22" x14ac:dyDescent="0.25">
      <c r="O276" s="2">
        <v>19</v>
      </c>
      <c r="P276">
        <v>3</v>
      </c>
      <c r="Q276">
        <v>160.35000000000002</v>
      </c>
      <c r="R276">
        <v>3</v>
      </c>
      <c r="S276">
        <v>160.35000000000002</v>
      </c>
      <c r="T276">
        <v>3</v>
      </c>
      <c r="U276">
        <v>160.35000000000002</v>
      </c>
      <c r="V276">
        <v>3</v>
      </c>
    </row>
    <row r="277" spans="15:22" x14ac:dyDescent="0.25">
      <c r="O277" s="2">
        <v>20</v>
      </c>
      <c r="P277">
        <v>3</v>
      </c>
      <c r="Q277">
        <v>45.18</v>
      </c>
      <c r="R277">
        <v>3</v>
      </c>
      <c r="S277">
        <v>45.18</v>
      </c>
      <c r="T277">
        <v>3</v>
      </c>
      <c r="U277">
        <v>45.18</v>
      </c>
      <c r="V277">
        <v>3</v>
      </c>
    </row>
    <row r="278" spans="15:22" x14ac:dyDescent="0.25">
      <c r="O278" s="2">
        <v>21</v>
      </c>
      <c r="P278">
        <v>1</v>
      </c>
      <c r="Q278">
        <v>28.64</v>
      </c>
      <c r="R278">
        <v>3</v>
      </c>
      <c r="S278">
        <v>85.92</v>
      </c>
      <c r="T278">
        <v>3</v>
      </c>
      <c r="U278">
        <v>85.92</v>
      </c>
      <c r="V278">
        <v>3</v>
      </c>
    </row>
    <row r="279" spans="15:22" x14ac:dyDescent="0.25">
      <c r="O279" s="2">
        <v>22</v>
      </c>
      <c r="P279">
        <v>2</v>
      </c>
      <c r="Q279">
        <v>204.02</v>
      </c>
      <c r="R279">
        <v>2</v>
      </c>
      <c r="S279">
        <v>204.02</v>
      </c>
      <c r="T279">
        <v>2</v>
      </c>
      <c r="U279">
        <v>204.02</v>
      </c>
      <c r="V279">
        <v>2</v>
      </c>
    </row>
    <row r="280" spans="15:22" x14ac:dyDescent="0.25">
      <c r="O280" s="2">
        <v>23</v>
      </c>
      <c r="P280">
        <v>2</v>
      </c>
      <c r="Q280">
        <v>57.92</v>
      </c>
      <c r="R280">
        <v>2</v>
      </c>
      <c r="S280">
        <v>57.92</v>
      </c>
      <c r="T280">
        <v>2</v>
      </c>
      <c r="U280">
        <v>57.92</v>
      </c>
      <c r="V280">
        <v>2</v>
      </c>
    </row>
    <row r="281" spans="15:22" x14ac:dyDescent="0.25">
      <c r="O281" s="2">
        <v>24</v>
      </c>
      <c r="P281">
        <v>1</v>
      </c>
      <c r="Q281">
        <v>157.58000000000001</v>
      </c>
      <c r="R281">
        <v>1</v>
      </c>
      <c r="S281">
        <v>157.58000000000001</v>
      </c>
      <c r="T281">
        <v>1</v>
      </c>
      <c r="U281">
        <v>157.58000000000001</v>
      </c>
      <c r="V281">
        <v>1</v>
      </c>
    </row>
    <row r="282" spans="15:22" x14ac:dyDescent="0.25">
      <c r="O282" s="2">
        <v>25</v>
      </c>
      <c r="P282">
        <v>1</v>
      </c>
      <c r="Q282">
        <v>186.21</v>
      </c>
      <c r="R282">
        <v>1</v>
      </c>
      <c r="S282">
        <v>186.21</v>
      </c>
      <c r="T282">
        <v>1</v>
      </c>
      <c r="U282">
        <v>186.21</v>
      </c>
      <c r="V282">
        <v>1</v>
      </c>
    </row>
    <row r="283" spans="15:22" x14ac:dyDescent="0.25">
      <c r="O283" s="2">
        <v>26</v>
      </c>
      <c r="P283">
        <v>2</v>
      </c>
      <c r="Q283">
        <v>42.56</v>
      </c>
      <c r="R283">
        <v>2</v>
      </c>
      <c r="S283">
        <v>42.56</v>
      </c>
      <c r="T283">
        <v>2</v>
      </c>
      <c r="U283">
        <v>42.56</v>
      </c>
      <c r="V283">
        <v>2</v>
      </c>
    </row>
    <row r="284" spans="15:22" x14ac:dyDescent="0.25">
      <c r="O284" s="2">
        <v>27</v>
      </c>
      <c r="P284">
        <v>43</v>
      </c>
      <c r="Q284">
        <v>16291.84</v>
      </c>
      <c r="R284">
        <v>49</v>
      </c>
      <c r="S284">
        <v>18565.12</v>
      </c>
      <c r="T284">
        <v>49</v>
      </c>
      <c r="U284">
        <v>18565.12</v>
      </c>
      <c r="V284">
        <v>44</v>
      </c>
    </row>
    <row r="285" spans="15:22" x14ac:dyDescent="0.25">
      <c r="O285" s="2">
        <v>28</v>
      </c>
      <c r="P285">
        <v>15</v>
      </c>
      <c r="Q285">
        <v>1828.6499999999999</v>
      </c>
      <c r="R285">
        <v>15</v>
      </c>
      <c r="S285">
        <v>1828.6499999999999</v>
      </c>
      <c r="T285">
        <v>15</v>
      </c>
      <c r="U285">
        <v>1828.6499999999999</v>
      </c>
      <c r="V285">
        <v>14</v>
      </c>
    </row>
    <row r="286" spans="15:22" x14ac:dyDescent="0.25">
      <c r="O286" s="2">
        <v>29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</row>
    <row r="287" spans="15:22" x14ac:dyDescent="0.25">
      <c r="O287" s="2">
        <v>30</v>
      </c>
      <c r="P287">
        <v>3</v>
      </c>
      <c r="Q287">
        <v>84</v>
      </c>
      <c r="R287">
        <v>3</v>
      </c>
      <c r="S287">
        <v>84</v>
      </c>
      <c r="T287">
        <v>3</v>
      </c>
      <c r="U287">
        <v>84</v>
      </c>
      <c r="V287">
        <v>3</v>
      </c>
    </row>
    <row r="288" spans="15:22" x14ac:dyDescent="0.25">
      <c r="O288" s="2">
        <v>31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</row>
    <row r="289" spans="15:22" x14ac:dyDescent="0.25">
      <c r="O289" s="2">
        <v>32</v>
      </c>
      <c r="P289">
        <v>50</v>
      </c>
      <c r="Q289">
        <v>179.5</v>
      </c>
      <c r="R289">
        <v>50</v>
      </c>
      <c r="S289">
        <v>179.5</v>
      </c>
      <c r="T289">
        <v>50</v>
      </c>
      <c r="U289">
        <v>179.5</v>
      </c>
      <c r="V289">
        <v>50</v>
      </c>
    </row>
    <row r="290" spans="15:22" x14ac:dyDescent="0.25">
      <c r="O290" s="2">
        <v>33</v>
      </c>
      <c r="P290">
        <v>3</v>
      </c>
      <c r="Q290">
        <v>48.150000000000006</v>
      </c>
      <c r="R290">
        <v>3</v>
      </c>
      <c r="S290">
        <v>48.150000000000006</v>
      </c>
      <c r="T290">
        <v>3</v>
      </c>
      <c r="U290">
        <v>48.150000000000006</v>
      </c>
      <c r="V290">
        <v>3</v>
      </c>
    </row>
    <row r="291" spans="15:22" x14ac:dyDescent="0.25">
      <c r="O291" s="2">
        <v>34</v>
      </c>
      <c r="P291">
        <v>1</v>
      </c>
      <c r="Q291">
        <v>185.75</v>
      </c>
      <c r="R291">
        <v>1</v>
      </c>
      <c r="S291">
        <v>185.75</v>
      </c>
      <c r="T291">
        <v>1</v>
      </c>
      <c r="U291">
        <v>185.75</v>
      </c>
      <c r="V291">
        <v>1</v>
      </c>
    </row>
    <row r="292" spans="15:22" x14ac:dyDescent="0.25">
      <c r="O292" s="2">
        <v>35</v>
      </c>
      <c r="P292">
        <v>1</v>
      </c>
      <c r="Q292">
        <v>28.21</v>
      </c>
      <c r="R292">
        <v>1</v>
      </c>
      <c r="S292">
        <v>28.21</v>
      </c>
      <c r="T292">
        <v>1</v>
      </c>
      <c r="U292">
        <v>28.21</v>
      </c>
      <c r="V292">
        <v>1</v>
      </c>
    </row>
    <row r="293" spans="15:22" x14ac:dyDescent="0.25">
      <c r="O293" s="2">
        <v>36</v>
      </c>
      <c r="P293">
        <v>15</v>
      </c>
      <c r="Q293">
        <v>166.2</v>
      </c>
      <c r="R293">
        <v>15</v>
      </c>
      <c r="S293">
        <v>166.2</v>
      </c>
      <c r="T293">
        <v>15</v>
      </c>
      <c r="U293">
        <v>166.2</v>
      </c>
      <c r="V293">
        <v>15</v>
      </c>
    </row>
    <row r="294" spans="15:22" x14ac:dyDescent="0.25">
      <c r="O294" s="2">
        <v>37</v>
      </c>
      <c r="P294">
        <v>15</v>
      </c>
      <c r="Q294">
        <v>198.75</v>
      </c>
      <c r="R294">
        <v>15</v>
      </c>
      <c r="S294">
        <v>198.75</v>
      </c>
      <c r="T294">
        <v>15</v>
      </c>
      <c r="U294">
        <v>198.75</v>
      </c>
      <c r="V294">
        <v>15</v>
      </c>
    </row>
    <row r="295" spans="15:22" x14ac:dyDescent="0.25">
      <c r="O295" s="2">
        <v>38</v>
      </c>
      <c r="P295">
        <v>5</v>
      </c>
      <c r="Q295">
        <v>80.850000000000009</v>
      </c>
      <c r="R295">
        <v>5</v>
      </c>
      <c r="S295">
        <v>80.850000000000009</v>
      </c>
      <c r="T295">
        <v>5</v>
      </c>
      <c r="U295">
        <v>80.850000000000009</v>
      </c>
      <c r="V295">
        <v>5</v>
      </c>
    </row>
    <row r="296" spans="15:22" x14ac:dyDescent="0.25">
      <c r="O296" s="2">
        <v>39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</row>
    <row r="297" spans="15:22" x14ac:dyDescent="0.25">
      <c r="O297" s="2">
        <v>40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</row>
    <row r="298" spans="15:22" x14ac:dyDescent="0.25">
      <c r="O298" s="2">
        <v>41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</row>
    <row r="299" spans="15:22" x14ac:dyDescent="0.25">
      <c r="O299" s="2">
        <v>42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</row>
    <row r="300" spans="15:22" x14ac:dyDescent="0.25">
      <c r="O300" s="2">
        <v>43</v>
      </c>
      <c r="P300">
        <v>276</v>
      </c>
      <c r="Q300">
        <v>1476.6</v>
      </c>
      <c r="R300">
        <v>339</v>
      </c>
      <c r="S300">
        <v>1813.6499999999999</v>
      </c>
      <c r="T300">
        <v>339</v>
      </c>
      <c r="U300">
        <v>1813.6499999999999</v>
      </c>
      <c r="V300">
        <v>342</v>
      </c>
    </row>
    <row r="301" spans="15:22" x14ac:dyDescent="0.25">
      <c r="O301" s="2">
        <v>44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</row>
    <row r="302" spans="15:22" x14ac:dyDescent="0.25">
      <c r="O302" s="2">
        <v>45</v>
      </c>
      <c r="P302">
        <v>3</v>
      </c>
      <c r="Q302">
        <v>41.94</v>
      </c>
      <c r="R302">
        <v>3</v>
      </c>
      <c r="S302">
        <v>41.94</v>
      </c>
      <c r="T302">
        <v>3</v>
      </c>
      <c r="U302">
        <v>41.94</v>
      </c>
      <c r="V302">
        <v>3</v>
      </c>
    </row>
    <row r="303" spans="15:22" x14ac:dyDescent="0.25">
      <c r="O303" s="2">
        <v>46</v>
      </c>
      <c r="P303">
        <v>2</v>
      </c>
      <c r="Q303">
        <v>11.54</v>
      </c>
      <c r="R303">
        <v>2</v>
      </c>
      <c r="S303">
        <v>11.54</v>
      </c>
      <c r="T303">
        <v>2</v>
      </c>
      <c r="U303">
        <v>11.54</v>
      </c>
      <c r="V303">
        <v>2</v>
      </c>
    </row>
    <row r="304" spans="15:22" x14ac:dyDescent="0.25">
      <c r="O304" s="2">
        <v>47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</row>
    <row r="305" spans="15:22" x14ac:dyDescent="0.25">
      <c r="O305" s="2">
        <v>48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</row>
    <row r="306" spans="15:22" x14ac:dyDescent="0.25">
      <c r="O306" s="2">
        <v>49</v>
      </c>
      <c r="P306">
        <v>2</v>
      </c>
      <c r="Q306">
        <v>33.76</v>
      </c>
      <c r="R306">
        <v>2</v>
      </c>
      <c r="S306">
        <v>33.76</v>
      </c>
      <c r="T306">
        <v>2</v>
      </c>
      <c r="U306">
        <v>33.76</v>
      </c>
      <c r="V306">
        <v>2</v>
      </c>
    </row>
    <row r="307" spans="15:22" x14ac:dyDescent="0.25">
      <c r="O307" s="2">
        <v>50</v>
      </c>
      <c r="P307">
        <v>5</v>
      </c>
      <c r="Q307">
        <v>128.25</v>
      </c>
      <c r="R307">
        <v>5</v>
      </c>
      <c r="S307">
        <v>128.25</v>
      </c>
      <c r="T307">
        <v>5</v>
      </c>
      <c r="U307">
        <v>128.25</v>
      </c>
      <c r="V307">
        <v>5</v>
      </c>
    </row>
    <row r="308" spans="15:22" x14ac:dyDescent="0.25">
      <c r="O308" s="2">
        <v>51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</row>
    <row r="309" spans="15:22" x14ac:dyDescent="0.25">
      <c r="O309" s="2">
        <v>52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</row>
    <row r="310" spans="15:22" x14ac:dyDescent="0.25">
      <c r="O310" s="2">
        <v>53</v>
      </c>
      <c r="P310">
        <v>500</v>
      </c>
      <c r="Q310">
        <v>1655</v>
      </c>
      <c r="R310">
        <v>600</v>
      </c>
      <c r="S310">
        <v>1986</v>
      </c>
      <c r="T310">
        <v>500</v>
      </c>
      <c r="U310">
        <v>1655</v>
      </c>
      <c r="V310">
        <v>500</v>
      </c>
    </row>
    <row r="311" spans="15:22" x14ac:dyDescent="0.25">
      <c r="O311" s="2">
        <v>54</v>
      </c>
      <c r="P311">
        <v>500</v>
      </c>
      <c r="Q311">
        <v>1240</v>
      </c>
      <c r="R311">
        <v>500</v>
      </c>
      <c r="S311">
        <v>1240</v>
      </c>
      <c r="T311">
        <v>500</v>
      </c>
      <c r="U311">
        <v>1240</v>
      </c>
      <c r="V311">
        <v>500</v>
      </c>
    </row>
    <row r="312" spans="15:22" x14ac:dyDescent="0.25">
      <c r="O312" s="2">
        <v>55</v>
      </c>
      <c r="P312">
        <v>2</v>
      </c>
      <c r="Q312">
        <v>37.94</v>
      </c>
      <c r="R312">
        <v>2</v>
      </c>
      <c r="S312">
        <v>37.94</v>
      </c>
      <c r="T312">
        <v>2</v>
      </c>
      <c r="U312">
        <v>37.94</v>
      </c>
      <c r="V312">
        <v>2</v>
      </c>
    </row>
    <row r="313" spans="15:22" x14ac:dyDescent="0.25">
      <c r="O313" s="2">
        <v>56</v>
      </c>
      <c r="P313">
        <v>3</v>
      </c>
      <c r="Q313">
        <v>110.72999999999999</v>
      </c>
      <c r="R313">
        <v>3</v>
      </c>
      <c r="S313">
        <v>110.72999999999999</v>
      </c>
      <c r="T313">
        <v>3</v>
      </c>
      <c r="U313">
        <v>110.72999999999999</v>
      </c>
      <c r="V313">
        <v>3</v>
      </c>
    </row>
    <row r="314" spans="15:22" x14ac:dyDescent="0.25">
      <c r="O314" s="2">
        <v>57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</row>
    <row r="315" spans="15:22" x14ac:dyDescent="0.25">
      <c r="O315" s="2">
        <v>58</v>
      </c>
      <c r="P315">
        <v>10</v>
      </c>
      <c r="Q315">
        <v>290.2</v>
      </c>
      <c r="R315">
        <v>10</v>
      </c>
      <c r="S315">
        <v>290.2</v>
      </c>
      <c r="T315">
        <v>10</v>
      </c>
      <c r="U315">
        <v>290.2</v>
      </c>
      <c r="V315">
        <v>10</v>
      </c>
    </row>
    <row r="316" spans="15:22" x14ac:dyDescent="0.25">
      <c r="O316" s="2">
        <v>59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</row>
    <row r="317" spans="15:22" x14ac:dyDescent="0.25">
      <c r="O317" s="2">
        <v>60</v>
      </c>
      <c r="P317">
        <v>2</v>
      </c>
      <c r="Q317">
        <v>243.6</v>
      </c>
      <c r="R317">
        <v>1</v>
      </c>
      <c r="S317">
        <v>121.8</v>
      </c>
      <c r="T317">
        <v>0</v>
      </c>
      <c r="U317">
        <v>0</v>
      </c>
      <c r="V317">
        <v>2</v>
      </c>
    </row>
    <row r="318" spans="15:22" x14ac:dyDescent="0.25">
      <c r="O318" s="2">
        <v>61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</row>
    <row r="319" spans="15:22" x14ac:dyDescent="0.25">
      <c r="O319" s="2">
        <v>62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</row>
    <row r="320" spans="15:22" x14ac:dyDescent="0.25">
      <c r="O320" s="2">
        <v>63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</row>
    <row r="321" spans="15:22" x14ac:dyDescent="0.25">
      <c r="O321" s="2">
        <v>64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</row>
    <row r="322" spans="15:22" x14ac:dyDescent="0.25">
      <c r="O322" s="2">
        <v>65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</row>
    <row r="323" spans="15:22" x14ac:dyDescent="0.25">
      <c r="O323" s="2">
        <v>66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</row>
    <row r="324" spans="15:22" x14ac:dyDescent="0.25">
      <c r="O324" s="2">
        <v>67</v>
      </c>
      <c r="P324">
        <v>7</v>
      </c>
      <c r="Q324">
        <v>3378.48</v>
      </c>
      <c r="R324">
        <v>7</v>
      </c>
      <c r="S324">
        <v>3378.48</v>
      </c>
      <c r="T324">
        <v>7</v>
      </c>
      <c r="U324">
        <v>3378.48</v>
      </c>
      <c r="V324">
        <v>7</v>
      </c>
    </row>
    <row r="325" spans="15:22" x14ac:dyDescent="0.25">
      <c r="O325" s="2">
        <v>68</v>
      </c>
      <c r="P325">
        <v>6</v>
      </c>
      <c r="Q325">
        <v>3252</v>
      </c>
      <c r="R325">
        <v>6</v>
      </c>
      <c r="S325">
        <v>3252</v>
      </c>
      <c r="T325">
        <v>5</v>
      </c>
      <c r="U325">
        <v>2710</v>
      </c>
      <c r="V325">
        <v>6</v>
      </c>
    </row>
    <row r="326" spans="15:22" x14ac:dyDescent="0.25">
      <c r="O326" s="2">
        <v>69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</row>
    <row r="327" spans="15:22" x14ac:dyDescent="0.25">
      <c r="O327" s="2">
        <v>70</v>
      </c>
      <c r="P327">
        <v>4</v>
      </c>
      <c r="Q327">
        <v>2352.52</v>
      </c>
      <c r="R327">
        <v>4</v>
      </c>
      <c r="S327">
        <v>2352.52</v>
      </c>
      <c r="T327">
        <v>4</v>
      </c>
      <c r="U327">
        <v>2352.52</v>
      </c>
      <c r="V327">
        <v>4</v>
      </c>
    </row>
    <row r="328" spans="15:22" x14ac:dyDescent="0.25">
      <c r="O328" s="2">
        <v>71</v>
      </c>
      <c r="P328">
        <v>4</v>
      </c>
      <c r="Q328">
        <v>2385.36</v>
      </c>
      <c r="R328">
        <v>4</v>
      </c>
      <c r="S328">
        <v>2385.36</v>
      </c>
      <c r="T328">
        <v>4</v>
      </c>
      <c r="U328">
        <v>2385.36</v>
      </c>
      <c r="V328">
        <v>4</v>
      </c>
    </row>
    <row r="329" spans="15:22" x14ac:dyDescent="0.25">
      <c r="O329" s="2">
        <v>72</v>
      </c>
      <c r="P329">
        <v>11</v>
      </c>
      <c r="Q329">
        <v>153.34</v>
      </c>
      <c r="R329">
        <v>12</v>
      </c>
      <c r="S329">
        <v>167.28</v>
      </c>
      <c r="T329">
        <v>0</v>
      </c>
      <c r="U329">
        <v>0</v>
      </c>
      <c r="V329">
        <v>11</v>
      </c>
    </row>
    <row r="330" spans="15:22" x14ac:dyDescent="0.25">
      <c r="O330" s="2">
        <v>73</v>
      </c>
      <c r="P330">
        <v>0</v>
      </c>
      <c r="Q330">
        <v>0</v>
      </c>
      <c r="R330">
        <v>0</v>
      </c>
      <c r="S330">
        <v>0</v>
      </c>
      <c r="T330">
        <v>1</v>
      </c>
      <c r="U330">
        <v>1939.58</v>
      </c>
      <c r="V330">
        <v>0</v>
      </c>
    </row>
    <row r="331" spans="15:22" x14ac:dyDescent="0.25">
      <c r="O331" s="2">
        <v>74</v>
      </c>
      <c r="P331">
        <v>1</v>
      </c>
      <c r="Q331">
        <v>1718.23</v>
      </c>
      <c r="R331">
        <v>1</v>
      </c>
      <c r="S331">
        <v>1718.23</v>
      </c>
      <c r="T331">
        <v>1</v>
      </c>
      <c r="U331">
        <v>1718.23</v>
      </c>
      <c r="V331">
        <v>1</v>
      </c>
    </row>
    <row r="332" spans="15:22" x14ac:dyDescent="0.25">
      <c r="O332" s="2">
        <v>75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</row>
    <row r="333" spans="15:22" x14ac:dyDescent="0.25">
      <c r="O333" s="2">
        <v>76</v>
      </c>
      <c r="P333">
        <v>0</v>
      </c>
      <c r="Q333">
        <v>0</v>
      </c>
      <c r="R333">
        <v>1</v>
      </c>
      <c r="S333">
        <v>4096.9799999999996</v>
      </c>
      <c r="T333">
        <v>0</v>
      </c>
      <c r="U333">
        <v>0</v>
      </c>
      <c r="V333">
        <v>0</v>
      </c>
    </row>
    <row r="334" spans="15:22" x14ac:dyDescent="0.25">
      <c r="O334" s="2">
        <v>77</v>
      </c>
      <c r="P334">
        <v>2</v>
      </c>
      <c r="Q334">
        <v>3212.56</v>
      </c>
      <c r="R334">
        <v>2</v>
      </c>
      <c r="S334">
        <v>3212.56</v>
      </c>
      <c r="T334">
        <v>2</v>
      </c>
      <c r="U334">
        <v>3212.56</v>
      </c>
      <c r="V334">
        <v>2</v>
      </c>
    </row>
    <row r="335" spans="15:22" x14ac:dyDescent="0.25">
      <c r="O335" s="2">
        <v>78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</row>
    <row r="336" spans="15:22" x14ac:dyDescent="0.25">
      <c r="O336" s="2">
        <v>79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</row>
    <row r="337" spans="15:22" x14ac:dyDescent="0.25">
      <c r="O337" s="2">
        <v>80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</row>
    <row r="338" spans="15:22" x14ac:dyDescent="0.25">
      <c r="O338" s="2">
        <v>81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</row>
    <row r="339" spans="15:22" x14ac:dyDescent="0.25">
      <c r="O339" s="2">
        <v>82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</row>
    <row r="340" spans="15:22" x14ac:dyDescent="0.25">
      <c r="O340" s="2">
        <v>83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</row>
    <row r="341" spans="15:22" x14ac:dyDescent="0.25">
      <c r="O341" s="2">
        <v>84</v>
      </c>
      <c r="P341">
        <v>1</v>
      </c>
      <c r="Q341">
        <v>2203.33</v>
      </c>
      <c r="R341">
        <v>1</v>
      </c>
      <c r="S341">
        <v>2203.33</v>
      </c>
      <c r="T341">
        <v>1</v>
      </c>
      <c r="U341">
        <v>2203.33</v>
      </c>
      <c r="V341">
        <v>1</v>
      </c>
    </row>
    <row r="342" spans="15:22" x14ac:dyDescent="0.25">
      <c r="O342" s="2">
        <v>85</v>
      </c>
      <c r="P342">
        <v>1</v>
      </c>
      <c r="Q342">
        <v>2465.3200000000002</v>
      </c>
      <c r="R342">
        <v>1</v>
      </c>
      <c r="S342">
        <v>2465.3200000000002</v>
      </c>
      <c r="T342">
        <v>1</v>
      </c>
      <c r="U342">
        <v>2465.3200000000002</v>
      </c>
      <c r="V342">
        <v>1</v>
      </c>
    </row>
    <row r="343" spans="15:22" x14ac:dyDescent="0.25">
      <c r="O343" s="2">
        <v>86</v>
      </c>
      <c r="P343">
        <v>1</v>
      </c>
      <c r="Q343">
        <v>2386.7800000000002</v>
      </c>
      <c r="R343">
        <v>1</v>
      </c>
      <c r="S343">
        <v>2386.7800000000002</v>
      </c>
      <c r="T343">
        <v>1</v>
      </c>
      <c r="U343">
        <v>2386.7800000000002</v>
      </c>
      <c r="V343">
        <v>1</v>
      </c>
    </row>
    <row r="344" spans="15:22" x14ac:dyDescent="0.25">
      <c r="O344" s="2">
        <v>87</v>
      </c>
      <c r="P344">
        <v>1</v>
      </c>
      <c r="Q344">
        <v>2245.69</v>
      </c>
      <c r="R344">
        <v>1</v>
      </c>
      <c r="S344">
        <v>2245.69</v>
      </c>
      <c r="T344">
        <v>1</v>
      </c>
      <c r="U344">
        <v>2245.69</v>
      </c>
      <c r="V344">
        <v>1</v>
      </c>
    </row>
    <row r="345" spans="15:22" x14ac:dyDescent="0.25">
      <c r="O345" s="2">
        <v>88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</row>
    <row r="346" spans="15:22" x14ac:dyDescent="0.25">
      <c r="O346" s="2">
        <v>89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</row>
    <row r="347" spans="15:22" x14ac:dyDescent="0.25">
      <c r="O347" s="2">
        <v>90</v>
      </c>
      <c r="P347">
        <v>3</v>
      </c>
      <c r="Q347">
        <v>767.93999999999994</v>
      </c>
      <c r="R347">
        <v>3</v>
      </c>
      <c r="S347">
        <v>767.93999999999994</v>
      </c>
      <c r="T347">
        <v>1</v>
      </c>
      <c r="U347">
        <v>255.98</v>
      </c>
      <c r="V347">
        <v>1</v>
      </c>
    </row>
    <row r="348" spans="15:22" x14ac:dyDescent="0.25">
      <c r="O348" s="2">
        <v>91</v>
      </c>
      <c r="P348">
        <v>12</v>
      </c>
      <c r="Q348">
        <v>398.04</v>
      </c>
      <c r="R348">
        <v>12</v>
      </c>
      <c r="S348">
        <v>398.04</v>
      </c>
      <c r="T348">
        <v>6</v>
      </c>
      <c r="U348">
        <v>199.02</v>
      </c>
      <c r="V348">
        <v>6</v>
      </c>
    </row>
    <row r="349" spans="15:22" x14ac:dyDescent="0.25">
      <c r="O349" s="2">
        <v>92</v>
      </c>
      <c r="P349">
        <v>4</v>
      </c>
      <c r="Q349">
        <v>168.96</v>
      </c>
      <c r="R349">
        <v>4</v>
      </c>
      <c r="S349">
        <v>168.96</v>
      </c>
      <c r="T349">
        <v>2</v>
      </c>
      <c r="U349">
        <v>84.48</v>
      </c>
      <c r="V349">
        <v>2</v>
      </c>
    </row>
    <row r="350" spans="15:22" x14ac:dyDescent="0.25">
      <c r="O350" s="2">
        <v>93</v>
      </c>
      <c r="P350">
        <v>27</v>
      </c>
      <c r="Q350">
        <v>1715.85</v>
      </c>
      <c r="R350">
        <v>27</v>
      </c>
      <c r="S350">
        <v>1715.85</v>
      </c>
      <c r="T350">
        <v>11</v>
      </c>
      <c r="U350">
        <v>699.05</v>
      </c>
      <c r="V350">
        <v>11</v>
      </c>
    </row>
    <row r="351" spans="15:22" x14ac:dyDescent="0.25">
      <c r="O351" s="2">
        <v>94</v>
      </c>
      <c r="P351">
        <v>27</v>
      </c>
      <c r="Q351">
        <v>813.51</v>
      </c>
      <c r="R351">
        <v>27</v>
      </c>
      <c r="S351">
        <v>813.51</v>
      </c>
      <c r="T351">
        <v>11</v>
      </c>
      <c r="U351">
        <v>331.43</v>
      </c>
      <c r="V351">
        <v>11</v>
      </c>
    </row>
    <row r="352" spans="15:22" x14ac:dyDescent="0.25">
      <c r="O352" s="2">
        <v>95</v>
      </c>
      <c r="P352">
        <v>3</v>
      </c>
      <c r="Q352">
        <v>72.989999999999995</v>
      </c>
      <c r="R352">
        <v>3</v>
      </c>
      <c r="S352">
        <v>72.989999999999995</v>
      </c>
      <c r="T352">
        <v>1</v>
      </c>
      <c r="U352">
        <v>24.33</v>
      </c>
      <c r="V352">
        <v>1</v>
      </c>
    </row>
    <row r="353" spans="15:22" x14ac:dyDescent="0.25">
      <c r="O353" s="2">
        <v>96</v>
      </c>
      <c r="P353">
        <v>4</v>
      </c>
      <c r="Q353">
        <v>192.88</v>
      </c>
      <c r="R353">
        <v>4</v>
      </c>
      <c r="S353">
        <v>192.88</v>
      </c>
      <c r="T353">
        <v>2</v>
      </c>
      <c r="U353">
        <v>96.44</v>
      </c>
      <c r="V353">
        <v>2</v>
      </c>
    </row>
    <row r="354" spans="15:22" x14ac:dyDescent="0.25">
      <c r="O354" s="2">
        <v>97</v>
      </c>
      <c r="P354">
        <v>4</v>
      </c>
      <c r="Q354">
        <v>385.84</v>
      </c>
      <c r="R354">
        <v>4</v>
      </c>
      <c r="S354">
        <v>385.84</v>
      </c>
      <c r="T354">
        <v>2</v>
      </c>
      <c r="U354">
        <v>192.92</v>
      </c>
      <c r="V354">
        <v>2</v>
      </c>
    </row>
    <row r="355" spans="15:22" x14ac:dyDescent="0.25">
      <c r="O355" s="2">
        <v>98</v>
      </c>
      <c r="P355">
        <v>30</v>
      </c>
      <c r="Q355">
        <v>625.79999999999995</v>
      </c>
      <c r="R355">
        <v>30</v>
      </c>
      <c r="S355">
        <v>625.79999999999995</v>
      </c>
      <c r="T355">
        <v>10</v>
      </c>
      <c r="U355">
        <v>208.6</v>
      </c>
      <c r="V355">
        <v>10</v>
      </c>
    </row>
    <row r="356" spans="15:22" x14ac:dyDescent="0.25">
      <c r="O356" s="2">
        <v>99</v>
      </c>
      <c r="P356">
        <v>4</v>
      </c>
      <c r="Q356">
        <v>65.239999999999995</v>
      </c>
      <c r="R356">
        <v>4</v>
      </c>
      <c r="S356">
        <v>65.239999999999995</v>
      </c>
      <c r="T356">
        <v>2</v>
      </c>
      <c r="U356">
        <v>32.619999999999997</v>
      </c>
      <c r="V356">
        <v>2</v>
      </c>
    </row>
    <row r="357" spans="15:22" x14ac:dyDescent="0.25">
      <c r="O357" s="2">
        <v>100</v>
      </c>
      <c r="P357">
        <v>0</v>
      </c>
      <c r="Q357">
        <v>0</v>
      </c>
      <c r="R357">
        <v>1</v>
      </c>
      <c r="S357">
        <v>1401.01</v>
      </c>
      <c r="T357">
        <v>0</v>
      </c>
      <c r="U357">
        <v>0</v>
      </c>
      <c r="V357">
        <v>0</v>
      </c>
    </row>
    <row r="358" spans="15:22" x14ac:dyDescent="0.25">
      <c r="O358" s="2">
        <v>101</v>
      </c>
      <c r="P358">
        <v>8</v>
      </c>
      <c r="Q358">
        <v>423.76</v>
      </c>
      <c r="R358">
        <v>8</v>
      </c>
      <c r="S358">
        <v>423.76</v>
      </c>
      <c r="T358">
        <v>4</v>
      </c>
      <c r="U358">
        <v>211.88</v>
      </c>
      <c r="V358">
        <v>4</v>
      </c>
    </row>
    <row r="359" spans="15:22" x14ac:dyDescent="0.25">
      <c r="O359" s="2">
        <v>102</v>
      </c>
      <c r="P359">
        <v>36</v>
      </c>
      <c r="Q359">
        <v>1552.32</v>
      </c>
      <c r="R359">
        <v>36</v>
      </c>
      <c r="S359">
        <v>1552.32</v>
      </c>
      <c r="T359">
        <v>18</v>
      </c>
      <c r="U359">
        <v>776.16</v>
      </c>
      <c r="V359">
        <v>18</v>
      </c>
    </row>
    <row r="360" spans="15:22" x14ac:dyDescent="0.25">
      <c r="O360" s="2">
        <v>103</v>
      </c>
      <c r="P360">
        <v>20</v>
      </c>
      <c r="Q360">
        <v>386.59999999999997</v>
      </c>
      <c r="R360">
        <v>20</v>
      </c>
      <c r="S360">
        <v>386.59999999999997</v>
      </c>
      <c r="T360">
        <v>10</v>
      </c>
      <c r="U360">
        <v>193.29999999999998</v>
      </c>
      <c r="V360">
        <v>10</v>
      </c>
    </row>
    <row r="361" spans="15:22" x14ac:dyDescent="0.25">
      <c r="O361" s="2">
        <v>104</v>
      </c>
      <c r="P361">
        <v>16</v>
      </c>
      <c r="Q361">
        <v>338.24</v>
      </c>
      <c r="R361">
        <v>16</v>
      </c>
      <c r="S361">
        <v>338.24</v>
      </c>
      <c r="T361">
        <v>8</v>
      </c>
      <c r="U361">
        <v>169.12</v>
      </c>
      <c r="V361">
        <v>8</v>
      </c>
    </row>
    <row r="362" spans="15:22" x14ac:dyDescent="0.25">
      <c r="O362" s="2">
        <v>105</v>
      </c>
      <c r="P362">
        <v>24</v>
      </c>
      <c r="Q362">
        <v>1061.76</v>
      </c>
      <c r="R362">
        <v>26</v>
      </c>
      <c r="S362">
        <v>1150.24</v>
      </c>
      <c r="T362">
        <v>8</v>
      </c>
      <c r="U362">
        <v>353.92</v>
      </c>
      <c r="V362">
        <v>8</v>
      </c>
    </row>
    <row r="363" spans="15:22" x14ac:dyDescent="0.25">
      <c r="O363" s="2">
        <v>106</v>
      </c>
      <c r="P363">
        <v>12</v>
      </c>
      <c r="Q363">
        <v>612.24</v>
      </c>
      <c r="R363">
        <v>13</v>
      </c>
      <c r="S363">
        <v>663.26</v>
      </c>
      <c r="T363">
        <v>4</v>
      </c>
      <c r="U363">
        <v>204.08</v>
      </c>
      <c r="V363">
        <v>4</v>
      </c>
    </row>
    <row r="364" spans="15:22" x14ac:dyDescent="0.25">
      <c r="O364" s="2">
        <v>107</v>
      </c>
      <c r="P364">
        <v>64</v>
      </c>
      <c r="Q364">
        <v>5041.92</v>
      </c>
      <c r="R364">
        <v>64</v>
      </c>
      <c r="S364">
        <v>5041.92</v>
      </c>
      <c r="T364">
        <v>28</v>
      </c>
      <c r="U364">
        <v>2205.84</v>
      </c>
      <c r="V364">
        <v>28</v>
      </c>
    </row>
    <row r="365" spans="15:22" x14ac:dyDescent="0.25">
      <c r="O365" s="2">
        <v>108</v>
      </c>
      <c r="P365">
        <v>8</v>
      </c>
      <c r="Q365">
        <v>428.72</v>
      </c>
      <c r="R365">
        <v>8</v>
      </c>
      <c r="S365">
        <v>428.72</v>
      </c>
      <c r="T365">
        <v>4</v>
      </c>
      <c r="U365">
        <v>214.36</v>
      </c>
      <c r="V365">
        <v>4</v>
      </c>
    </row>
    <row r="366" spans="15:22" x14ac:dyDescent="0.25">
      <c r="O366" s="2">
        <v>109</v>
      </c>
      <c r="P366">
        <v>3</v>
      </c>
      <c r="Q366">
        <v>215.16</v>
      </c>
      <c r="R366">
        <v>3</v>
      </c>
      <c r="S366">
        <v>215.16</v>
      </c>
      <c r="T366">
        <v>1</v>
      </c>
      <c r="U366">
        <v>71.72</v>
      </c>
      <c r="V366">
        <v>1</v>
      </c>
    </row>
    <row r="367" spans="15:22" x14ac:dyDescent="0.25">
      <c r="O367" s="2">
        <v>110</v>
      </c>
      <c r="P367">
        <v>160</v>
      </c>
      <c r="Q367">
        <v>9233.6</v>
      </c>
      <c r="R367">
        <v>160</v>
      </c>
      <c r="S367">
        <v>9233.6</v>
      </c>
      <c r="T367">
        <v>71</v>
      </c>
      <c r="U367">
        <v>4097.41</v>
      </c>
      <c r="V367">
        <v>71</v>
      </c>
    </row>
    <row r="368" spans="15:22" x14ac:dyDescent="0.25">
      <c r="O368" s="2">
        <v>111</v>
      </c>
      <c r="P368">
        <v>68</v>
      </c>
      <c r="Q368">
        <v>660.96</v>
      </c>
      <c r="R368">
        <v>69</v>
      </c>
      <c r="S368">
        <v>670.68000000000006</v>
      </c>
      <c r="T368">
        <v>24</v>
      </c>
      <c r="U368">
        <v>233.28000000000003</v>
      </c>
      <c r="V368">
        <v>24</v>
      </c>
    </row>
    <row r="369" spans="15:22" x14ac:dyDescent="0.25">
      <c r="O369" s="2">
        <v>112</v>
      </c>
      <c r="P369">
        <v>8</v>
      </c>
      <c r="Q369">
        <v>423.84</v>
      </c>
      <c r="R369">
        <v>8</v>
      </c>
      <c r="S369">
        <v>423.84</v>
      </c>
      <c r="T369">
        <v>4</v>
      </c>
      <c r="U369">
        <v>211.92</v>
      </c>
      <c r="V369">
        <v>4</v>
      </c>
    </row>
    <row r="370" spans="15:22" x14ac:dyDescent="0.25">
      <c r="O370" s="2">
        <v>113</v>
      </c>
      <c r="P370">
        <v>72</v>
      </c>
      <c r="Q370">
        <v>4734</v>
      </c>
      <c r="R370">
        <v>42</v>
      </c>
      <c r="S370">
        <v>2761.5</v>
      </c>
      <c r="T370">
        <v>20</v>
      </c>
      <c r="U370">
        <v>1315</v>
      </c>
      <c r="V370">
        <v>20</v>
      </c>
    </row>
    <row r="371" spans="15:22" x14ac:dyDescent="0.25">
      <c r="O371" s="2">
        <v>114</v>
      </c>
      <c r="P371">
        <v>9</v>
      </c>
      <c r="Q371">
        <v>604.43999999999994</v>
      </c>
      <c r="R371">
        <v>11</v>
      </c>
      <c r="S371">
        <v>738.76</v>
      </c>
      <c r="T371">
        <v>6</v>
      </c>
      <c r="U371">
        <v>402.96</v>
      </c>
      <c r="V371">
        <v>6</v>
      </c>
    </row>
    <row r="372" spans="15:22" x14ac:dyDescent="0.25">
      <c r="O372" s="2">
        <v>115</v>
      </c>
      <c r="P372">
        <v>12</v>
      </c>
      <c r="Q372">
        <v>707.64</v>
      </c>
      <c r="R372">
        <v>12</v>
      </c>
      <c r="S372">
        <v>707.64</v>
      </c>
      <c r="T372">
        <v>6</v>
      </c>
      <c r="U372">
        <v>353.82</v>
      </c>
      <c r="V372">
        <v>6</v>
      </c>
    </row>
    <row r="373" spans="15:22" x14ac:dyDescent="0.25">
      <c r="O373" s="2">
        <v>116</v>
      </c>
      <c r="P373">
        <v>3</v>
      </c>
      <c r="Q373">
        <v>1276.47</v>
      </c>
      <c r="R373">
        <v>3</v>
      </c>
      <c r="S373">
        <v>1276.47</v>
      </c>
      <c r="T373">
        <v>2</v>
      </c>
      <c r="U373">
        <v>850.98</v>
      </c>
      <c r="V373">
        <v>2</v>
      </c>
    </row>
    <row r="374" spans="15:22" x14ac:dyDescent="0.25">
      <c r="O374" s="2">
        <v>117</v>
      </c>
      <c r="P374">
        <v>21</v>
      </c>
      <c r="Q374">
        <v>725.13</v>
      </c>
      <c r="R374">
        <v>42</v>
      </c>
      <c r="S374">
        <v>1450.26</v>
      </c>
      <c r="T374">
        <v>21</v>
      </c>
      <c r="U374">
        <v>725.13</v>
      </c>
      <c r="V374">
        <v>42</v>
      </c>
    </row>
    <row r="375" spans="15:22" x14ac:dyDescent="0.25">
      <c r="O375" s="2">
        <v>118</v>
      </c>
      <c r="P375">
        <v>21</v>
      </c>
      <c r="Q375">
        <v>631.89</v>
      </c>
      <c r="R375">
        <v>42</v>
      </c>
      <c r="S375">
        <v>1263.78</v>
      </c>
      <c r="T375">
        <v>21</v>
      </c>
      <c r="U375">
        <v>631.89</v>
      </c>
      <c r="V375">
        <v>42</v>
      </c>
    </row>
    <row r="376" spans="15:22" x14ac:dyDescent="0.25">
      <c r="O376" s="2">
        <v>119</v>
      </c>
      <c r="P376">
        <v>6</v>
      </c>
      <c r="Q376">
        <v>630.36</v>
      </c>
      <c r="R376">
        <v>12</v>
      </c>
      <c r="S376">
        <v>1260.72</v>
      </c>
      <c r="T376">
        <v>6</v>
      </c>
      <c r="U376">
        <v>630.36</v>
      </c>
      <c r="V376">
        <v>12</v>
      </c>
    </row>
    <row r="377" spans="15:22" x14ac:dyDescent="0.25">
      <c r="O377" s="2">
        <v>120</v>
      </c>
      <c r="P377">
        <v>138</v>
      </c>
      <c r="Q377">
        <v>4889.34</v>
      </c>
      <c r="R377">
        <v>126</v>
      </c>
      <c r="S377">
        <v>4464.18</v>
      </c>
      <c r="T377">
        <v>126</v>
      </c>
      <c r="U377">
        <v>4464.18</v>
      </c>
      <c r="V377">
        <v>139</v>
      </c>
    </row>
    <row r="378" spans="15:22" x14ac:dyDescent="0.25">
      <c r="O378" s="2">
        <v>121</v>
      </c>
      <c r="P378">
        <v>16</v>
      </c>
      <c r="Q378">
        <v>3819.36</v>
      </c>
      <c r="R378">
        <v>12</v>
      </c>
      <c r="S378">
        <v>2864.52</v>
      </c>
      <c r="T378">
        <v>12</v>
      </c>
      <c r="U378">
        <v>2864.52</v>
      </c>
      <c r="V378">
        <v>16</v>
      </c>
    </row>
    <row r="379" spans="15:22" x14ac:dyDescent="0.25">
      <c r="O379" s="2">
        <v>122</v>
      </c>
      <c r="P379">
        <v>145</v>
      </c>
      <c r="Q379">
        <v>33422.5</v>
      </c>
      <c r="R379">
        <v>129</v>
      </c>
      <c r="S379">
        <v>29734.5</v>
      </c>
      <c r="T379">
        <v>130</v>
      </c>
      <c r="U379">
        <v>29965</v>
      </c>
      <c r="V379">
        <v>144</v>
      </c>
    </row>
    <row r="380" spans="15:22" x14ac:dyDescent="0.25">
      <c r="O380" s="2">
        <v>123</v>
      </c>
      <c r="P380">
        <v>116</v>
      </c>
      <c r="Q380">
        <v>17029.96</v>
      </c>
      <c r="R380">
        <v>99</v>
      </c>
      <c r="S380">
        <v>14534.19</v>
      </c>
      <c r="T380">
        <v>100</v>
      </c>
      <c r="U380">
        <v>14681</v>
      </c>
      <c r="V380">
        <v>116</v>
      </c>
    </row>
    <row r="381" spans="15:22" x14ac:dyDescent="0.25">
      <c r="O381" s="2">
        <v>124</v>
      </c>
      <c r="P381">
        <v>70</v>
      </c>
      <c r="Q381">
        <v>6889.4000000000005</v>
      </c>
      <c r="R381">
        <v>60</v>
      </c>
      <c r="S381">
        <v>5905.2</v>
      </c>
      <c r="T381">
        <v>61</v>
      </c>
      <c r="U381">
        <v>6003.62</v>
      </c>
      <c r="V381">
        <v>70</v>
      </c>
    </row>
    <row r="382" spans="15:22" x14ac:dyDescent="0.25">
      <c r="O382" s="2">
        <v>125</v>
      </c>
      <c r="P382">
        <v>264</v>
      </c>
      <c r="Q382">
        <v>5731.4400000000005</v>
      </c>
      <c r="R382">
        <v>252</v>
      </c>
      <c r="S382">
        <v>5470.92</v>
      </c>
      <c r="T382">
        <v>253</v>
      </c>
      <c r="U382">
        <v>5492.63</v>
      </c>
      <c r="V382">
        <v>276</v>
      </c>
    </row>
    <row r="383" spans="15:22" x14ac:dyDescent="0.25">
      <c r="O383" s="2">
        <v>126</v>
      </c>
      <c r="P383">
        <v>91</v>
      </c>
      <c r="Q383">
        <v>1547.91</v>
      </c>
      <c r="R383">
        <v>54</v>
      </c>
      <c r="S383">
        <v>918.54000000000008</v>
      </c>
      <c r="T383">
        <v>54</v>
      </c>
      <c r="U383">
        <v>918.54000000000008</v>
      </c>
      <c r="V383">
        <v>54</v>
      </c>
    </row>
    <row r="384" spans="15:22" x14ac:dyDescent="0.25">
      <c r="O384" s="2">
        <v>127</v>
      </c>
      <c r="P384">
        <v>275</v>
      </c>
      <c r="Q384">
        <v>5263.5</v>
      </c>
      <c r="R384">
        <v>165</v>
      </c>
      <c r="S384">
        <v>3158.1</v>
      </c>
      <c r="T384">
        <v>165</v>
      </c>
      <c r="U384">
        <v>3158.1</v>
      </c>
      <c r="V384">
        <v>165</v>
      </c>
    </row>
    <row r="385" spans="15:22" x14ac:dyDescent="0.25">
      <c r="O385" s="2">
        <v>128</v>
      </c>
      <c r="P385">
        <v>15</v>
      </c>
      <c r="Q385">
        <v>882.3</v>
      </c>
      <c r="R385">
        <v>9</v>
      </c>
      <c r="S385">
        <v>529.38</v>
      </c>
      <c r="T385">
        <v>9</v>
      </c>
      <c r="U385">
        <v>529.38</v>
      </c>
      <c r="V385">
        <v>9</v>
      </c>
    </row>
    <row r="386" spans="15:22" x14ac:dyDescent="0.25">
      <c r="O386" s="2">
        <v>129</v>
      </c>
      <c r="P386">
        <v>71</v>
      </c>
      <c r="Q386">
        <v>2472.9299999999998</v>
      </c>
      <c r="R386">
        <v>39</v>
      </c>
      <c r="S386">
        <v>1358.37</v>
      </c>
      <c r="T386">
        <v>39</v>
      </c>
      <c r="U386">
        <v>1358.37</v>
      </c>
      <c r="V386">
        <v>39</v>
      </c>
    </row>
    <row r="387" spans="15:22" x14ac:dyDescent="0.25">
      <c r="O387" s="2">
        <v>130</v>
      </c>
      <c r="P387">
        <v>420</v>
      </c>
      <c r="Q387">
        <v>7455</v>
      </c>
      <c r="R387">
        <v>420</v>
      </c>
      <c r="S387">
        <v>7455</v>
      </c>
      <c r="T387">
        <v>420</v>
      </c>
      <c r="U387">
        <v>7455</v>
      </c>
      <c r="V387">
        <v>420</v>
      </c>
    </row>
    <row r="388" spans="15:22" x14ac:dyDescent="0.25">
      <c r="O388" s="2">
        <v>131</v>
      </c>
      <c r="P388">
        <v>5</v>
      </c>
      <c r="Q388">
        <v>204.7</v>
      </c>
      <c r="R388">
        <v>6</v>
      </c>
      <c r="S388">
        <v>245.64</v>
      </c>
      <c r="T388">
        <v>6</v>
      </c>
      <c r="U388">
        <v>245.64</v>
      </c>
      <c r="V388">
        <v>5</v>
      </c>
    </row>
    <row r="389" spans="15:22" x14ac:dyDescent="0.25">
      <c r="O389" s="2">
        <v>132</v>
      </c>
      <c r="P389">
        <v>5</v>
      </c>
      <c r="Q389">
        <v>74.992000000000004</v>
      </c>
      <c r="R389">
        <v>6</v>
      </c>
      <c r="S389">
        <v>89.990399999999994</v>
      </c>
      <c r="T389">
        <v>6</v>
      </c>
      <c r="U389">
        <v>89.990399999999994</v>
      </c>
      <c r="V389">
        <v>4</v>
      </c>
    </row>
    <row r="390" spans="15:22" x14ac:dyDescent="0.25">
      <c r="O390" s="2">
        <v>133</v>
      </c>
      <c r="P390">
        <v>3</v>
      </c>
      <c r="Q390">
        <v>589.41</v>
      </c>
      <c r="R390">
        <v>3</v>
      </c>
      <c r="S390">
        <v>589.41</v>
      </c>
      <c r="T390">
        <v>3</v>
      </c>
      <c r="U390">
        <v>589.41</v>
      </c>
      <c r="V390">
        <v>3</v>
      </c>
    </row>
    <row r="391" spans="15:22" x14ac:dyDescent="0.25">
      <c r="O391" s="2">
        <v>134</v>
      </c>
      <c r="P391">
        <v>3</v>
      </c>
      <c r="Q391">
        <v>759.36</v>
      </c>
      <c r="R391">
        <v>3</v>
      </c>
      <c r="S391">
        <v>759.36</v>
      </c>
      <c r="T391">
        <v>3</v>
      </c>
      <c r="U391">
        <v>759.36</v>
      </c>
      <c r="V391">
        <v>2</v>
      </c>
    </row>
    <row r="392" spans="15:22" x14ac:dyDescent="0.25">
      <c r="O392" s="2">
        <v>135</v>
      </c>
      <c r="P392">
        <v>5</v>
      </c>
      <c r="Q392">
        <v>221.5</v>
      </c>
      <c r="R392">
        <v>6</v>
      </c>
      <c r="S392">
        <v>265.79999999999995</v>
      </c>
      <c r="T392">
        <v>6</v>
      </c>
      <c r="U392">
        <v>265.79999999999995</v>
      </c>
      <c r="V392">
        <v>5</v>
      </c>
    </row>
    <row r="393" spans="15:22" x14ac:dyDescent="0.25">
      <c r="O393" s="2">
        <v>136</v>
      </c>
      <c r="P393">
        <v>5</v>
      </c>
      <c r="Q393">
        <v>145.69999999999999</v>
      </c>
      <c r="R393">
        <v>6</v>
      </c>
      <c r="S393">
        <v>174.84</v>
      </c>
      <c r="T393">
        <v>6</v>
      </c>
      <c r="U393">
        <v>174.84</v>
      </c>
      <c r="V393">
        <v>5</v>
      </c>
    </row>
    <row r="394" spans="15:22" x14ac:dyDescent="0.25">
      <c r="O394" s="2">
        <v>137</v>
      </c>
      <c r="P394">
        <v>4</v>
      </c>
      <c r="Q394">
        <v>136.84</v>
      </c>
      <c r="R394">
        <v>6</v>
      </c>
      <c r="S394">
        <v>205.26</v>
      </c>
      <c r="T394">
        <v>6</v>
      </c>
      <c r="U394">
        <v>205.26</v>
      </c>
      <c r="V394">
        <v>5</v>
      </c>
    </row>
    <row r="395" spans="15:22" x14ac:dyDescent="0.25">
      <c r="O395" s="2">
        <v>138</v>
      </c>
      <c r="P395">
        <v>3</v>
      </c>
      <c r="Q395">
        <v>36.983700000000006</v>
      </c>
      <c r="R395">
        <v>3</v>
      </c>
      <c r="S395">
        <v>36.983700000000006</v>
      </c>
      <c r="T395">
        <v>3</v>
      </c>
      <c r="U395">
        <v>36.983700000000006</v>
      </c>
      <c r="V395">
        <v>3</v>
      </c>
    </row>
    <row r="396" spans="15:22" x14ac:dyDescent="0.25">
      <c r="O396" s="2">
        <v>139</v>
      </c>
      <c r="P396">
        <v>5</v>
      </c>
      <c r="Q396">
        <v>205.08350000000004</v>
      </c>
      <c r="R396">
        <v>6</v>
      </c>
      <c r="S396">
        <v>246.10020000000003</v>
      </c>
      <c r="T396">
        <v>6</v>
      </c>
      <c r="U396">
        <v>246.10020000000003</v>
      </c>
      <c r="V396">
        <v>5</v>
      </c>
    </row>
    <row r="397" spans="15:22" x14ac:dyDescent="0.25">
      <c r="O397" s="2">
        <v>140</v>
      </c>
      <c r="P397">
        <v>5</v>
      </c>
      <c r="Q397">
        <v>1687.4835000000003</v>
      </c>
      <c r="R397">
        <v>6</v>
      </c>
      <c r="S397">
        <v>2024.9802000000002</v>
      </c>
      <c r="T397">
        <v>6</v>
      </c>
      <c r="U397">
        <v>2024.9802000000002</v>
      </c>
      <c r="V397">
        <v>5</v>
      </c>
    </row>
    <row r="398" spans="15:22" x14ac:dyDescent="0.25">
      <c r="O398" s="2">
        <v>141</v>
      </c>
      <c r="P398">
        <v>5</v>
      </c>
      <c r="Q398">
        <v>472.46050000000002</v>
      </c>
      <c r="R398">
        <v>6</v>
      </c>
      <c r="S398">
        <v>566.95260000000007</v>
      </c>
      <c r="T398">
        <v>6</v>
      </c>
      <c r="U398">
        <v>566.95260000000007</v>
      </c>
      <c r="V398">
        <v>4</v>
      </c>
    </row>
    <row r="399" spans="15:22" x14ac:dyDescent="0.25">
      <c r="O399" s="2">
        <v>142</v>
      </c>
      <c r="P399">
        <v>5</v>
      </c>
      <c r="Q399">
        <v>480.63549999999998</v>
      </c>
      <c r="R399">
        <v>6</v>
      </c>
      <c r="S399">
        <v>576.76260000000002</v>
      </c>
      <c r="T399">
        <v>6</v>
      </c>
      <c r="U399">
        <v>576.76260000000002</v>
      </c>
      <c r="V399">
        <v>5</v>
      </c>
    </row>
    <row r="400" spans="15:22" x14ac:dyDescent="0.25">
      <c r="O400" s="2">
        <v>143</v>
      </c>
      <c r="P400">
        <v>5</v>
      </c>
      <c r="Q400">
        <v>480.63549999999998</v>
      </c>
      <c r="R400">
        <v>6</v>
      </c>
      <c r="S400">
        <v>576.76260000000002</v>
      </c>
      <c r="T400">
        <v>6</v>
      </c>
      <c r="U400">
        <v>576.76260000000002</v>
      </c>
      <c r="V400">
        <v>4</v>
      </c>
    </row>
    <row r="401" spans="15:22" x14ac:dyDescent="0.25">
      <c r="O401" s="2">
        <v>144</v>
      </c>
      <c r="P401">
        <v>5</v>
      </c>
      <c r="Q401">
        <v>444.95</v>
      </c>
      <c r="R401">
        <v>6</v>
      </c>
      <c r="S401">
        <v>533.93999999999994</v>
      </c>
      <c r="T401">
        <v>6</v>
      </c>
      <c r="U401">
        <v>533.93999999999994</v>
      </c>
      <c r="V401">
        <v>5</v>
      </c>
    </row>
    <row r="402" spans="15:22" x14ac:dyDescent="0.25">
      <c r="O402" s="2">
        <v>145</v>
      </c>
      <c r="P402">
        <v>5</v>
      </c>
      <c r="Q402">
        <v>876.25</v>
      </c>
      <c r="R402">
        <v>6</v>
      </c>
      <c r="S402">
        <v>1051.5</v>
      </c>
      <c r="T402">
        <v>6</v>
      </c>
      <c r="U402">
        <v>1051.5</v>
      </c>
      <c r="V402">
        <v>4</v>
      </c>
    </row>
    <row r="403" spans="15:22" x14ac:dyDescent="0.25">
      <c r="O403" s="2">
        <v>146</v>
      </c>
      <c r="P403">
        <v>5</v>
      </c>
      <c r="Q403">
        <v>377.40000000000003</v>
      </c>
      <c r="R403">
        <v>6</v>
      </c>
      <c r="S403">
        <v>452.88</v>
      </c>
      <c r="T403">
        <v>6</v>
      </c>
      <c r="U403">
        <v>452.88</v>
      </c>
      <c r="V403">
        <v>5</v>
      </c>
    </row>
    <row r="404" spans="15:22" x14ac:dyDescent="0.25">
      <c r="O404" s="2">
        <v>147</v>
      </c>
      <c r="P404">
        <v>3</v>
      </c>
      <c r="Q404">
        <v>599.97</v>
      </c>
      <c r="R404">
        <v>3</v>
      </c>
      <c r="S404">
        <v>599.97</v>
      </c>
      <c r="T404">
        <v>3</v>
      </c>
      <c r="U404">
        <v>599.97</v>
      </c>
      <c r="V404">
        <v>2</v>
      </c>
    </row>
    <row r="405" spans="15:22" x14ac:dyDescent="0.25">
      <c r="O405" s="2">
        <v>148</v>
      </c>
      <c r="P405">
        <v>9</v>
      </c>
      <c r="Q405">
        <v>6312.5999999999995</v>
      </c>
      <c r="R405">
        <v>9</v>
      </c>
      <c r="S405">
        <v>6312.5999999999995</v>
      </c>
      <c r="T405">
        <v>9</v>
      </c>
      <c r="U405">
        <v>6312.5999999999995</v>
      </c>
      <c r="V405">
        <v>9</v>
      </c>
    </row>
    <row r="406" spans="15:22" x14ac:dyDescent="0.25">
      <c r="O406" s="2">
        <v>149</v>
      </c>
      <c r="P406">
        <v>6</v>
      </c>
      <c r="Q406">
        <v>562.08000000000004</v>
      </c>
      <c r="R406">
        <v>6</v>
      </c>
      <c r="S406">
        <v>562.08000000000004</v>
      </c>
      <c r="T406">
        <v>6</v>
      </c>
      <c r="U406">
        <v>562.08000000000004</v>
      </c>
      <c r="V406">
        <v>6</v>
      </c>
    </row>
    <row r="407" spans="15:22" x14ac:dyDescent="0.25">
      <c r="O407" s="2">
        <v>150</v>
      </c>
      <c r="P407">
        <v>6</v>
      </c>
      <c r="Q407">
        <v>562.08000000000004</v>
      </c>
      <c r="R407">
        <v>6</v>
      </c>
      <c r="S407">
        <v>562.08000000000004</v>
      </c>
      <c r="T407">
        <v>6</v>
      </c>
      <c r="U407">
        <v>562.08000000000004</v>
      </c>
      <c r="V407">
        <v>6</v>
      </c>
    </row>
    <row r="408" spans="15:22" x14ac:dyDescent="0.25">
      <c r="O408" s="2">
        <v>151</v>
      </c>
      <c r="P408">
        <v>9</v>
      </c>
      <c r="Q408">
        <v>1568.7</v>
      </c>
      <c r="R408">
        <v>9</v>
      </c>
      <c r="S408">
        <v>1568.7</v>
      </c>
      <c r="T408">
        <v>9</v>
      </c>
      <c r="U408">
        <v>1568.7</v>
      </c>
      <c r="V408">
        <v>9</v>
      </c>
    </row>
    <row r="409" spans="15:22" x14ac:dyDescent="0.25">
      <c r="O409" s="2">
        <v>152</v>
      </c>
      <c r="P409">
        <v>15</v>
      </c>
      <c r="Q409">
        <v>198.3</v>
      </c>
      <c r="R409">
        <v>15</v>
      </c>
      <c r="S409">
        <v>198.3</v>
      </c>
      <c r="T409">
        <v>15</v>
      </c>
      <c r="U409">
        <v>198.3</v>
      </c>
      <c r="V409">
        <v>15</v>
      </c>
    </row>
    <row r="410" spans="15:22" x14ac:dyDescent="0.25">
      <c r="O410" s="2">
        <v>153</v>
      </c>
      <c r="P410">
        <v>9</v>
      </c>
      <c r="Q410">
        <v>7212.9600000000009</v>
      </c>
      <c r="R410">
        <v>9</v>
      </c>
      <c r="S410">
        <v>7212.9600000000009</v>
      </c>
      <c r="T410">
        <v>9</v>
      </c>
      <c r="U410">
        <v>7212.9600000000009</v>
      </c>
      <c r="V410">
        <v>9</v>
      </c>
    </row>
    <row r="411" spans="15:22" x14ac:dyDescent="0.25">
      <c r="O411" s="2">
        <v>154</v>
      </c>
      <c r="P411">
        <v>4958</v>
      </c>
      <c r="Q411">
        <v>118992</v>
      </c>
      <c r="R411">
        <v>5416</v>
      </c>
      <c r="S411">
        <v>129984</v>
      </c>
      <c r="T411">
        <v>5582</v>
      </c>
      <c r="U411">
        <v>133968</v>
      </c>
      <c r="V411">
        <v>4958</v>
      </c>
    </row>
    <row r="412" spans="15:22" x14ac:dyDescent="0.25">
      <c r="O412" s="2">
        <v>155</v>
      </c>
      <c r="P412">
        <v>6</v>
      </c>
      <c r="Q412">
        <v>3360</v>
      </c>
      <c r="R412">
        <v>6</v>
      </c>
      <c r="S412">
        <v>3360</v>
      </c>
      <c r="T412">
        <v>6</v>
      </c>
      <c r="U412">
        <v>3360</v>
      </c>
      <c r="V412">
        <v>6</v>
      </c>
    </row>
    <row r="413" spans="15:22" x14ac:dyDescent="0.25">
      <c r="O413" s="2">
        <v>156</v>
      </c>
      <c r="P413">
        <v>18</v>
      </c>
      <c r="Q413">
        <v>2099.88</v>
      </c>
      <c r="R413">
        <v>18</v>
      </c>
      <c r="S413">
        <v>2099.88</v>
      </c>
      <c r="T413">
        <v>18</v>
      </c>
      <c r="U413">
        <v>2099.88</v>
      </c>
      <c r="V413">
        <v>18</v>
      </c>
    </row>
    <row r="414" spans="15:22" x14ac:dyDescent="0.25">
      <c r="O414" s="2">
        <v>157</v>
      </c>
      <c r="P414">
        <v>12</v>
      </c>
      <c r="Q414">
        <v>3431.88</v>
      </c>
      <c r="R414">
        <v>12</v>
      </c>
      <c r="S414">
        <v>3431.88</v>
      </c>
      <c r="T414">
        <v>12</v>
      </c>
      <c r="U414">
        <v>3431.88</v>
      </c>
      <c r="V414">
        <v>12</v>
      </c>
    </row>
    <row r="415" spans="15:22" x14ac:dyDescent="0.25">
      <c r="O415" s="2">
        <v>158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</row>
    <row r="416" spans="15:22" x14ac:dyDescent="0.25">
      <c r="O416" s="2">
        <v>159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</row>
    <row r="417" spans="15:22" x14ac:dyDescent="0.25">
      <c r="O417" s="2">
        <v>160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</row>
    <row r="418" spans="15:22" x14ac:dyDescent="0.25">
      <c r="O418" s="2">
        <v>161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</row>
    <row r="419" spans="15:22" x14ac:dyDescent="0.25">
      <c r="O419" s="2">
        <v>162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</row>
    <row r="420" spans="15:22" x14ac:dyDescent="0.25">
      <c r="O420" s="2">
        <v>163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</row>
    <row r="421" spans="15:22" x14ac:dyDescent="0.25">
      <c r="O421" s="2">
        <v>164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</row>
    <row r="422" spans="15:22" x14ac:dyDescent="0.25">
      <c r="O422" s="2">
        <v>165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</row>
    <row r="423" spans="15:22" x14ac:dyDescent="0.25">
      <c r="O423" s="2">
        <v>166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</row>
    <row r="424" spans="15:22" x14ac:dyDescent="0.25">
      <c r="O424" s="2">
        <v>167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</row>
    <row r="425" spans="15:22" x14ac:dyDescent="0.25">
      <c r="O425" s="2">
        <v>168</v>
      </c>
      <c r="P425">
        <v>3390</v>
      </c>
      <c r="Q425">
        <v>3390</v>
      </c>
      <c r="R425">
        <v>9000</v>
      </c>
      <c r="S425">
        <v>9000</v>
      </c>
      <c r="T425">
        <v>16400</v>
      </c>
      <c r="U425">
        <v>16400</v>
      </c>
      <c r="V425">
        <v>14510</v>
      </c>
    </row>
    <row r="426" spans="15:22" x14ac:dyDescent="0.25">
      <c r="O426" s="2">
        <v>169</v>
      </c>
      <c r="P426">
        <v>4030</v>
      </c>
      <c r="Q426">
        <v>4030</v>
      </c>
      <c r="R426">
        <v>8150</v>
      </c>
      <c r="S426">
        <v>8150</v>
      </c>
      <c r="T426">
        <v>15100</v>
      </c>
      <c r="U426">
        <v>15100</v>
      </c>
      <c r="V426">
        <v>13000</v>
      </c>
    </row>
    <row r="427" spans="15:22" x14ac:dyDescent="0.25">
      <c r="O427" s="2">
        <v>170</v>
      </c>
      <c r="P427">
        <v>2100</v>
      </c>
      <c r="Q427">
        <v>2100</v>
      </c>
      <c r="R427">
        <v>2100</v>
      </c>
      <c r="S427">
        <v>2100</v>
      </c>
      <c r="T427">
        <v>2100</v>
      </c>
      <c r="U427">
        <v>2100</v>
      </c>
      <c r="V427">
        <v>2100</v>
      </c>
    </row>
    <row r="428" spans="15:22" x14ac:dyDescent="0.25">
      <c r="O428" s="2">
        <v>171</v>
      </c>
      <c r="P428">
        <v>1500</v>
      </c>
      <c r="Q428">
        <v>1500</v>
      </c>
      <c r="R428">
        <v>1500</v>
      </c>
      <c r="S428">
        <v>1500</v>
      </c>
      <c r="T428">
        <v>1500</v>
      </c>
      <c r="U428">
        <v>1500</v>
      </c>
      <c r="V428">
        <v>1500</v>
      </c>
    </row>
    <row r="429" spans="15:22" x14ac:dyDescent="0.25">
      <c r="O429" s="2">
        <v>172</v>
      </c>
      <c r="P429" s="239">
        <v>16500</v>
      </c>
      <c r="Q429" s="239">
        <v>16500</v>
      </c>
      <c r="R429" s="239">
        <v>16500</v>
      </c>
      <c r="S429" s="239">
        <v>16500</v>
      </c>
      <c r="T429" s="239">
        <v>16500</v>
      </c>
      <c r="U429" s="239">
        <v>16500</v>
      </c>
      <c r="V429" s="239">
        <v>16500</v>
      </c>
    </row>
    <row r="430" spans="15:22" x14ac:dyDescent="0.25">
      <c r="O430" s="2">
        <v>173</v>
      </c>
      <c r="P430">
        <v>4700</v>
      </c>
      <c r="Q430">
        <v>4700</v>
      </c>
      <c r="R430">
        <v>2400</v>
      </c>
      <c r="S430">
        <v>2400</v>
      </c>
      <c r="T430">
        <v>2100</v>
      </c>
      <c r="U430">
        <v>2100</v>
      </c>
      <c r="V430">
        <v>2100</v>
      </c>
    </row>
    <row r="431" spans="15:22" x14ac:dyDescent="0.25">
      <c r="O431" s="2">
        <v>174</v>
      </c>
      <c r="P431">
        <v>706</v>
      </c>
      <c r="Q431">
        <v>21180</v>
      </c>
      <c r="R431">
        <v>628</v>
      </c>
      <c r="S431">
        <v>18840</v>
      </c>
      <c r="T431">
        <v>618</v>
      </c>
      <c r="U431">
        <v>18540</v>
      </c>
      <c r="V431">
        <v>618</v>
      </c>
    </row>
    <row r="432" spans="15:22" x14ac:dyDescent="0.25">
      <c r="O432" s="2">
        <v>175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</row>
    <row r="433" spans="15:22" x14ac:dyDescent="0.25">
      <c r="O433" s="2">
        <v>176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</row>
    <row r="434" spans="15:22" x14ac:dyDescent="0.25">
      <c r="O434" s="2">
        <v>177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</row>
    <row r="435" spans="15:22" x14ac:dyDescent="0.25">
      <c r="O435" s="2">
        <v>178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</row>
    <row r="436" spans="15:22" x14ac:dyDescent="0.25">
      <c r="O436" s="2">
        <v>179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</row>
    <row r="437" spans="15:22" x14ac:dyDescent="0.25">
      <c r="O437" s="2">
        <v>180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</row>
    <row r="438" spans="15:22" x14ac:dyDescent="0.25">
      <c r="O438" s="2">
        <v>181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</row>
    <row r="439" spans="15:22" x14ac:dyDescent="0.25">
      <c r="O439" s="2">
        <v>182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</row>
    <row r="440" spans="15:22" x14ac:dyDescent="0.25">
      <c r="O440" s="2">
        <v>183</v>
      </c>
      <c r="P440">
        <v>3</v>
      </c>
      <c r="Q440">
        <v>18452.699999999997</v>
      </c>
      <c r="R440">
        <v>3</v>
      </c>
      <c r="S440">
        <v>18452.699999999997</v>
      </c>
      <c r="T440">
        <v>3</v>
      </c>
      <c r="U440">
        <v>18452.699999999997</v>
      </c>
      <c r="V440">
        <v>3</v>
      </c>
    </row>
    <row r="441" spans="15:22" x14ac:dyDescent="0.25">
      <c r="O441" s="2">
        <v>184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</row>
    <row r="442" spans="15:22" x14ac:dyDescent="0.25">
      <c r="O442" s="2">
        <v>185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</row>
    <row r="443" spans="15:22" x14ac:dyDescent="0.25">
      <c r="O443" s="2">
        <v>186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</row>
    <row r="444" spans="15:22" x14ac:dyDescent="0.25">
      <c r="O444" s="2">
        <v>187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</row>
    <row r="445" spans="15:22" x14ac:dyDescent="0.25">
      <c r="O445" s="2">
        <v>188</v>
      </c>
      <c r="P445">
        <v>1</v>
      </c>
      <c r="Q445">
        <v>9858</v>
      </c>
      <c r="R445">
        <v>0</v>
      </c>
      <c r="S445">
        <v>0</v>
      </c>
      <c r="T445">
        <v>0</v>
      </c>
      <c r="U445">
        <v>0</v>
      </c>
      <c r="V445">
        <v>0</v>
      </c>
    </row>
    <row r="446" spans="15:22" x14ac:dyDescent="0.25">
      <c r="O446" s="2">
        <v>189</v>
      </c>
      <c r="P446">
        <v>3</v>
      </c>
      <c r="Q446">
        <v>4200</v>
      </c>
      <c r="R446">
        <v>3</v>
      </c>
      <c r="S446">
        <v>4200</v>
      </c>
      <c r="T446">
        <v>3</v>
      </c>
      <c r="U446">
        <v>4200</v>
      </c>
      <c r="V446">
        <v>3</v>
      </c>
    </row>
    <row r="447" spans="15:22" x14ac:dyDescent="0.25">
      <c r="O447" s="2">
        <v>190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</row>
    <row r="448" spans="15:22" x14ac:dyDescent="0.25">
      <c r="O448" s="2">
        <v>191</v>
      </c>
      <c r="P448">
        <v>24</v>
      </c>
      <c r="Q448">
        <v>12000</v>
      </c>
      <c r="R448">
        <v>24</v>
      </c>
      <c r="S448">
        <v>12000</v>
      </c>
      <c r="T448">
        <v>24</v>
      </c>
      <c r="U448">
        <v>12000</v>
      </c>
      <c r="V448">
        <v>24</v>
      </c>
    </row>
    <row r="449" spans="15:22" x14ac:dyDescent="0.25">
      <c r="O449" s="2">
        <v>192</v>
      </c>
      <c r="P449">
        <v>100000</v>
      </c>
      <c r="Q449">
        <v>100000</v>
      </c>
      <c r="R449">
        <v>0</v>
      </c>
      <c r="S449">
        <v>0</v>
      </c>
      <c r="T449">
        <v>0</v>
      </c>
      <c r="U449">
        <v>0</v>
      </c>
      <c r="V449">
        <v>0</v>
      </c>
    </row>
    <row r="450" spans="15:22" x14ac:dyDescent="0.25">
      <c r="O450" s="2">
        <v>193</v>
      </c>
      <c r="P450">
        <v>86711.67</v>
      </c>
      <c r="Q450">
        <v>86711.67</v>
      </c>
      <c r="R450">
        <v>0</v>
      </c>
      <c r="S450">
        <v>0</v>
      </c>
      <c r="T450">
        <v>0</v>
      </c>
      <c r="U450">
        <v>0</v>
      </c>
      <c r="V450">
        <v>0</v>
      </c>
    </row>
    <row r="451" spans="15:22" x14ac:dyDescent="0.25">
      <c r="O451" s="2">
        <v>194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</row>
    <row r="452" spans="15:22" x14ac:dyDescent="0.25">
      <c r="O452" s="2">
        <v>195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</row>
    <row r="453" spans="15:22" x14ac:dyDescent="0.25">
      <c r="O453" s="2">
        <v>196</v>
      </c>
      <c r="P453">
        <v>3</v>
      </c>
      <c r="Q453">
        <v>6000</v>
      </c>
      <c r="R453">
        <v>3</v>
      </c>
      <c r="S453">
        <v>6000</v>
      </c>
      <c r="T453">
        <v>3</v>
      </c>
      <c r="U453">
        <v>6000</v>
      </c>
      <c r="V453">
        <v>3</v>
      </c>
    </row>
    <row r="454" spans="15:22" x14ac:dyDescent="0.25">
      <c r="O454" s="2">
        <v>197</v>
      </c>
      <c r="P454">
        <v>9</v>
      </c>
      <c r="Q454">
        <v>4500</v>
      </c>
      <c r="R454">
        <v>9</v>
      </c>
      <c r="S454">
        <v>4500</v>
      </c>
      <c r="T454">
        <v>9</v>
      </c>
      <c r="U454">
        <v>4500</v>
      </c>
      <c r="V454">
        <v>9</v>
      </c>
    </row>
    <row r="455" spans="15:22" x14ac:dyDescent="0.25">
      <c r="O455" s="2">
        <v>198</v>
      </c>
      <c r="P455">
        <v>6</v>
      </c>
      <c r="Q455">
        <v>2790</v>
      </c>
      <c r="R455">
        <v>6</v>
      </c>
      <c r="S455">
        <v>2790</v>
      </c>
      <c r="T455">
        <v>6</v>
      </c>
      <c r="U455">
        <v>2790</v>
      </c>
      <c r="V455">
        <v>6</v>
      </c>
    </row>
    <row r="456" spans="15:22" x14ac:dyDescent="0.25">
      <c r="O456" s="2">
        <v>199</v>
      </c>
      <c r="P456">
        <v>1</v>
      </c>
      <c r="Q456">
        <v>1500</v>
      </c>
      <c r="R456">
        <v>1</v>
      </c>
      <c r="S456">
        <v>1500</v>
      </c>
      <c r="T456">
        <v>1</v>
      </c>
      <c r="U456">
        <v>1500</v>
      </c>
      <c r="V456">
        <v>1</v>
      </c>
    </row>
    <row r="457" spans="15:22" x14ac:dyDescent="0.25">
      <c r="O457" s="2">
        <v>200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</row>
    <row r="458" spans="15:22" x14ac:dyDescent="0.25">
      <c r="O458" s="2">
        <v>201</v>
      </c>
      <c r="P458">
        <v>1</v>
      </c>
      <c r="Q458">
        <v>1800</v>
      </c>
      <c r="R458">
        <v>1</v>
      </c>
      <c r="S458">
        <v>1800</v>
      </c>
      <c r="T458">
        <v>1</v>
      </c>
      <c r="U458">
        <v>1800</v>
      </c>
      <c r="V458">
        <v>1</v>
      </c>
    </row>
    <row r="459" spans="15:22" x14ac:dyDescent="0.25">
      <c r="O459" s="2">
        <v>202</v>
      </c>
      <c r="P459">
        <v>1</v>
      </c>
      <c r="Q459">
        <v>2200</v>
      </c>
      <c r="R459">
        <v>1</v>
      </c>
      <c r="S459">
        <v>2200</v>
      </c>
      <c r="T459">
        <v>1</v>
      </c>
      <c r="U459">
        <v>2200</v>
      </c>
      <c r="V459">
        <v>1</v>
      </c>
    </row>
    <row r="460" spans="15:22" x14ac:dyDescent="0.25">
      <c r="O460" s="2">
        <v>203</v>
      </c>
      <c r="P460">
        <v>1</v>
      </c>
      <c r="Q460">
        <v>2500</v>
      </c>
      <c r="R460">
        <v>1</v>
      </c>
      <c r="S460">
        <v>2500</v>
      </c>
      <c r="T460">
        <v>1</v>
      </c>
      <c r="U460">
        <v>2500</v>
      </c>
      <c r="V460">
        <v>1</v>
      </c>
    </row>
    <row r="461" spans="15:22" x14ac:dyDescent="0.25">
      <c r="O461" s="2">
        <v>204</v>
      </c>
      <c r="P461">
        <v>1</v>
      </c>
      <c r="Q461">
        <v>3200</v>
      </c>
      <c r="R461">
        <v>1</v>
      </c>
      <c r="S461">
        <v>3200</v>
      </c>
      <c r="T461">
        <v>1</v>
      </c>
      <c r="U461">
        <v>3200</v>
      </c>
      <c r="V461">
        <v>1</v>
      </c>
    </row>
    <row r="462" spans="15:22" x14ac:dyDescent="0.25">
      <c r="O462" s="2">
        <v>205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</row>
    <row r="463" spans="15:22" x14ac:dyDescent="0.25">
      <c r="O463" s="2">
        <v>206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</row>
    <row r="464" spans="15:22" x14ac:dyDescent="0.25">
      <c r="O464" s="2">
        <v>207</v>
      </c>
      <c r="P464">
        <v>1</v>
      </c>
      <c r="Q464">
        <v>5600</v>
      </c>
      <c r="R464">
        <v>1</v>
      </c>
      <c r="S464">
        <v>5600</v>
      </c>
      <c r="T464">
        <v>1</v>
      </c>
      <c r="U464">
        <v>5600</v>
      </c>
      <c r="V464">
        <v>1</v>
      </c>
    </row>
    <row r="465" spans="15:22" x14ac:dyDescent="0.25">
      <c r="O465" s="2">
        <v>208</v>
      </c>
      <c r="P465">
        <v>1</v>
      </c>
      <c r="Q465">
        <v>5800</v>
      </c>
      <c r="R465">
        <v>1</v>
      </c>
      <c r="S465">
        <v>5800</v>
      </c>
      <c r="T465">
        <v>1</v>
      </c>
      <c r="U465">
        <v>5800</v>
      </c>
      <c r="V465">
        <v>1</v>
      </c>
    </row>
    <row r="466" spans="15:22" x14ac:dyDescent="0.25">
      <c r="O466" s="2">
        <v>209</v>
      </c>
      <c r="P466">
        <v>1</v>
      </c>
      <c r="Q466">
        <v>2000</v>
      </c>
      <c r="R466">
        <v>1</v>
      </c>
      <c r="S466">
        <v>2000</v>
      </c>
      <c r="T466">
        <v>1</v>
      </c>
      <c r="U466">
        <v>2000</v>
      </c>
      <c r="V466">
        <v>1</v>
      </c>
    </row>
    <row r="467" spans="15:22" x14ac:dyDescent="0.25">
      <c r="O467" s="2">
        <v>210</v>
      </c>
      <c r="P467">
        <v>1</v>
      </c>
      <c r="Q467">
        <v>2900</v>
      </c>
      <c r="R467">
        <v>1</v>
      </c>
      <c r="S467">
        <v>2900</v>
      </c>
      <c r="T467">
        <v>1</v>
      </c>
      <c r="U467">
        <v>2900</v>
      </c>
      <c r="V467">
        <v>1</v>
      </c>
    </row>
    <row r="468" spans="15:22" x14ac:dyDescent="0.25">
      <c r="O468" s="2">
        <v>211</v>
      </c>
      <c r="P468">
        <v>1</v>
      </c>
      <c r="Q468">
        <v>3000</v>
      </c>
      <c r="R468">
        <v>1</v>
      </c>
      <c r="S468">
        <v>3000</v>
      </c>
      <c r="T468">
        <v>1</v>
      </c>
      <c r="U468">
        <v>3000</v>
      </c>
      <c r="V468">
        <v>1</v>
      </c>
    </row>
    <row r="469" spans="15:22" x14ac:dyDescent="0.25">
      <c r="O469" s="2">
        <v>212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</row>
    <row r="470" spans="15:22" x14ac:dyDescent="0.25">
      <c r="O470" s="2">
        <v>213</v>
      </c>
      <c r="P470">
        <v>1</v>
      </c>
      <c r="Q470">
        <v>3000</v>
      </c>
      <c r="R470">
        <v>1</v>
      </c>
      <c r="S470">
        <v>3000</v>
      </c>
      <c r="T470">
        <v>1</v>
      </c>
      <c r="U470">
        <v>3000</v>
      </c>
      <c r="V470">
        <v>1</v>
      </c>
    </row>
    <row r="471" spans="15:22" x14ac:dyDescent="0.25">
      <c r="O471" s="2">
        <v>214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</row>
    <row r="472" spans="15:22" x14ac:dyDescent="0.25">
      <c r="O472" s="2">
        <v>215</v>
      </c>
      <c r="P472">
        <v>2</v>
      </c>
      <c r="Q472">
        <v>4000</v>
      </c>
      <c r="R472">
        <v>2</v>
      </c>
      <c r="S472">
        <v>4000</v>
      </c>
      <c r="T472">
        <v>2</v>
      </c>
      <c r="U472">
        <v>4000</v>
      </c>
      <c r="V472">
        <v>2</v>
      </c>
    </row>
    <row r="473" spans="15:22" x14ac:dyDescent="0.25">
      <c r="O473" s="2">
        <v>216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</row>
    <row r="474" spans="15:22" x14ac:dyDescent="0.25">
      <c r="O474" s="2">
        <v>217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</row>
    <row r="475" spans="15:22" x14ac:dyDescent="0.25">
      <c r="O475" s="2">
        <v>218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</row>
    <row r="476" spans="15:22" x14ac:dyDescent="0.25">
      <c r="O476" s="2">
        <v>219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</row>
    <row r="477" spans="15:22" x14ac:dyDescent="0.25">
      <c r="O477" s="2">
        <v>220</v>
      </c>
      <c r="P477">
        <v>1</v>
      </c>
      <c r="Q477">
        <v>2700</v>
      </c>
      <c r="R477">
        <v>1</v>
      </c>
      <c r="S477">
        <v>2700</v>
      </c>
      <c r="T477">
        <v>1</v>
      </c>
      <c r="U477">
        <v>2700</v>
      </c>
      <c r="V477">
        <v>0</v>
      </c>
    </row>
    <row r="478" spans="15:22" x14ac:dyDescent="0.25">
      <c r="O478" s="2">
        <v>221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</row>
    <row r="479" spans="15:22" x14ac:dyDescent="0.25">
      <c r="O479" s="2">
        <v>222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</row>
    <row r="480" spans="15:22" x14ac:dyDescent="0.25">
      <c r="O480" s="2">
        <v>223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</row>
    <row r="481" spans="15:22" x14ac:dyDescent="0.25">
      <c r="O481" s="2">
        <v>224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</row>
    <row r="482" spans="15:22" x14ac:dyDescent="0.25">
      <c r="O482" s="2">
        <v>225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</row>
    <row r="483" spans="15:22" x14ac:dyDescent="0.25">
      <c r="O483" s="2">
        <v>226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</row>
    <row r="484" spans="15:22" x14ac:dyDescent="0.25">
      <c r="O484" s="2">
        <v>227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</row>
    <row r="485" spans="15:22" x14ac:dyDescent="0.25">
      <c r="O485" s="2">
        <v>228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</row>
    <row r="486" spans="15:22" x14ac:dyDescent="0.25">
      <c r="O486" s="2">
        <v>229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</row>
    <row r="487" spans="15:22" x14ac:dyDescent="0.25">
      <c r="O487" s="2">
        <v>230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</row>
    <row r="488" spans="15:22" x14ac:dyDescent="0.25">
      <c r="O488" s="2">
        <v>231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</row>
    <row r="489" spans="15:22" x14ac:dyDescent="0.25">
      <c r="O489" s="2">
        <v>232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</row>
    <row r="490" spans="15:22" x14ac:dyDescent="0.25">
      <c r="O490" s="2">
        <v>233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</row>
    <row r="491" spans="15:22" x14ac:dyDescent="0.25">
      <c r="O491" s="2">
        <v>234</v>
      </c>
      <c r="P491">
        <v>2</v>
      </c>
      <c r="Q491">
        <v>30000</v>
      </c>
      <c r="R491">
        <v>2</v>
      </c>
      <c r="S491">
        <v>30000</v>
      </c>
      <c r="T491">
        <v>1</v>
      </c>
      <c r="U491">
        <v>15000</v>
      </c>
      <c r="V491">
        <v>3</v>
      </c>
    </row>
    <row r="492" spans="15:22" x14ac:dyDescent="0.25">
      <c r="O492" s="2">
        <v>235</v>
      </c>
      <c r="P492">
        <v>50</v>
      </c>
      <c r="Q492">
        <v>100000</v>
      </c>
      <c r="R492">
        <v>45</v>
      </c>
      <c r="S492">
        <v>90000</v>
      </c>
      <c r="T492">
        <v>45</v>
      </c>
      <c r="U492">
        <v>90000</v>
      </c>
      <c r="V492">
        <v>45</v>
      </c>
    </row>
    <row r="493" spans="15:22" x14ac:dyDescent="0.25">
      <c r="O493" s="2">
        <v>236</v>
      </c>
      <c r="P493">
        <v>71</v>
      </c>
      <c r="Q493">
        <v>71000</v>
      </c>
      <c r="R493">
        <v>72</v>
      </c>
      <c r="S493">
        <v>72000</v>
      </c>
      <c r="T493">
        <v>78</v>
      </c>
      <c r="U493">
        <v>78000</v>
      </c>
      <c r="V493">
        <v>71</v>
      </c>
    </row>
    <row r="494" spans="15:22" x14ac:dyDescent="0.25">
      <c r="O494" s="2">
        <v>237</v>
      </c>
      <c r="P494">
        <v>48</v>
      </c>
      <c r="Q494">
        <v>6000</v>
      </c>
      <c r="R494">
        <v>48</v>
      </c>
      <c r="S494">
        <v>6000</v>
      </c>
      <c r="T494">
        <v>48</v>
      </c>
      <c r="U494">
        <v>6000</v>
      </c>
      <c r="V494">
        <v>48</v>
      </c>
    </row>
    <row r="495" spans="15:22" x14ac:dyDescent="0.25">
      <c r="O495" s="2">
        <v>238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</row>
    <row r="497" spans="15:22" x14ac:dyDescent="0.25">
      <c r="O497" s="238" t="s">
        <v>407</v>
      </c>
    </row>
    <row r="498" spans="15:22" x14ac:dyDescent="0.25">
      <c r="O498" s="2">
        <v>1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</row>
    <row r="499" spans="15:22" x14ac:dyDescent="0.25">
      <c r="O499" s="2">
        <v>2</v>
      </c>
      <c r="P499">
        <v>3</v>
      </c>
      <c r="Q499">
        <v>83.76</v>
      </c>
      <c r="R499">
        <v>3</v>
      </c>
      <c r="S499">
        <v>83.76</v>
      </c>
      <c r="T499">
        <v>3</v>
      </c>
      <c r="U499">
        <v>83.76</v>
      </c>
      <c r="V499">
        <v>3</v>
      </c>
    </row>
    <row r="500" spans="15:22" x14ac:dyDescent="0.25">
      <c r="O500" s="2">
        <v>3</v>
      </c>
      <c r="P500">
        <v>3</v>
      </c>
      <c r="Q500">
        <v>13.799999999999999</v>
      </c>
      <c r="R500">
        <v>3</v>
      </c>
      <c r="S500">
        <v>13.799999999999999</v>
      </c>
      <c r="T500">
        <v>3</v>
      </c>
      <c r="U500">
        <v>13.799999999999999</v>
      </c>
      <c r="V500">
        <v>3</v>
      </c>
    </row>
    <row r="501" spans="15:22" x14ac:dyDescent="0.25">
      <c r="O501" s="2">
        <v>4</v>
      </c>
      <c r="P501">
        <v>6</v>
      </c>
      <c r="Q501">
        <v>252.54000000000002</v>
      </c>
      <c r="R501">
        <v>6</v>
      </c>
      <c r="S501">
        <v>252.54000000000002</v>
      </c>
      <c r="T501">
        <v>6</v>
      </c>
      <c r="U501">
        <v>252.54000000000002</v>
      </c>
      <c r="V501">
        <v>6</v>
      </c>
    </row>
    <row r="502" spans="15:22" x14ac:dyDescent="0.25">
      <c r="O502" s="2">
        <v>5</v>
      </c>
      <c r="P502">
        <v>3</v>
      </c>
      <c r="Q502">
        <v>201.71999999999997</v>
      </c>
      <c r="R502">
        <v>3</v>
      </c>
      <c r="S502">
        <v>201.71999999999997</v>
      </c>
      <c r="T502">
        <v>3</v>
      </c>
      <c r="U502">
        <v>201.71999999999997</v>
      </c>
      <c r="V502">
        <v>3</v>
      </c>
    </row>
    <row r="503" spans="15:22" x14ac:dyDescent="0.25">
      <c r="O503" s="2">
        <v>6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</row>
    <row r="504" spans="15:22" x14ac:dyDescent="0.25">
      <c r="O504" s="2">
        <v>7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</row>
    <row r="505" spans="15:22" x14ac:dyDescent="0.25">
      <c r="O505" s="2">
        <v>8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</row>
    <row r="506" spans="15:22" x14ac:dyDescent="0.25">
      <c r="O506" s="2">
        <v>9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</row>
    <row r="507" spans="15:22" x14ac:dyDescent="0.25">
      <c r="O507" s="2">
        <v>10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</row>
    <row r="508" spans="15:22" x14ac:dyDescent="0.25">
      <c r="O508" s="2">
        <v>11</v>
      </c>
      <c r="P508">
        <v>9</v>
      </c>
      <c r="Q508">
        <v>205.02</v>
      </c>
      <c r="R508">
        <v>9</v>
      </c>
      <c r="S508">
        <v>205.02</v>
      </c>
      <c r="T508">
        <v>9</v>
      </c>
      <c r="U508">
        <v>205.02</v>
      </c>
      <c r="V508">
        <v>9</v>
      </c>
    </row>
    <row r="509" spans="15:22" x14ac:dyDescent="0.25">
      <c r="O509" s="2">
        <v>12</v>
      </c>
      <c r="P509">
        <v>3</v>
      </c>
      <c r="Q509">
        <v>55.29</v>
      </c>
      <c r="R509">
        <v>3</v>
      </c>
      <c r="S509">
        <v>55.29</v>
      </c>
      <c r="T509">
        <v>3</v>
      </c>
      <c r="U509">
        <v>55.29</v>
      </c>
      <c r="V509">
        <v>3</v>
      </c>
    </row>
    <row r="510" spans="15:22" x14ac:dyDescent="0.25">
      <c r="O510" s="2">
        <v>13</v>
      </c>
      <c r="P510">
        <v>3</v>
      </c>
      <c r="Q510">
        <v>17.940000000000001</v>
      </c>
      <c r="R510">
        <v>3</v>
      </c>
      <c r="S510">
        <v>17.940000000000001</v>
      </c>
      <c r="T510">
        <v>3</v>
      </c>
      <c r="U510">
        <v>17.940000000000001</v>
      </c>
      <c r="V510">
        <v>3</v>
      </c>
    </row>
    <row r="511" spans="15:22" x14ac:dyDescent="0.25">
      <c r="O511" s="2">
        <v>14</v>
      </c>
      <c r="P511">
        <v>3</v>
      </c>
      <c r="Q511">
        <v>36.480000000000004</v>
      </c>
      <c r="R511">
        <v>3</v>
      </c>
      <c r="S511">
        <v>36.480000000000004</v>
      </c>
      <c r="T511">
        <v>3</v>
      </c>
      <c r="U511">
        <v>36.480000000000004</v>
      </c>
      <c r="V511">
        <v>3</v>
      </c>
    </row>
    <row r="512" spans="15:22" x14ac:dyDescent="0.25">
      <c r="O512" s="2">
        <v>15</v>
      </c>
      <c r="P512">
        <v>3</v>
      </c>
      <c r="Q512">
        <v>205.92000000000002</v>
      </c>
      <c r="R512">
        <v>3</v>
      </c>
      <c r="S512">
        <v>205.92000000000002</v>
      </c>
      <c r="T512">
        <v>3</v>
      </c>
      <c r="U512">
        <v>205.92000000000002</v>
      </c>
      <c r="V512">
        <v>3</v>
      </c>
    </row>
    <row r="513" spans="15:22" x14ac:dyDescent="0.25">
      <c r="O513" s="2">
        <v>16</v>
      </c>
      <c r="P513">
        <v>3</v>
      </c>
      <c r="Q513">
        <v>89.34</v>
      </c>
      <c r="R513">
        <v>3</v>
      </c>
      <c r="S513">
        <v>89.34</v>
      </c>
      <c r="T513">
        <v>3</v>
      </c>
      <c r="U513">
        <v>89.34</v>
      </c>
      <c r="V513">
        <v>3</v>
      </c>
    </row>
    <row r="514" spans="15:22" x14ac:dyDescent="0.25">
      <c r="O514" s="2">
        <v>17</v>
      </c>
      <c r="P514">
        <v>3</v>
      </c>
      <c r="Q514">
        <v>43.86</v>
      </c>
      <c r="R514">
        <v>3</v>
      </c>
      <c r="S514">
        <v>43.86</v>
      </c>
      <c r="T514">
        <v>3</v>
      </c>
      <c r="U514">
        <v>43.86</v>
      </c>
      <c r="V514">
        <v>3</v>
      </c>
    </row>
    <row r="515" spans="15:22" x14ac:dyDescent="0.25">
      <c r="O515" s="2">
        <v>18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</row>
    <row r="516" spans="15:22" x14ac:dyDescent="0.25">
      <c r="O516" s="2">
        <v>19</v>
      </c>
      <c r="P516">
        <v>3</v>
      </c>
      <c r="Q516">
        <v>160.35000000000002</v>
      </c>
      <c r="R516">
        <v>3</v>
      </c>
      <c r="S516">
        <v>160.35000000000002</v>
      </c>
      <c r="T516">
        <v>3</v>
      </c>
      <c r="U516">
        <v>160.35000000000002</v>
      </c>
      <c r="V516">
        <v>3</v>
      </c>
    </row>
    <row r="517" spans="15:22" x14ac:dyDescent="0.25">
      <c r="O517" s="2">
        <v>20</v>
      </c>
      <c r="P517">
        <v>3</v>
      </c>
      <c r="Q517">
        <v>45.18</v>
      </c>
      <c r="R517">
        <v>3</v>
      </c>
      <c r="S517">
        <v>45.18</v>
      </c>
      <c r="T517">
        <v>3</v>
      </c>
      <c r="U517">
        <v>45.18</v>
      </c>
      <c r="V517">
        <v>3</v>
      </c>
    </row>
    <row r="518" spans="15:22" x14ac:dyDescent="0.25">
      <c r="O518" s="2">
        <v>21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</row>
    <row r="519" spans="15:22" x14ac:dyDescent="0.25">
      <c r="O519" s="2">
        <v>22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</row>
    <row r="520" spans="15:22" x14ac:dyDescent="0.25">
      <c r="O520" s="2">
        <v>23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</row>
    <row r="521" spans="15:22" x14ac:dyDescent="0.25">
      <c r="O521" s="2">
        <v>24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</row>
    <row r="522" spans="15:22" x14ac:dyDescent="0.25">
      <c r="O522" s="2">
        <v>25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</row>
    <row r="523" spans="15:22" x14ac:dyDescent="0.25">
      <c r="O523" s="2">
        <v>26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</row>
    <row r="524" spans="15:22" x14ac:dyDescent="0.25">
      <c r="O524" s="2">
        <v>27</v>
      </c>
      <c r="P524">
        <v>24</v>
      </c>
      <c r="Q524">
        <v>9093.119999999999</v>
      </c>
      <c r="R524">
        <v>24</v>
      </c>
      <c r="S524">
        <v>9093.119999999999</v>
      </c>
      <c r="T524">
        <v>24</v>
      </c>
      <c r="U524">
        <v>9093.119999999999</v>
      </c>
      <c r="V524">
        <v>24</v>
      </c>
    </row>
    <row r="525" spans="15:22" x14ac:dyDescent="0.25">
      <c r="O525" s="2">
        <v>28</v>
      </c>
      <c r="P525">
        <v>15</v>
      </c>
      <c r="Q525">
        <v>1828.6499999999999</v>
      </c>
      <c r="R525">
        <v>15</v>
      </c>
      <c r="S525">
        <v>1828.6499999999999</v>
      </c>
      <c r="T525">
        <v>15</v>
      </c>
      <c r="U525">
        <v>1828.6499999999999</v>
      </c>
      <c r="V525">
        <v>10</v>
      </c>
    </row>
    <row r="526" spans="15:22" x14ac:dyDescent="0.25">
      <c r="O526" s="2">
        <v>29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</row>
    <row r="527" spans="15:22" x14ac:dyDescent="0.25">
      <c r="O527" s="2">
        <v>30</v>
      </c>
      <c r="P527">
        <v>3</v>
      </c>
      <c r="Q527">
        <v>84</v>
      </c>
      <c r="R527">
        <v>3</v>
      </c>
      <c r="S527">
        <v>84</v>
      </c>
      <c r="T527">
        <v>3</v>
      </c>
      <c r="U527">
        <v>84</v>
      </c>
      <c r="V527">
        <v>3</v>
      </c>
    </row>
    <row r="528" spans="15:22" x14ac:dyDescent="0.25">
      <c r="O528" s="2">
        <v>31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</row>
    <row r="529" spans="15:22" x14ac:dyDescent="0.25">
      <c r="O529" s="2">
        <v>32</v>
      </c>
      <c r="P529">
        <v>42</v>
      </c>
      <c r="Q529">
        <v>150.78</v>
      </c>
      <c r="R529">
        <v>42</v>
      </c>
      <c r="S529">
        <v>150.78</v>
      </c>
      <c r="T529">
        <v>42</v>
      </c>
      <c r="U529">
        <v>150.78</v>
      </c>
      <c r="V529">
        <v>42</v>
      </c>
    </row>
    <row r="530" spans="15:22" x14ac:dyDescent="0.25">
      <c r="O530" s="2">
        <v>33</v>
      </c>
      <c r="P530">
        <v>3</v>
      </c>
      <c r="Q530">
        <v>48.150000000000006</v>
      </c>
      <c r="R530">
        <v>3</v>
      </c>
      <c r="S530">
        <v>48.150000000000006</v>
      </c>
      <c r="T530">
        <v>3</v>
      </c>
      <c r="U530">
        <v>48.150000000000006</v>
      </c>
      <c r="V530">
        <v>3</v>
      </c>
    </row>
    <row r="531" spans="15:22" x14ac:dyDescent="0.25">
      <c r="O531" s="2">
        <v>34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</row>
    <row r="532" spans="15:22" x14ac:dyDescent="0.25">
      <c r="O532" s="2">
        <v>35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</row>
    <row r="533" spans="15:22" x14ac:dyDescent="0.25">
      <c r="O533" s="2">
        <v>36</v>
      </c>
      <c r="P533">
        <v>15</v>
      </c>
      <c r="Q533">
        <v>166.2</v>
      </c>
      <c r="R533">
        <v>15</v>
      </c>
      <c r="S533">
        <v>166.2</v>
      </c>
      <c r="T533">
        <v>15</v>
      </c>
      <c r="U533">
        <v>166.2</v>
      </c>
      <c r="V533">
        <v>15</v>
      </c>
    </row>
    <row r="534" spans="15:22" x14ac:dyDescent="0.25">
      <c r="O534" s="2">
        <v>37</v>
      </c>
      <c r="P534">
        <v>15</v>
      </c>
      <c r="Q534">
        <v>198.75</v>
      </c>
      <c r="R534">
        <v>15</v>
      </c>
      <c r="S534">
        <v>198.75</v>
      </c>
      <c r="T534">
        <v>15</v>
      </c>
      <c r="U534">
        <v>198.75</v>
      </c>
      <c r="V534">
        <v>15</v>
      </c>
    </row>
    <row r="535" spans="15:22" x14ac:dyDescent="0.25">
      <c r="O535" s="2">
        <v>38</v>
      </c>
      <c r="P535">
        <v>3</v>
      </c>
      <c r="Q535">
        <v>48.510000000000005</v>
      </c>
      <c r="R535">
        <v>3</v>
      </c>
      <c r="S535">
        <v>48.510000000000005</v>
      </c>
      <c r="T535">
        <v>3</v>
      </c>
      <c r="U535">
        <v>48.510000000000005</v>
      </c>
      <c r="V535">
        <v>3</v>
      </c>
    </row>
    <row r="536" spans="15:22" x14ac:dyDescent="0.25">
      <c r="O536" s="2">
        <v>39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</row>
    <row r="537" spans="15:22" x14ac:dyDescent="0.25">
      <c r="O537" s="2">
        <v>40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</row>
    <row r="538" spans="15:22" x14ac:dyDescent="0.25">
      <c r="O538" s="2">
        <v>41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</row>
    <row r="539" spans="15:22" x14ac:dyDescent="0.25">
      <c r="O539" s="2">
        <v>42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</row>
    <row r="540" spans="15:22" x14ac:dyDescent="0.25">
      <c r="O540" s="2">
        <v>43</v>
      </c>
      <c r="P540">
        <v>114</v>
      </c>
      <c r="Q540">
        <v>609.9</v>
      </c>
      <c r="R540">
        <v>114</v>
      </c>
      <c r="S540">
        <v>609.9</v>
      </c>
      <c r="T540">
        <v>114</v>
      </c>
      <c r="U540">
        <v>609.9</v>
      </c>
      <c r="V540">
        <v>116</v>
      </c>
    </row>
    <row r="541" spans="15:22" x14ac:dyDescent="0.25">
      <c r="O541" s="2">
        <v>44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</row>
    <row r="542" spans="15:22" x14ac:dyDescent="0.25">
      <c r="O542" s="2">
        <v>45</v>
      </c>
      <c r="P542">
        <v>3</v>
      </c>
      <c r="Q542">
        <v>41.94</v>
      </c>
      <c r="R542">
        <v>3</v>
      </c>
      <c r="S542">
        <v>41.94</v>
      </c>
      <c r="T542">
        <v>3</v>
      </c>
      <c r="U542">
        <v>41.94</v>
      </c>
      <c r="V542">
        <v>3</v>
      </c>
    </row>
    <row r="543" spans="15:22" x14ac:dyDescent="0.25">
      <c r="O543" s="2">
        <v>46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</row>
    <row r="544" spans="15:22" x14ac:dyDescent="0.25">
      <c r="O544" s="2">
        <v>47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</row>
    <row r="545" spans="15:22" x14ac:dyDescent="0.25">
      <c r="O545" s="2">
        <v>48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</row>
    <row r="546" spans="15:22" x14ac:dyDescent="0.25">
      <c r="O546" s="2">
        <v>49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</row>
    <row r="547" spans="15:22" x14ac:dyDescent="0.25">
      <c r="O547" s="2">
        <v>50</v>
      </c>
      <c r="P547">
        <v>3</v>
      </c>
      <c r="Q547">
        <v>76.949999999999989</v>
      </c>
      <c r="R547">
        <v>3</v>
      </c>
      <c r="S547">
        <v>76.949999999999989</v>
      </c>
      <c r="T547">
        <v>3</v>
      </c>
      <c r="U547">
        <v>76.949999999999989</v>
      </c>
      <c r="V547">
        <v>2</v>
      </c>
    </row>
    <row r="548" spans="15:22" x14ac:dyDescent="0.25">
      <c r="O548" s="2">
        <v>51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</row>
    <row r="549" spans="15:22" x14ac:dyDescent="0.25">
      <c r="O549" s="2">
        <v>52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</row>
    <row r="550" spans="15:22" x14ac:dyDescent="0.25">
      <c r="O550" s="2">
        <v>53</v>
      </c>
      <c r="P550">
        <v>150</v>
      </c>
      <c r="Q550">
        <v>496.5</v>
      </c>
      <c r="R550">
        <v>150</v>
      </c>
      <c r="S550">
        <v>496.5</v>
      </c>
      <c r="T550">
        <v>150</v>
      </c>
      <c r="U550">
        <v>496.5</v>
      </c>
      <c r="V550">
        <v>100</v>
      </c>
    </row>
    <row r="551" spans="15:22" x14ac:dyDescent="0.25">
      <c r="O551" s="2">
        <v>54</v>
      </c>
      <c r="P551">
        <v>150</v>
      </c>
      <c r="Q551">
        <v>372</v>
      </c>
      <c r="R551">
        <v>150</v>
      </c>
      <c r="S551">
        <v>372</v>
      </c>
      <c r="T551">
        <v>150</v>
      </c>
      <c r="U551">
        <v>372</v>
      </c>
      <c r="V551">
        <v>100</v>
      </c>
    </row>
    <row r="552" spans="15:22" x14ac:dyDescent="0.25">
      <c r="O552" s="2">
        <v>55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</row>
    <row r="553" spans="15:22" x14ac:dyDescent="0.25">
      <c r="O553" s="2">
        <v>56</v>
      </c>
      <c r="P553">
        <v>3</v>
      </c>
      <c r="Q553">
        <v>110.72999999999999</v>
      </c>
      <c r="R553">
        <v>3</v>
      </c>
      <c r="S553">
        <v>110.72999999999999</v>
      </c>
      <c r="T553">
        <v>3</v>
      </c>
      <c r="U553">
        <v>110.72999999999999</v>
      </c>
      <c r="V553">
        <v>3</v>
      </c>
    </row>
    <row r="554" spans="15:22" x14ac:dyDescent="0.25">
      <c r="O554" s="2">
        <v>57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</row>
    <row r="555" spans="15:22" x14ac:dyDescent="0.25">
      <c r="O555" s="2">
        <v>58</v>
      </c>
      <c r="P555">
        <v>9</v>
      </c>
      <c r="Q555">
        <v>261.18</v>
      </c>
      <c r="R555">
        <v>9</v>
      </c>
      <c r="S555">
        <v>261.18</v>
      </c>
      <c r="T555">
        <v>9</v>
      </c>
      <c r="U555">
        <v>261.18</v>
      </c>
      <c r="V555">
        <v>6</v>
      </c>
    </row>
    <row r="556" spans="15:22" x14ac:dyDescent="0.25">
      <c r="O556" s="2">
        <v>59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</row>
    <row r="557" spans="15:22" x14ac:dyDescent="0.25">
      <c r="O557" s="2">
        <v>60</v>
      </c>
      <c r="P557">
        <v>3</v>
      </c>
      <c r="Q557">
        <v>365.4</v>
      </c>
      <c r="R557">
        <v>3</v>
      </c>
      <c r="S557">
        <v>365.4</v>
      </c>
      <c r="T557">
        <v>0</v>
      </c>
      <c r="U557">
        <v>0</v>
      </c>
      <c r="V557">
        <v>1</v>
      </c>
    </row>
    <row r="558" spans="15:22" x14ac:dyDescent="0.25">
      <c r="O558" s="2">
        <v>61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</row>
    <row r="559" spans="15:22" x14ac:dyDescent="0.25">
      <c r="O559" s="2">
        <v>62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</row>
    <row r="560" spans="15:22" x14ac:dyDescent="0.25">
      <c r="O560" s="2">
        <v>63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</row>
    <row r="561" spans="15:22" x14ac:dyDescent="0.25">
      <c r="O561" s="2">
        <v>64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</row>
    <row r="562" spans="15:22" x14ac:dyDescent="0.25">
      <c r="O562" s="2">
        <v>65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</row>
    <row r="563" spans="15:22" x14ac:dyDescent="0.25">
      <c r="O563" s="2">
        <v>66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</row>
    <row r="564" spans="15:22" x14ac:dyDescent="0.25">
      <c r="O564" s="2">
        <v>67</v>
      </c>
      <c r="P564">
        <v>5</v>
      </c>
      <c r="Q564">
        <v>2413.1999999999998</v>
      </c>
      <c r="R564">
        <v>3</v>
      </c>
      <c r="S564">
        <v>1447.92</v>
      </c>
      <c r="T564">
        <v>3</v>
      </c>
      <c r="U564">
        <v>1447.92</v>
      </c>
      <c r="V564">
        <v>1</v>
      </c>
    </row>
    <row r="565" spans="15:22" x14ac:dyDescent="0.25">
      <c r="O565" s="2">
        <v>68</v>
      </c>
      <c r="P565">
        <v>5</v>
      </c>
      <c r="Q565">
        <v>2710</v>
      </c>
      <c r="R565">
        <v>3</v>
      </c>
      <c r="S565">
        <v>1626</v>
      </c>
      <c r="T565">
        <v>2</v>
      </c>
      <c r="U565">
        <v>1084</v>
      </c>
      <c r="V565">
        <v>3</v>
      </c>
    </row>
    <row r="566" spans="15:22" x14ac:dyDescent="0.25">
      <c r="O566" s="2">
        <v>69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</row>
    <row r="567" spans="15:22" x14ac:dyDescent="0.25">
      <c r="O567" s="2">
        <v>70</v>
      </c>
      <c r="P567">
        <v>3</v>
      </c>
      <c r="Q567">
        <v>1764.3899999999999</v>
      </c>
      <c r="R567">
        <v>1</v>
      </c>
      <c r="S567">
        <v>588.13</v>
      </c>
      <c r="T567">
        <v>3</v>
      </c>
      <c r="U567">
        <v>1764.3899999999999</v>
      </c>
      <c r="V567">
        <v>1</v>
      </c>
    </row>
    <row r="568" spans="15:22" x14ac:dyDescent="0.25">
      <c r="O568" s="2">
        <v>71</v>
      </c>
      <c r="P568">
        <v>3</v>
      </c>
      <c r="Q568">
        <v>1789.02</v>
      </c>
      <c r="R568">
        <v>1</v>
      </c>
      <c r="S568">
        <v>596.34</v>
      </c>
      <c r="T568">
        <v>3</v>
      </c>
      <c r="U568">
        <v>1789.02</v>
      </c>
      <c r="V568">
        <v>1</v>
      </c>
    </row>
    <row r="569" spans="15:22" x14ac:dyDescent="0.25">
      <c r="O569" s="2">
        <v>72</v>
      </c>
      <c r="P569">
        <v>16</v>
      </c>
      <c r="Q569">
        <v>223.04</v>
      </c>
      <c r="R569">
        <v>7</v>
      </c>
      <c r="S569">
        <v>97.58</v>
      </c>
      <c r="T569">
        <v>6</v>
      </c>
      <c r="U569">
        <v>83.64</v>
      </c>
      <c r="V569">
        <v>7</v>
      </c>
    </row>
    <row r="570" spans="15:22" x14ac:dyDescent="0.25">
      <c r="O570" s="2">
        <v>73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1</v>
      </c>
    </row>
    <row r="571" spans="15:22" x14ac:dyDescent="0.25">
      <c r="O571" s="2">
        <v>74</v>
      </c>
      <c r="P571">
        <v>1</v>
      </c>
      <c r="Q571">
        <v>1718.23</v>
      </c>
      <c r="R571">
        <v>2</v>
      </c>
      <c r="S571">
        <v>3436.46</v>
      </c>
      <c r="T571">
        <v>0</v>
      </c>
      <c r="U571">
        <v>0</v>
      </c>
      <c r="V571">
        <v>1</v>
      </c>
    </row>
    <row r="572" spans="15:22" x14ac:dyDescent="0.25">
      <c r="O572" s="2">
        <v>75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</row>
    <row r="573" spans="15:22" x14ac:dyDescent="0.25">
      <c r="O573" s="2">
        <v>76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</row>
    <row r="574" spans="15:22" x14ac:dyDescent="0.25">
      <c r="O574" s="2">
        <v>77</v>
      </c>
      <c r="P574">
        <v>0</v>
      </c>
      <c r="Q574">
        <v>0</v>
      </c>
      <c r="R574">
        <v>1</v>
      </c>
      <c r="S574">
        <v>1606.28</v>
      </c>
      <c r="T574">
        <v>1</v>
      </c>
      <c r="U574">
        <v>1606.28</v>
      </c>
      <c r="V574">
        <v>1</v>
      </c>
    </row>
    <row r="575" spans="15:22" x14ac:dyDescent="0.25">
      <c r="O575" s="2">
        <v>78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</row>
    <row r="576" spans="15:22" x14ac:dyDescent="0.25">
      <c r="O576" s="2">
        <v>79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</row>
    <row r="577" spans="15:22" x14ac:dyDescent="0.25">
      <c r="O577" s="2">
        <v>80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</row>
    <row r="578" spans="15:22" x14ac:dyDescent="0.25">
      <c r="O578" s="2">
        <v>81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</row>
    <row r="579" spans="15:22" x14ac:dyDescent="0.25">
      <c r="O579" s="2">
        <v>82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</row>
    <row r="580" spans="15:22" x14ac:dyDescent="0.25">
      <c r="O580" s="2">
        <v>83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</row>
    <row r="581" spans="15:22" x14ac:dyDescent="0.25">
      <c r="O581" s="2">
        <v>84</v>
      </c>
      <c r="P581">
        <v>0</v>
      </c>
      <c r="Q581">
        <v>0</v>
      </c>
      <c r="R581">
        <v>1</v>
      </c>
      <c r="S581">
        <v>2203.33</v>
      </c>
      <c r="T581">
        <v>1</v>
      </c>
      <c r="U581">
        <v>2203.33</v>
      </c>
      <c r="V581">
        <v>1</v>
      </c>
    </row>
    <row r="582" spans="15:22" x14ac:dyDescent="0.25">
      <c r="O582" s="2">
        <v>85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</row>
    <row r="583" spans="15:22" x14ac:dyDescent="0.25">
      <c r="O583" s="2">
        <v>86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</row>
    <row r="584" spans="15:22" x14ac:dyDescent="0.25">
      <c r="O584" s="2">
        <v>87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</row>
    <row r="585" spans="15:22" x14ac:dyDescent="0.25">
      <c r="O585" s="2">
        <v>88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</row>
    <row r="586" spans="15:22" x14ac:dyDescent="0.25">
      <c r="O586" s="2">
        <v>89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</row>
    <row r="587" spans="15:22" x14ac:dyDescent="0.25">
      <c r="O587" s="2">
        <v>90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</row>
    <row r="588" spans="15:22" x14ac:dyDescent="0.25">
      <c r="O588" s="2">
        <v>91</v>
      </c>
      <c r="P588">
        <v>4</v>
      </c>
      <c r="Q588">
        <v>132.68</v>
      </c>
      <c r="R588">
        <v>6</v>
      </c>
      <c r="S588">
        <v>199.02</v>
      </c>
      <c r="T588">
        <v>4</v>
      </c>
      <c r="U588">
        <v>132.68</v>
      </c>
      <c r="V588">
        <v>4</v>
      </c>
    </row>
    <row r="589" spans="15:22" x14ac:dyDescent="0.25">
      <c r="O589" s="2">
        <v>92</v>
      </c>
      <c r="P589">
        <v>2</v>
      </c>
      <c r="Q589">
        <v>84.48</v>
      </c>
      <c r="R589">
        <v>3</v>
      </c>
      <c r="S589">
        <v>126.72</v>
      </c>
      <c r="T589">
        <v>2</v>
      </c>
      <c r="U589">
        <v>84.48</v>
      </c>
      <c r="V589">
        <v>2</v>
      </c>
    </row>
    <row r="590" spans="15:22" x14ac:dyDescent="0.25">
      <c r="O590" s="2">
        <v>93</v>
      </c>
      <c r="P590">
        <v>6</v>
      </c>
      <c r="Q590">
        <v>381.29999999999995</v>
      </c>
      <c r="R590">
        <v>9</v>
      </c>
      <c r="S590">
        <v>571.94999999999993</v>
      </c>
      <c r="T590">
        <v>6</v>
      </c>
      <c r="U590">
        <v>381.29999999999995</v>
      </c>
      <c r="V590">
        <v>6</v>
      </c>
    </row>
    <row r="591" spans="15:22" x14ac:dyDescent="0.25">
      <c r="O591" s="2">
        <v>94</v>
      </c>
      <c r="P591">
        <v>3</v>
      </c>
      <c r="Q591">
        <v>90.39</v>
      </c>
      <c r="R591">
        <v>3</v>
      </c>
      <c r="S591">
        <v>90.39</v>
      </c>
      <c r="T591">
        <v>3</v>
      </c>
      <c r="U591">
        <v>90.39</v>
      </c>
      <c r="V591">
        <v>3</v>
      </c>
    </row>
    <row r="592" spans="15:22" x14ac:dyDescent="0.25">
      <c r="O592" s="2">
        <v>95</v>
      </c>
      <c r="P592">
        <v>2</v>
      </c>
      <c r="Q592">
        <v>48.66</v>
      </c>
      <c r="R592">
        <v>3</v>
      </c>
      <c r="S592">
        <v>72.989999999999995</v>
      </c>
      <c r="T592">
        <v>2</v>
      </c>
      <c r="U592">
        <v>48.66</v>
      </c>
      <c r="V592">
        <v>2</v>
      </c>
    </row>
    <row r="593" spans="15:22" x14ac:dyDescent="0.25">
      <c r="O593" s="2">
        <v>96</v>
      </c>
      <c r="P593">
        <v>2</v>
      </c>
      <c r="Q593">
        <v>96.44</v>
      </c>
      <c r="R593">
        <v>3</v>
      </c>
      <c r="S593">
        <v>144.66</v>
      </c>
      <c r="T593">
        <v>2</v>
      </c>
      <c r="U593">
        <v>96.44</v>
      </c>
      <c r="V593">
        <v>2</v>
      </c>
    </row>
    <row r="594" spans="15:22" x14ac:dyDescent="0.25">
      <c r="O594" s="2">
        <v>97</v>
      </c>
      <c r="P594">
        <v>2</v>
      </c>
      <c r="Q594">
        <v>192.92</v>
      </c>
      <c r="R594">
        <v>3</v>
      </c>
      <c r="S594">
        <v>289.38</v>
      </c>
      <c r="T594">
        <v>2</v>
      </c>
      <c r="U594">
        <v>192.92</v>
      </c>
      <c r="V594">
        <v>2</v>
      </c>
    </row>
    <row r="595" spans="15:22" x14ac:dyDescent="0.25">
      <c r="O595" s="2">
        <v>98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</row>
    <row r="596" spans="15:22" x14ac:dyDescent="0.25">
      <c r="O596" s="2">
        <v>99</v>
      </c>
      <c r="P596">
        <v>4</v>
      </c>
      <c r="Q596">
        <v>65.239999999999995</v>
      </c>
      <c r="R596">
        <v>6</v>
      </c>
      <c r="S596">
        <v>97.859999999999985</v>
      </c>
      <c r="T596">
        <v>4</v>
      </c>
      <c r="U596">
        <v>65.239999999999995</v>
      </c>
      <c r="V596">
        <v>4</v>
      </c>
    </row>
    <row r="597" spans="15:22" x14ac:dyDescent="0.25">
      <c r="O597" s="2">
        <v>100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</row>
    <row r="598" spans="15:22" x14ac:dyDescent="0.25">
      <c r="O598" s="2">
        <v>101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</row>
    <row r="599" spans="15:22" x14ac:dyDescent="0.25">
      <c r="O599" s="2">
        <v>102</v>
      </c>
      <c r="P599">
        <v>12</v>
      </c>
      <c r="Q599">
        <v>517.43999999999994</v>
      </c>
      <c r="R599">
        <v>18</v>
      </c>
      <c r="S599">
        <v>776.16</v>
      </c>
      <c r="T599">
        <v>12</v>
      </c>
      <c r="U599">
        <v>517.43999999999994</v>
      </c>
      <c r="V599">
        <v>12</v>
      </c>
    </row>
    <row r="600" spans="15:22" x14ac:dyDescent="0.25">
      <c r="O600" s="2">
        <v>103</v>
      </c>
      <c r="P600">
        <v>10</v>
      </c>
      <c r="Q600">
        <v>193.29999999999998</v>
      </c>
      <c r="R600">
        <v>15</v>
      </c>
      <c r="S600">
        <v>289.95</v>
      </c>
      <c r="T600">
        <v>10</v>
      </c>
      <c r="U600">
        <v>193.29999999999998</v>
      </c>
      <c r="V600">
        <v>10</v>
      </c>
    </row>
    <row r="601" spans="15:22" x14ac:dyDescent="0.25">
      <c r="O601" s="2">
        <v>104</v>
      </c>
      <c r="P601">
        <v>8</v>
      </c>
      <c r="Q601">
        <v>169.12</v>
      </c>
      <c r="R601">
        <v>12</v>
      </c>
      <c r="S601">
        <v>253.68</v>
      </c>
      <c r="T601">
        <v>8</v>
      </c>
      <c r="U601">
        <v>169.12</v>
      </c>
      <c r="V601">
        <v>8</v>
      </c>
    </row>
    <row r="602" spans="15:22" x14ac:dyDescent="0.25">
      <c r="O602" s="2">
        <v>105</v>
      </c>
      <c r="P602">
        <v>5</v>
      </c>
      <c r="Q602">
        <v>221.20000000000002</v>
      </c>
      <c r="R602">
        <v>3</v>
      </c>
      <c r="S602">
        <v>132.72</v>
      </c>
      <c r="T602">
        <v>5</v>
      </c>
      <c r="U602">
        <v>221.20000000000002</v>
      </c>
      <c r="V602">
        <v>5</v>
      </c>
    </row>
    <row r="603" spans="15:22" x14ac:dyDescent="0.25">
      <c r="O603" s="2">
        <v>106</v>
      </c>
      <c r="P603">
        <v>2</v>
      </c>
      <c r="Q603">
        <v>102.04</v>
      </c>
      <c r="R603">
        <v>3</v>
      </c>
      <c r="S603">
        <v>153.06</v>
      </c>
      <c r="T603">
        <v>2</v>
      </c>
      <c r="U603">
        <v>102.04</v>
      </c>
      <c r="V603">
        <v>2</v>
      </c>
    </row>
    <row r="604" spans="15:22" x14ac:dyDescent="0.25">
      <c r="O604" s="2">
        <v>107</v>
      </c>
      <c r="P604">
        <v>13</v>
      </c>
      <c r="Q604">
        <v>1024.1400000000001</v>
      </c>
      <c r="R604">
        <v>18</v>
      </c>
      <c r="S604">
        <v>1418.04</v>
      </c>
      <c r="T604">
        <v>13</v>
      </c>
      <c r="U604">
        <v>1024.1400000000001</v>
      </c>
      <c r="V604">
        <v>13</v>
      </c>
    </row>
    <row r="605" spans="15:22" x14ac:dyDescent="0.25">
      <c r="O605" s="2">
        <v>108</v>
      </c>
      <c r="P605">
        <v>5</v>
      </c>
      <c r="Q605">
        <v>267.95000000000005</v>
      </c>
      <c r="R605">
        <v>6</v>
      </c>
      <c r="S605">
        <v>321.54000000000002</v>
      </c>
      <c r="T605">
        <v>5</v>
      </c>
      <c r="U605">
        <v>267.95000000000005</v>
      </c>
      <c r="V605">
        <v>5</v>
      </c>
    </row>
    <row r="606" spans="15:22" x14ac:dyDescent="0.25">
      <c r="O606" s="2">
        <v>109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</row>
    <row r="607" spans="15:22" x14ac:dyDescent="0.25">
      <c r="O607" s="2">
        <v>110</v>
      </c>
      <c r="P607">
        <v>84</v>
      </c>
      <c r="Q607">
        <v>4847.6400000000003</v>
      </c>
      <c r="R607">
        <v>108</v>
      </c>
      <c r="S607">
        <v>6232.68</v>
      </c>
      <c r="T607">
        <v>84</v>
      </c>
      <c r="U607">
        <v>4847.6400000000003</v>
      </c>
      <c r="V607">
        <v>84</v>
      </c>
    </row>
    <row r="608" spans="15:22" x14ac:dyDescent="0.25">
      <c r="O608" s="2">
        <v>111</v>
      </c>
      <c r="P608">
        <v>5</v>
      </c>
      <c r="Q608">
        <v>48.6</v>
      </c>
      <c r="R608">
        <v>6</v>
      </c>
      <c r="S608">
        <v>58.320000000000007</v>
      </c>
      <c r="T608">
        <v>5</v>
      </c>
      <c r="U608">
        <v>48.6</v>
      </c>
      <c r="V608">
        <v>5</v>
      </c>
    </row>
    <row r="609" spans="15:22" x14ac:dyDescent="0.25">
      <c r="O609" s="2">
        <v>112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</row>
    <row r="610" spans="15:22" x14ac:dyDescent="0.25">
      <c r="O610" s="2">
        <v>113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</row>
    <row r="611" spans="15:22" x14ac:dyDescent="0.25">
      <c r="O611" s="2">
        <v>114</v>
      </c>
      <c r="P611">
        <v>4</v>
      </c>
      <c r="Q611">
        <v>268.64</v>
      </c>
      <c r="R611">
        <v>6</v>
      </c>
      <c r="S611">
        <v>402.96</v>
      </c>
      <c r="T611">
        <v>4</v>
      </c>
      <c r="U611">
        <v>268.64</v>
      </c>
      <c r="V611">
        <v>4</v>
      </c>
    </row>
    <row r="612" spans="15:22" x14ac:dyDescent="0.25">
      <c r="O612" s="2">
        <v>115</v>
      </c>
      <c r="P612">
        <v>4</v>
      </c>
      <c r="Q612">
        <v>235.88</v>
      </c>
      <c r="R612">
        <v>6</v>
      </c>
      <c r="S612">
        <v>353.82</v>
      </c>
      <c r="T612">
        <v>4</v>
      </c>
      <c r="U612">
        <v>235.88</v>
      </c>
      <c r="V612">
        <v>4</v>
      </c>
    </row>
    <row r="613" spans="15:22" x14ac:dyDescent="0.25">
      <c r="O613" s="2">
        <v>116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</row>
    <row r="614" spans="15:22" x14ac:dyDescent="0.25">
      <c r="O614" s="2">
        <v>117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</row>
    <row r="615" spans="15:22" x14ac:dyDescent="0.25">
      <c r="O615" s="2">
        <v>118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</row>
    <row r="616" spans="15:22" x14ac:dyDescent="0.25">
      <c r="O616" s="2">
        <v>119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</row>
    <row r="617" spans="15:22" x14ac:dyDescent="0.25">
      <c r="O617" s="2">
        <v>120</v>
      </c>
      <c r="P617">
        <v>15</v>
      </c>
      <c r="Q617">
        <v>531.45000000000005</v>
      </c>
      <c r="R617">
        <v>21</v>
      </c>
      <c r="S617">
        <v>744.03</v>
      </c>
      <c r="T617">
        <v>15</v>
      </c>
      <c r="U617">
        <v>531.45000000000005</v>
      </c>
      <c r="V617">
        <v>15</v>
      </c>
    </row>
    <row r="618" spans="15:22" x14ac:dyDescent="0.25">
      <c r="O618" s="2">
        <v>121</v>
      </c>
      <c r="P618">
        <v>3</v>
      </c>
      <c r="Q618">
        <v>716.13</v>
      </c>
      <c r="R618">
        <v>3</v>
      </c>
      <c r="S618">
        <v>716.13</v>
      </c>
      <c r="T618">
        <v>3</v>
      </c>
      <c r="U618">
        <v>716.13</v>
      </c>
      <c r="V618">
        <v>3</v>
      </c>
    </row>
    <row r="619" spans="15:22" x14ac:dyDescent="0.25">
      <c r="O619" s="2">
        <v>122</v>
      </c>
      <c r="P619">
        <v>15</v>
      </c>
      <c r="Q619">
        <v>3457.5</v>
      </c>
      <c r="R619">
        <v>21</v>
      </c>
      <c r="S619">
        <v>4840.5</v>
      </c>
      <c r="T619">
        <v>16</v>
      </c>
      <c r="U619">
        <v>3688</v>
      </c>
      <c r="V619">
        <v>15</v>
      </c>
    </row>
    <row r="620" spans="15:22" x14ac:dyDescent="0.25">
      <c r="O620" s="2">
        <v>123</v>
      </c>
      <c r="P620">
        <v>13</v>
      </c>
      <c r="Q620">
        <v>1908.53</v>
      </c>
      <c r="R620">
        <v>18</v>
      </c>
      <c r="S620">
        <v>2642.58</v>
      </c>
      <c r="T620">
        <v>14</v>
      </c>
      <c r="U620">
        <v>2055.34</v>
      </c>
      <c r="V620">
        <v>13</v>
      </c>
    </row>
    <row r="621" spans="15:22" x14ac:dyDescent="0.25">
      <c r="O621" s="2">
        <v>124</v>
      </c>
      <c r="P621">
        <v>11</v>
      </c>
      <c r="Q621">
        <v>1082.6200000000001</v>
      </c>
      <c r="R621">
        <v>15</v>
      </c>
      <c r="S621">
        <v>1476.3</v>
      </c>
      <c r="T621">
        <v>12</v>
      </c>
      <c r="U621">
        <v>1181.04</v>
      </c>
      <c r="V621">
        <v>11</v>
      </c>
    </row>
    <row r="622" spans="15:22" x14ac:dyDescent="0.25">
      <c r="O622" s="2">
        <v>125</v>
      </c>
      <c r="P622">
        <v>59</v>
      </c>
      <c r="Q622">
        <v>1280.8900000000001</v>
      </c>
      <c r="R622">
        <v>72</v>
      </c>
      <c r="S622">
        <v>1563.1200000000001</v>
      </c>
      <c r="T622">
        <v>60</v>
      </c>
      <c r="U622">
        <v>1302.6000000000001</v>
      </c>
      <c r="V622">
        <v>59</v>
      </c>
    </row>
    <row r="623" spans="15:22" x14ac:dyDescent="0.25">
      <c r="O623" s="2">
        <v>126</v>
      </c>
      <c r="P623">
        <v>16</v>
      </c>
      <c r="Q623">
        <v>272.16000000000003</v>
      </c>
      <c r="R623">
        <v>17</v>
      </c>
      <c r="S623">
        <v>289.17</v>
      </c>
      <c r="T623">
        <v>16</v>
      </c>
      <c r="U623">
        <v>272.16000000000003</v>
      </c>
      <c r="V623">
        <v>17</v>
      </c>
    </row>
    <row r="624" spans="15:22" x14ac:dyDescent="0.25">
      <c r="O624" s="2">
        <v>127</v>
      </c>
      <c r="P624">
        <v>45</v>
      </c>
      <c r="Q624">
        <v>861.30000000000007</v>
      </c>
      <c r="R624">
        <v>45</v>
      </c>
      <c r="S624">
        <v>861.30000000000007</v>
      </c>
      <c r="T624">
        <v>45</v>
      </c>
      <c r="U624">
        <v>861.30000000000007</v>
      </c>
      <c r="V624">
        <v>45</v>
      </c>
    </row>
    <row r="625" spans="15:22" x14ac:dyDescent="0.25">
      <c r="O625" s="2">
        <v>128</v>
      </c>
      <c r="P625">
        <v>4</v>
      </c>
      <c r="Q625">
        <v>235.28</v>
      </c>
      <c r="R625">
        <v>2</v>
      </c>
      <c r="S625">
        <v>117.64</v>
      </c>
      <c r="T625">
        <v>4</v>
      </c>
      <c r="U625">
        <v>235.28</v>
      </c>
      <c r="V625">
        <v>2</v>
      </c>
    </row>
    <row r="626" spans="15:22" x14ac:dyDescent="0.25">
      <c r="O626" s="2">
        <v>129</v>
      </c>
      <c r="P626">
        <v>3</v>
      </c>
      <c r="Q626">
        <v>104.49</v>
      </c>
      <c r="R626">
        <v>6</v>
      </c>
      <c r="S626">
        <v>208.98</v>
      </c>
      <c r="T626">
        <v>3</v>
      </c>
      <c r="U626">
        <v>104.49</v>
      </c>
      <c r="V626">
        <v>6</v>
      </c>
    </row>
    <row r="627" spans="15:22" x14ac:dyDescent="0.25">
      <c r="O627" s="2">
        <v>130</v>
      </c>
      <c r="P627">
        <v>84</v>
      </c>
      <c r="Q627">
        <v>1491</v>
      </c>
      <c r="R627">
        <v>84</v>
      </c>
      <c r="S627">
        <v>1491</v>
      </c>
      <c r="T627">
        <v>84</v>
      </c>
      <c r="U627">
        <v>1491</v>
      </c>
      <c r="V627">
        <v>84</v>
      </c>
    </row>
    <row r="628" spans="15:22" x14ac:dyDescent="0.25">
      <c r="O628" s="2">
        <v>131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</row>
    <row r="629" spans="15:22" x14ac:dyDescent="0.25">
      <c r="O629" s="2">
        <v>132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</row>
    <row r="630" spans="15:22" x14ac:dyDescent="0.25">
      <c r="O630" s="2">
        <v>133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</row>
    <row r="631" spans="15:22" x14ac:dyDescent="0.25">
      <c r="O631" s="2">
        <v>134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</row>
    <row r="632" spans="15:22" x14ac:dyDescent="0.25">
      <c r="O632" s="2">
        <v>135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</row>
    <row r="633" spans="15:22" x14ac:dyDescent="0.25">
      <c r="O633" s="2">
        <v>136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</row>
    <row r="634" spans="15:22" x14ac:dyDescent="0.25">
      <c r="O634" s="2">
        <v>137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</row>
    <row r="635" spans="15:22" x14ac:dyDescent="0.25">
      <c r="O635" s="2">
        <v>138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</row>
    <row r="636" spans="15:22" x14ac:dyDescent="0.25">
      <c r="O636" s="2">
        <v>139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</row>
    <row r="637" spans="15:22" x14ac:dyDescent="0.25">
      <c r="O637" s="2">
        <v>140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</row>
    <row r="638" spans="15:22" x14ac:dyDescent="0.25">
      <c r="O638" s="2">
        <v>141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</row>
    <row r="639" spans="15:22" x14ac:dyDescent="0.25">
      <c r="O639" s="2">
        <v>142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</row>
    <row r="640" spans="15:22" x14ac:dyDescent="0.25">
      <c r="O640" s="2">
        <v>143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</row>
    <row r="641" spans="15:22" x14ac:dyDescent="0.25">
      <c r="O641" s="2">
        <v>144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</row>
    <row r="642" spans="15:22" x14ac:dyDescent="0.25">
      <c r="O642" s="2">
        <v>145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</row>
    <row r="643" spans="15:22" x14ac:dyDescent="0.25">
      <c r="O643" s="2">
        <v>146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</row>
    <row r="644" spans="15:22" x14ac:dyDescent="0.25">
      <c r="O644" s="2">
        <v>147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</row>
    <row r="645" spans="15:22" x14ac:dyDescent="0.25">
      <c r="O645" s="2">
        <v>148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</row>
    <row r="646" spans="15:22" x14ac:dyDescent="0.25">
      <c r="O646" s="2">
        <v>149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</row>
    <row r="647" spans="15:22" x14ac:dyDescent="0.25">
      <c r="O647" s="2">
        <v>150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</row>
    <row r="648" spans="15:22" x14ac:dyDescent="0.25">
      <c r="O648" s="2">
        <v>151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</row>
    <row r="649" spans="15:22" x14ac:dyDescent="0.25">
      <c r="O649" s="2">
        <v>152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</row>
    <row r="650" spans="15:22" x14ac:dyDescent="0.25">
      <c r="O650" s="2">
        <v>153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</row>
    <row r="651" spans="15:22" x14ac:dyDescent="0.25">
      <c r="O651" s="2">
        <v>154</v>
      </c>
      <c r="P651">
        <v>561</v>
      </c>
      <c r="Q651">
        <v>13464</v>
      </c>
      <c r="R651">
        <v>561</v>
      </c>
      <c r="S651">
        <v>13464</v>
      </c>
      <c r="T651">
        <v>590</v>
      </c>
      <c r="U651">
        <v>14160</v>
      </c>
      <c r="V651">
        <v>516</v>
      </c>
    </row>
    <row r="652" spans="15:22" x14ac:dyDescent="0.25">
      <c r="O652" s="2">
        <v>155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</row>
    <row r="653" spans="15:22" x14ac:dyDescent="0.25">
      <c r="O653" s="2">
        <v>156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</row>
    <row r="654" spans="15:22" x14ac:dyDescent="0.25">
      <c r="O654" s="2">
        <v>157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</row>
    <row r="655" spans="15:22" x14ac:dyDescent="0.25">
      <c r="O655" s="2">
        <v>158</v>
      </c>
      <c r="P655">
        <v>2</v>
      </c>
      <c r="Q655">
        <v>816.72</v>
      </c>
      <c r="R655">
        <v>0</v>
      </c>
      <c r="S655">
        <v>0</v>
      </c>
      <c r="T655">
        <v>0</v>
      </c>
      <c r="U655">
        <v>0</v>
      </c>
      <c r="V655">
        <v>0</v>
      </c>
    </row>
    <row r="656" spans="15:22" x14ac:dyDescent="0.25">
      <c r="O656" s="2">
        <v>159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</row>
    <row r="657" spans="15:22" x14ac:dyDescent="0.25">
      <c r="O657" s="2">
        <v>160</v>
      </c>
      <c r="P657">
        <v>1</v>
      </c>
      <c r="Q657">
        <v>327</v>
      </c>
      <c r="R657">
        <v>0</v>
      </c>
      <c r="S657">
        <v>0</v>
      </c>
      <c r="T657">
        <v>0</v>
      </c>
      <c r="U657">
        <v>0</v>
      </c>
      <c r="V657">
        <v>0</v>
      </c>
    </row>
    <row r="658" spans="15:22" x14ac:dyDescent="0.25">
      <c r="O658" s="2">
        <v>161</v>
      </c>
      <c r="P658">
        <v>2</v>
      </c>
      <c r="Q658">
        <v>1613.2</v>
      </c>
      <c r="R658">
        <v>0</v>
      </c>
      <c r="S658">
        <v>0</v>
      </c>
      <c r="T658">
        <v>0</v>
      </c>
      <c r="U658">
        <v>0</v>
      </c>
      <c r="V658">
        <v>0</v>
      </c>
    </row>
    <row r="659" spans="15:22" x14ac:dyDescent="0.25">
      <c r="O659" s="2">
        <v>162</v>
      </c>
      <c r="P659">
        <v>1</v>
      </c>
      <c r="Q659">
        <v>642.82000000000005</v>
      </c>
      <c r="R659">
        <v>0</v>
      </c>
      <c r="S659">
        <v>0</v>
      </c>
      <c r="T659">
        <v>0</v>
      </c>
      <c r="U659">
        <v>0</v>
      </c>
      <c r="V659">
        <v>0</v>
      </c>
    </row>
    <row r="660" spans="15:22" x14ac:dyDescent="0.25">
      <c r="O660" s="2">
        <v>163</v>
      </c>
      <c r="P660">
        <v>3</v>
      </c>
      <c r="Q660">
        <v>373.77</v>
      </c>
      <c r="R660">
        <v>0</v>
      </c>
      <c r="S660">
        <v>0</v>
      </c>
      <c r="T660">
        <v>0</v>
      </c>
      <c r="U660">
        <v>0</v>
      </c>
      <c r="V660">
        <v>0</v>
      </c>
    </row>
    <row r="661" spans="15:22" x14ac:dyDescent="0.25">
      <c r="O661" s="2">
        <v>164</v>
      </c>
      <c r="P661">
        <v>1</v>
      </c>
      <c r="Q661">
        <v>313.64999999999998</v>
      </c>
      <c r="R661">
        <v>0</v>
      </c>
      <c r="S661">
        <v>0</v>
      </c>
      <c r="T661">
        <v>0</v>
      </c>
      <c r="U661">
        <v>0</v>
      </c>
      <c r="V661">
        <v>0</v>
      </c>
    </row>
    <row r="662" spans="15:22" x14ac:dyDescent="0.25">
      <c r="O662" s="2">
        <v>165</v>
      </c>
      <c r="P662">
        <v>2</v>
      </c>
      <c r="Q662">
        <v>627.29999999999995</v>
      </c>
      <c r="R662">
        <v>0</v>
      </c>
      <c r="S662">
        <v>0</v>
      </c>
      <c r="T662">
        <v>0</v>
      </c>
      <c r="U662">
        <v>0</v>
      </c>
      <c r="V662">
        <v>0</v>
      </c>
    </row>
    <row r="663" spans="15:22" x14ac:dyDescent="0.25">
      <c r="O663" s="2">
        <v>166</v>
      </c>
      <c r="P663">
        <v>1</v>
      </c>
      <c r="Q663">
        <v>1533</v>
      </c>
      <c r="R663">
        <v>0</v>
      </c>
      <c r="S663">
        <v>0</v>
      </c>
      <c r="T663">
        <v>0</v>
      </c>
      <c r="U663">
        <v>0</v>
      </c>
      <c r="V663">
        <v>0</v>
      </c>
    </row>
    <row r="664" spans="15:22" x14ac:dyDescent="0.25">
      <c r="O664" s="2">
        <v>167</v>
      </c>
      <c r="P664">
        <v>1</v>
      </c>
      <c r="Q664">
        <v>570.15</v>
      </c>
      <c r="R664">
        <v>0</v>
      </c>
      <c r="S664">
        <v>0</v>
      </c>
      <c r="T664">
        <v>0</v>
      </c>
      <c r="U664">
        <v>0</v>
      </c>
      <c r="V664">
        <v>0</v>
      </c>
    </row>
    <row r="665" spans="15:22" x14ac:dyDescent="0.25">
      <c r="O665" s="2">
        <v>168</v>
      </c>
      <c r="P665">
        <v>7500</v>
      </c>
      <c r="Q665">
        <v>7500</v>
      </c>
      <c r="R665">
        <v>7500</v>
      </c>
      <c r="S665">
        <v>7500</v>
      </c>
      <c r="T665">
        <v>7500</v>
      </c>
      <c r="U665">
        <v>7500</v>
      </c>
      <c r="V665">
        <v>7500</v>
      </c>
    </row>
    <row r="666" spans="15:22" x14ac:dyDescent="0.25">
      <c r="O666" s="2">
        <v>169</v>
      </c>
      <c r="P666">
        <v>7500</v>
      </c>
      <c r="Q666">
        <v>7500</v>
      </c>
      <c r="R666">
        <v>7500</v>
      </c>
      <c r="S666">
        <v>7500</v>
      </c>
      <c r="T666">
        <v>7500</v>
      </c>
      <c r="U666">
        <v>7500</v>
      </c>
      <c r="V666">
        <v>7500</v>
      </c>
    </row>
    <row r="667" spans="15:22" x14ac:dyDescent="0.25">
      <c r="O667" s="2">
        <v>170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</row>
    <row r="668" spans="15:22" x14ac:dyDescent="0.25">
      <c r="O668" s="2">
        <v>171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</row>
    <row r="669" spans="15:22" x14ac:dyDescent="0.25">
      <c r="O669" s="2">
        <v>172</v>
      </c>
      <c r="P669">
        <v>27000</v>
      </c>
      <c r="Q669">
        <v>27000</v>
      </c>
      <c r="R669">
        <v>27000</v>
      </c>
      <c r="S669">
        <v>27000</v>
      </c>
      <c r="T669">
        <v>27000</v>
      </c>
      <c r="U669">
        <v>27000</v>
      </c>
      <c r="V669">
        <v>27000</v>
      </c>
    </row>
    <row r="670" spans="15:22" x14ac:dyDescent="0.25">
      <c r="O670" s="2">
        <v>173</v>
      </c>
      <c r="P670">
        <v>18300</v>
      </c>
      <c r="Q670">
        <v>18300</v>
      </c>
      <c r="R670">
        <v>18300</v>
      </c>
      <c r="S670">
        <v>18300</v>
      </c>
      <c r="T670">
        <v>18300</v>
      </c>
      <c r="U670">
        <v>18300</v>
      </c>
      <c r="V670">
        <v>18300</v>
      </c>
    </row>
    <row r="671" spans="15:22" x14ac:dyDescent="0.25">
      <c r="O671" s="2">
        <v>174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</row>
    <row r="672" spans="15:22" x14ac:dyDescent="0.25">
      <c r="O672" s="2">
        <v>175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</row>
    <row r="673" spans="15:22" x14ac:dyDescent="0.25">
      <c r="O673" s="2">
        <v>176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</row>
    <row r="674" spans="15:22" x14ac:dyDescent="0.25">
      <c r="O674" s="2">
        <v>177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</row>
    <row r="675" spans="15:22" x14ac:dyDescent="0.25">
      <c r="O675" s="2">
        <v>178</v>
      </c>
      <c r="P675">
        <v>3</v>
      </c>
      <c r="Q675">
        <v>94273.200000000012</v>
      </c>
      <c r="R675">
        <v>3</v>
      </c>
      <c r="S675">
        <v>94273.200000000012</v>
      </c>
      <c r="T675">
        <v>3</v>
      </c>
      <c r="U675">
        <v>94273.200000000012</v>
      </c>
      <c r="V675">
        <v>3</v>
      </c>
    </row>
    <row r="676" spans="15:22" x14ac:dyDescent="0.25">
      <c r="O676" s="2">
        <v>179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</row>
    <row r="677" spans="15:22" x14ac:dyDescent="0.25">
      <c r="O677" s="2">
        <v>180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</row>
    <row r="678" spans="15:22" x14ac:dyDescent="0.25">
      <c r="O678" s="2">
        <v>181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</row>
    <row r="679" spans="15:22" x14ac:dyDescent="0.25">
      <c r="O679" s="2">
        <v>182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</row>
    <row r="680" spans="15:22" x14ac:dyDescent="0.25">
      <c r="O680" s="2">
        <v>183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</row>
    <row r="681" spans="15:22" x14ac:dyDescent="0.25">
      <c r="O681" s="2">
        <v>184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</row>
    <row r="682" spans="15:22" x14ac:dyDescent="0.25">
      <c r="O682" s="2">
        <v>185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</row>
    <row r="683" spans="15:22" x14ac:dyDescent="0.25">
      <c r="O683" s="2">
        <v>186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</row>
    <row r="684" spans="15:22" x14ac:dyDescent="0.25">
      <c r="O684" s="2">
        <v>187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</row>
    <row r="685" spans="15:22" x14ac:dyDescent="0.25">
      <c r="O685" s="2">
        <v>188</v>
      </c>
      <c r="P685">
        <v>1</v>
      </c>
      <c r="Q685">
        <v>9858</v>
      </c>
      <c r="R685">
        <v>0</v>
      </c>
      <c r="S685">
        <v>0</v>
      </c>
      <c r="T685">
        <v>0</v>
      </c>
      <c r="U685">
        <v>0</v>
      </c>
      <c r="V685">
        <v>0</v>
      </c>
    </row>
    <row r="686" spans="15:22" x14ac:dyDescent="0.25">
      <c r="O686" s="2">
        <v>189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</row>
    <row r="687" spans="15:22" x14ac:dyDescent="0.25">
      <c r="O687" s="2">
        <v>190</v>
      </c>
      <c r="P687">
        <v>3</v>
      </c>
      <c r="Q687">
        <v>824715.84000000008</v>
      </c>
      <c r="R687">
        <v>3</v>
      </c>
      <c r="S687">
        <v>824715.84000000008</v>
      </c>
      <c r="T687">
        <v>3</v>
      </c>
      <c r="U687">
        <v>824715.84000000008</v>
      </c>
      <c r="V687">
        <v>3</v>
      </c>
    </row>
    <row r="688" spans="15:22" x14ac:dyDescent="0.25">
      <c r="O688" s="2">
        <v>191</v>
      </c>
      <c r="P688">
        <v>3</v>
      </c>
      <c r="Q688">
        <v>1500</v>
      </c>
      <c r="R688">
        <v>3</v>
      </c>
      <c r="S688">
        <v>1500</v>
      </c>
      <c r="T688">
        <v>3</v>
      </c>
      <c r="U688">
        <v>1500</v>
      </c>
      <c r="V688">
        <v>3</v>
      </c>
    </row>
    <row r="689" spans="15:22" x14ac:dyDescent="0.25">
      <c r="O689" s="2">
        <v>192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</row>
    <row r="690" spans="15:22" x14ac:dyDescent="0.25">
      <c r="O690" s="2">
        <v>193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</row>
    <row r="691" spans="15:22" x14ac:dyDescent="0.25">
      <c r="O691" s="2">
        <v>194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</row>
    <row r="692" spans="15:22" x14ac:dyDescent="0.25">
      <c r="O692" s="2">
        <v>195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</row>
    <row r="693" spans="15:22" x14ac:dyDescent="0.25">
      <c r="O693" s="2">
        <v>196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</row>
    <row r="694" spans="15:22" x14ac:dyDescent="0.25">
      <c r="O694" s="2">
        <v>197</v>
      </c>
      <c r="P694">
        <v>3</v>
      </c>
      <c r="Q694">
        <v>1500</v>
      </c>
      <c r="R694">
        <v>3</v>
      </c>
      <c r="S694">
        <v>1500</v>
      </c>
      <c r="T694">
        <v>3</v>
      </c>
      <c r="U694">
        <v>1500</v>
      </c>
      <c r="V694">
        <v>3</v>
      </c>
    </row>
    <row r="695" spans="15:22" x14ac:dyDescent="0.25">
      <c r="O695" s="2">
        <v>198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</row>
    <row r="696" spans="15:22" x14ac:dyDescent="0.25">
      <c r="O696" s="2">
        <v>199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</row>
    <row r="697" spans="15:22" x14ac:dyDescent="0.25">
      <c r="O697" s="2">
        <v>200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</row>
    <row r="698" spans="15:22" x14ac:dyDescent="0.25">
      <c r="O698" s="2">
        <v>201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</row>
    <row r="699" spans="15:22" x14ac:dyDescent="0.25">
      <c r="O699" s="2">
        <v>202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</row>
    <row r="700" spans="15:22" x14ac:dyDescent="0.25">
      <c r="O700" s="2">
        <v>203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</row>
    <row r="701" spans="15:22" x14ac:dyDescent="0.25">
      <c r="O701" s="2">
        <v>204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</row>
    <row r="702" spans="15:22" x14ac:dyDescent="0.25">
      <c r="O702" s="2">
        <v>205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</row>
    <row r="703" spans="15:22" x14ac:dyDescent="0.25">
      <c r="O703" s="2">
        <v>206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</row>
    <row r="704" spans="15:22" x14ac:dyDescent="0.25">
      <c r="O704" s="2">
        <v>207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</row>
    <row r="705" spans="15:22" x14ac:dyDescent="0.25">
      <c r="O705" s="2">
        <v>208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</row>
    <row r="706" spans="15:22" x14ac:dyDescent="0.25">
      <c r="O706" s="2">
        <v>209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</row>
    <row r="707" spans="15:22" x14ac:dyDescent="0.25">
      <c r="O707" s="2">
        <v>210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</row>
    <row r="708" spans="15:22" x14ac:dyDescent="0.25">
      <c r="O708" s="2">
        <v>211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</row>
    <row r="709" spans="15:22" x14ac:dyDescent="0.25">
      <c r="O709" s="2">
        <v>212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</row>
    <row r="710" spans="15:22" x14ac:dyDescent="0.25">
      <c r="O710" s="2">
        <v>213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</row>
    <row r="711" spans="15:22" x14ac:dyDescent="0.25">
      <c r="O711" s="2">
        <v>214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</row>
    <row r="712" spans="15:22" x14ac:dyDescent="0.25">
      <c r="O712" s="2">
        <v>215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</row>
    <row r="713" spans="15:22" x14ac:dyDescent="0.25">
      <c r="O713" s="2">
        <v>216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</row>
    <row r="714" spans="15:22" x14ac:dyDescent="0.25">
      <c r="O714" s="2">
        <v>217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</row>
    <row r="715" spans="15:22" x14ac:dyDescent="0.25">
      <c r="O715" s="2">
        <v>218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</row>
    <row r="716" spans="15:22" x14ac:dyDescent="0.25">
      <c r="O716" s="2">
        <v>219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</row>
    <row r="717" spans="15:22" x14ac:dyDescent="0.25">
      <c r="O717" s="2">
        <v>220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</row>
    <row r="718" spans="15:22" x14ac:dyDescent="0.25">
      <c r="O718" s="2">
        <v>221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</row>
    <row r="719" spans="15:22" x14ac:dyDescent="0.25">
      <c r="O719" s="2">
        <v>222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</row>
    <row r="720" spans="15:22" x14ac:dyDescent="0.25">
      <c r="O720" s="2">
        <v>223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</row>
    <row r="721" spans="15:22" x14ac:dyDescent="0.25">
      <c r="O721" s="2">
        <v>224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</row>
    <row r="722" spans="15:22" x14ac:dyDescent="0.25">
      <c r="O722" s="2">
        <v>225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</row>
    <row r="723" spans="15:22" x14ac:dyDescent="0.25">
      <c r="O723" s="2">
        <v>226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</row>
    <row r="724" spans="15:22" x14ac:dyDescent="0.25">
      <c r="O724" s="2">
        <v>227</v>
      </c>
      <c r="P724">
        <v>1</v>
      </c>
      <c r="Q724">
        <v>2000</v>
      </c>
      <c r="R724">
        <v>1</v>
      </c>
      <c r="S724">
        <v>2000</v>
      </c>
      <c r="T724">
        <v>1</v>
      </c>
      <c r="U724">
        <v>2000</v>
      </c>
      <c r="V724">
        <v>0</v>
      </c>
    </row>
    <row r="725" spans="15:22" x14ac:dyDescent="0.25">
      <c r="O725" s="2">
        <v>228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</row>
    <row r="726" spans="15:22" x14ac:dyDescent="0.25">
      <c r="O726" s="2">
        <v>229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</row>
    <row r="727" spans="15:22" x14ac:dyDescent="0.25">
      <c r="O727" s="2">
        <v>230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</row>
    <row r="728" spans="15:22" x14ac:dyDescent="0.25">
      <c r="O728" s="2">
        <v>231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</row>
    <row r="729" spans="15:22" x14ac:dyDescent="0.25">
      <c r="O729" s="2">
        <v>232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</row>
    <row r="730" spans="15:22" x14ac:dyDescent="0.25">
      <c r="O730" s="2">
        <v>233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</row>
    <row r="731" spans="15:22" x14ac:dyDescent="0.25">
      <c r="O731" s="2">
        <v>234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</row>
    <row r="732" spans="15:22" x14ac:dyDescent="0.25">
      <c r="O732" s="2">
        <v>235</v>
      </c>
      <c r="P732">
        <v>24</v>
      </c>
      <c r="Q732">
        <v>48000</v>
      </c>
      <c r="R732">
        <v>24</v>
      </c>
      <c r="S732">
        <v>48000</v>
      </c>
      <c r="T732">
        <v>24</v>
      </c>
      <c r="U732">
        <v>48000</v>
      </c>
      <c r="V732">
        <v>19</v>
      </c>
    </row>
    <row r="733" spans="15:22" x14ac:dyDescent="0.25">
      <c r="O733" s="2">
        <v>236</v>
      </c>
      <c r="P733">
        <v>17</v>
      </c>
      <c r="Q733">
        <v>17000</v>
      </c>
      <c r="R733">
        <v>17</v>
      </c>
      <c r="S733">
        <v>17000</v>
      </c>
      <c r="T733">
        <v>21</v>
      </c>
      <c r="U733">
        <v>21000</v>
      </c>
      <c r="V733">
        <v>17</v>
      </c>
    </row>
    <row r="734" spans="15:22" x14ac:dyDescent="0.25">
      <c r="O734" s="2">
        <v>237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</row>
    <row r="735" spans="15:22" x14ac:dyDescent="0.25">
      <c r="O735" s="2">
        <v>238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</row>
    <row r="737" spans="15:22" x14ac:dyDescent="0.25">
      <c r="O737" s="238">
        <v>200</v>
      </c>
    </row>
    <row r="738" spans="15:22" x14ac:dyDescent="0.25">
      <c r="O738" s="2">
        <v>1</v>
      </c>
      <c r="P738" s="113">
        <v>0</v>
      </c>
      <c r="Q738" s="114">
        <v>0</v>
      </c>
      <c r="R738" s="113">
        <v>0</v>
      </c>
      <c r="S738" s="115">
        <v>0</v>
      </c>
      <c r="T738" s="113">
        <v>0</v>
      </c>
      <c r="U738" s="116">
        <v>0</v>
      </c>
      <c r="V738" s="113">
        <v>0</v>
      </c>
    </row>
    <row r="739" spans="15:22" x14ac:dyDescent="0.25">
      <c r="O739" s="2">
        <v>2</v>
      </c>
      <c r="P739" s="113">
        <v>5</v>
      </c>
      <c r="Q739" s="114">
        <v>139.60000000000002</v>
      </c>
      <c r="R739" s="113">
        <v>6</v>
      </c>
      <c r="S739" s="115">
        <v>167.52</v>
      </c>
      <c r="T739" s="113">
        <v>6</v>
      </c>
      <c r="U739" s="116">
        <v>167.52</v>
      </c>
      <c r="V739" s="113">
        <v>5</v>
      </c>
    </row>
    <row r="740" spans="15:22" x14ac:dyDescent="0.25">
      <c r="O740" s="2">
        <v>3</v>
      </c>
      <c r="P740" s="113">
        <v>10</v>
      </c>
      <c r="Q740" s="114">
        <v>46</v>
      </c>
      <c r="R740" s="113">
        <v>15</v>
      </c>
      <c r="S740" s="115">
        <v>69</v>
      </c>
      <c r="T740" s="113">
        <v>15</v>
      </c>
      <c r="U740" s="116">
        <v>69</v>
      </c>
      <c r="V740" s="113">
        <v>10</v>
      </c>
    </row>
    <row r="741" spans="15:22" x14ac:dyDescent="0.25">
      <c r="O741" s="2">
        <v>4</v>
      </c>
      <c r="P741" s="113">
        <v>6</v>
      </c>
      <c r="Q741" s="114">
        <v>252.54000000000002</v>
      </c>
      <c r="R741" s="113">
        <v>6</v>
      </c>
      <c r="S741" s="115">
        <v>252.54000000000002</v>
      </c>
      <c r="T741" s="113">
        <v>6</v>
      </c>
      <c r="U741" s="116">
        <v>252.54000000000002</v>
      </c>
      <c r="V741" s="113">
        <v>6</v>
      </c>
    </row>
    <row r="742" spans="15:22" x14ac:dyDescent="0.25">
      <c r="O742" s="2">
        <v>5</v>
      </c>
      <c r="P742" s="113">
        <v>3</v>
      </c>
      <c r="Q742" s="114">
        <v>201.71999999999997</v>
      </c>
      <c r="R742" s="113">
        <v>3</v>
      </c>
      <c r="S742" s="115">
        <v>201.71999999999997</v>
      </c>
      <c r="T742" s="113">
        <v>3</v>
      </c>
      <c r="U742" s="116">
        <v>201.71999999999997</v>
      </c>
      <c r="V742" s="113">
        <v>3</v>
      </c>
    </row>
    <row r="743" spans="15:22" x14ac:dyDescent="0.25">
      <c r="O743" s="2">
        <v>6</v>
      </c>
      <c r="P743" s="113">
        <v>2</v>
      </c>
      <c r="Q743" s="114">
        <v>82.88</v>
      </c>
      <c r="R743" s="113">
        <v>3</v>
      </c>
      <c r="S743" s="115">
        <v>124.32</v>
      </c>
      <c r="T743" s="113">
        <v>3</v>
      </c>
      <c r="U743" s="116">
        <v>124.32</v>
      </c>
      <c r="V743" s="113">
        <v>2</v>
      </c>
    </row>
    <row r="744" spans="15:22" x14ac:dyDescent="0.25">
      <c r="O744" s="2">
        <v>7</v>
      </c>
      <c r="P744" s="113">
        <v>2</v>
      </c>
      <c r="Q744" s="114">
        <v>98.58</v>
      </c>
      <c r="R744" s="113">
        <v>3</v>
      </c>
      <c r="S744" s="115">
        <v>147.87</v>
      </c>
      <c r="T744" s="113">
        <v>3</v>
      </c>
      <c r="U744" s="116">
        <v>147.87</v>
      </c>
      <c r="V744" s="113">
        <v>2</v>
      </c>
    </row>
    <row r="745" spans="15:22" x14ac:dyDescent="0.25">
      <c r="O745" s="2">
        <v>8</v>
      </c>
      <c r="P745" s="113">
        <v>2</v>
      </c>
      <c r="Q745" s="114">
        <v>136.04</v>
      </c>
      <c r="R745" s="113">
        <v>3</v>
      </c>
      <c r="S745" s="115">
        <v>204.06</v>
      </c>
      <c r="T745" s="113">
        <v>3</v>
      </c>
      <c r="U745" s="116">
        <v>204.06</v>
      </c>
      <c r="V745" s="113">
        <v>2</v>
      </c>
    </row>
    <row r="746" spans="15:22" x14ac:dyDescent="0.25">
      <c r="O746" s="2">
        <v>9</v>
      </c>
      <c r="P746" s="113">
        <v>2</v>
      </c>
      <c r="Q746" s="114">
        <v>220.12</v>
      </c>
      <c r="R746" s="113">
        <v>3</v>
      </c>
      <c r="S746" s="115">
        <v>330.18</v>
      </c>
      <c r="T746" s="113">
        <v>3</v>
      </c>
      <c r="U746" s="116">
        <v>330.18</v>
      </c>
      <c r="V746" s="113">
        <v>2</v>
      </c>
    </row>
    <row r="747" spans="15:22" x14ac:dyDescent="0.25">
      <c r="O747" s="2">
        <v>10</v>
      </c>
      <c r="P747" s="113">
        <v>2</v>
      </c>
      <c r="Q747" s="114">
        <v>442.84</v>
      </c>
      <c r="R747" s="113">
        <v>3</v>
      </c>
      <c r="S747" s="115">
        <v>664.26</v>
      </c>
      <c r="T747" s="113">
        <v>3</v>
      </c>
      <c r="U747" s="116">
        <v>664.26</v>
      </c>
      <c r="V747" s="113">
        <v>2</v>
      </c>
    </row>
    <row r="748" spans="15:22" x14ac:dyDescent="0.25">
      <c r="O748" s="2">
        <v>11</v>
      </c>
      <c r="P748" s="113">
        <v>9</v>
      </c>
      <c r="Q748" s="114">
        <v>205.02</v>
      </c>
      <c r="R748" s="113">
        <v>9</v>
      </c>
      <c r="S748" s="115">
        <v>205.02</v>
      </c>
      <c r="T748" s="113">
        <v>9</v>
      </c>
      <c r="U748" s="116">
        <v>205.02</v>
      </c>
      <c r="V748" s="113">
        <v>9</v>
      </c>
    </row>
    <row r="749" spans="15:22" x14ac:dyDescent="0.25">
      <c r="O749" s="2">
        <v>12</v>
      </c>
      <c r="P749" s="113">
        <v>3</v>
      </c>
      <c r="Q749" s="114">
        <v>55.29</v>
      </c>
      <c r="R749" s="113">
        <v>3</v>
      </c>
      <c r="S749" s="115">
        <v>55.29</v>
      </c>
      <c r="T749" s="113">
        <v>3</v>
      </c>
      <c r="U749" s="116">
        <v>55.29</v>
      </c>
      <c r="V749" s="113">
        <v>3</v>
      </c>
    </row>
    <row r="750" spans="15:22" x14ac:dyDescent="0.25">
      <c r="O750" s="2">
        <v>13</v>
      </c>
      <c r="P750" s="113">
        <v>3</v>
      </c>
      <c r="Q750" s="114">
        <v>17.940000000000001</v>
      </c>
      <c r="R750" s="113">
        <v>3</v>
      </c>
      <c r="S750" s="115">
        <v>17.940000000000001</v>
      </c>
      <c r="T750" s="113">
        <v>3</v>
      </c>
      <c r="U750" s="116">
        <v>17.940000000000001</v>
      </c>
      <c r="V750" s="113">
        <v>3</v>
      </c>
    </row>
    <row r="751" spans="15:22" x14ac:dyDescent="0.25">
      <c r="O751" s="2">
        <v>14</v>
      </c>
      <c r="P751" s="113">
        <v>3</v>
      </c>
      <c r="Q751" s="114">
        <v>36.480000000000004</v>
      </c>
      <c r="R751" s="113">
        <v>3</v>
      </c>
      <c r="S751" s="115">
        <v>36.480000000000004</v>
      </c>
      <c r="T751" s="113">
        <v>3</v>
      </c>
      <c r="U751" s="116">
        <v>36.480000000000004</v>
      </c>
      <c r="V751" s="113">
        <v>3</v>
      </c>
    </row>
    <row r="752" spans="15:22" x14ac:dyDescent="0.25">
      <c r="O752" s="2">
        <v>15</v>
      </c>
      <c r="P752" s="113">
        <v>3</v>
      </c>
      <c r="Q752" s="114">
        <v>205.92000000000002</v>
      </c>
      <c r="R752" s="113">
        <v>3</v>
      </c>
      <c r="S752" s="115">
        <v>205.92000000000002</v>
      </c>
      <c r="T752" s="113">
        <v>3</v>
      </c>
      <c r="U752" s="116">
        <v>205.92000000000002</v>
      </c>
      <c r="V752" s="113">
        <v>3</v>
      </c>
    </row>
    <row r="753" spans="15:22" x14ac:dyDescent="0.25">
      <c r="O753" s="2">
        <v>16</v>
      </c>
      <c r="P753" s="113">
        <v>3</v>
      </c>
      <c r="Q753" s="114">
        <v>89.34</v>
      </c>
      <c r="R753" s="113">
        <v>3</v>
      </c>
      <c r="S753" s="115">
        <v>89.34</v>
      </c>
      <c r="T753" s="113">
        <v>3</v>
      </c>
      <c r="U753" s="116">
        <v>89.34</v>
      </c>
      <c r="V753" s="113">
        <v>3</v>
      </c>
    </row>
    <row r="754" spans="15:22" x14ac:dyDescent="0.25">
      <c r="O754" s="2">
        <v>17</v>
      </c>
      <c r="P754" s="113">
        <v>3</v>
      </c>
      <c r="Q754" s="114">
        <v>43.86</v>
      </c>
      <c r="R754" s="113">
        <v>3</v>
      </c>
      <c r="S754" s="115">
        <v>43.86</v>
      </c>
      <c r="T754" s="113">
        <v>3</v>
      </c>
      <c r="U754" s="116">
        <v>43.86</v>
      </c>
      <c r="V754" s="113">
        <v>3</v>
      </c>
    </row>
    <row r="755" spans="15:22" x14ac:dyDescent="0.25">
      <c r="O755" s="2">
        <v>18</v>
      </c>
      <c r="P755" s="113">
        <v>2</v>
      </c>
      <c r="Q755" s="114">
        <v>50.3</v>
      </c>
      <c r="R755" s="113">
        <v>3</v>
      </c>
      <c r="S755" s="115">
        <v>75.449999999999989</v>
      </c>
      <c r="T755" s="113">
        <v>3</v>
      </c>
      <c r="U755" s="116">
        <v>75.449999999999989</v>
      </c>
      <c r="V755" s="113">
        <v>2</v>
      </c>
    </row>
    <row r="756" spans="15:22" x14ac:dyDescent="0.25">
      <c r="O756" s="2">
        <v>19</v>
      </c>
      <c r="P756" s="113">
        <v>3</v>
      </c>
      <c r="Q756" s="114">
        <v>160.35000000000002</v>
      </c>
      <c r="R756" s="113">
        <v>3</v>
      </c>
      <c r="S756" s="115">
        <v>160.35000000000002</v>
      </c>
      <c r="T756" s="113">
        <v>3</v>
      </c>
      <c r="U756" s="116">
        <v>160.35000000000002</v>
      </c>
      <c r="V756" s="113">
        <v>3</v>
      </c>
    </row>
    <row r="757" spans="15:22" x14ac:dyDescent="0.25">
      <c r="O757" s="2">
        <v>20</v>
      </c>
      <c r="P757" s="113">
        <v>3</v>
      </c>
      <c r="Q757" s="114">
        <v>45.18</v>
      </c>
      <c r="R757" s="113">
        <v>3</v>
      </c>
      <c r="S757" s="115">
        <v>45.18</v>
      </c>
      <c r="T757" s="113">
        <v>3</v>
      </c>
      <c r="U757" s="116">
        <v>45.18</v>
      </c>
      <c r="V757" s="113">
        <v>3</v>
      </c>
    </row>
    <row r="758" spans="15:22" x14ac:dyDescent="0.25">
      <c r="O758" s="2">
        <v>21</v>
      </c>
      <c r="P758" s="113">
        <v>2</v>
      </c>
      <c r="Q758" s="114">
        <v>57.28</v>
      </c>
      <c r="R758" s="113">
        <v>3</v>
      </c>
      <c r="S758" s="115">
        <v>85.92</v>
      </c>
      <c r="T758" s="113">
        <v>3</v>
      </c>
      <c r="U758" s="116">
        <v>85.92</v>
      </c>
      <c r="V758" s="113">
        <v>2</v>
      </c>
    </row>
    <row r="759" spans="15:22" x14ac:dyDescent="0.25">
      <c r="O759" s="2">
        <v>22</v>
      </c>
      <c r="P759" s="113">
        <v>2</v>
      </c>
      <c r="Q759" s="114">
        <v>204.02</v>
      </c>
      <c r="R759" s="113">
        <v>3</v>
      </c>
      <c r="S759" s="115">
        <v>306.03000000000003</v>
      </c>
      <c r="T759" s="113">
        <v>3</v>
      </c>
      <c r="U759" s="116">
        <v>306.03000000000003</v>
      </c>
      <c r="V759" s="113">
        <v>2</v>
      </c>
    </row>
    <row r="760" spans="15:22" x14ac:dyDescent="0.25">
      <c r="O760" s="2">
        <v>23</v>
      </c>
      <c r="P760" s="113">
        <v>2</v>
      </c>
      <c r="Q760" s="114">
        <v>57.92</v>
      </c>
      <c r="R760" s="113">
        <v>3</v>
      </c>
      <c r="S760" s="115">
        <v>86.88</v>
      </c>
      <c r="T760" s="113">
        <v>3</v>
      </c>
      <c r="U760" s="116">
        <v>86.88</v>
      </c>
      <c r="V760" s="113">
        <v>2</v>
      </c>
    </row>
    <row r="761" spans="15:22" x14ac:dyDescent="0.25">
      <c r="O761" s="2">
        <v>24</v>
      </c>
      <c r="P761" s="113">
        <v>2</v>
      </c>
      <c r="Q761" s="114">
        <v>315.16000000000003</v>
      </c>
      <c r="R761" s="113">
        <v>3</v>
      </c>
      <c r="S761" s="115">
        <v>472.74</v>
      </c>
      <c r="T761" s="113">
        <v>3</v>
      </c>
      <c r="U761" s="116">
        <v>472.74</v>
      </c>
      <c r="V761" s="113">
        <v>2</v>
      </c>
    </row>
    <row r="762" spans="15:22" x14ac:dyDescent="0.25">
      <c r="O762" s="2">
        <v>25</v>
      </c>
      <c r="P762" s="113">
        <v>2</v>
      </c>
      <c r="Q762" s="114">
        <v>372.42</v>
      </c>
      <c r="R762" s="113">
        <v>3</v>
      </c>
      <c r="S762" s="115">
        <v>558.63</v>
      </c>
      <c r="T762" s="113">
        <v>3</v>
      </c>
      <c r="U762" s="116">
        <v>558.63</v>
      </c>
      <c r="V762" s="113">
        <v>2</v>
      </c>
    </row>
    <row r="763" spans="15:22" x14ac:dyDescent="0.25">
      <c r="O763" s="2">
        <v>26</v>
      </c>
      <c r="P763" s="113">
        <v>2</v>
      </c>
      <c r="Q763" s="114">
        <v>42.56</v>
      </c>
      <c r="R763" s="113">
        <v>3</v>
      </c>
      <c r="S763" s="115">
        <v>63.84</v>
      </c>
      <c r="T763" s="113">
        <v>3</v>
      </c>
      <c r="U763" s="116">
        <v>63.84</v>
      </c>
      <c r="V763" s="113">
        <v>2</v>
      </c>
    </row>
    <row r="764" spans="15:22" x14ac:dyDescent="0.25">
      <c r="O764" s="2">
        <v>27</v>
      </c>
      <c r="P764" s="113">
        <v>29</v>
      </c>
      <c r="Q764" s="114">
        <v>10987.52</v>
      </c>
      <c r="R764" s="113">
        <v>30</v>
      </c>
      <c r="S764" s="115">
        <v>11366.4</v>
      </c>
      <c r="T764" s="113">
        <v>30</v>
      </c>
      <c r="U764" s="116">
        <v>11366.4</v>
      </c>
      <c r="V764" s="113">
        <v>29</v>
      </c>
    </row>
    <row r="765" spans="15:22" x14ac:dyDescent="0.25">
      <c r="O765" s="2">
        <v>28</v>
      </c>
      <c r="P765" s="113">
        <v>15</v>
      </c>
      <c r="Q765" s="114">
        <v>1828.6499999999999</v>
      </c>
      <c r="R765" s="113">
        <v>15</v>
      </c>
      <c r="S765" s="115">
        <v>1828.6499999999999</v>
      </c>
      <c r="T765" s="113">
        <v>15</v>
      </c>
      <c r="U765" s="116">
        <v>1828.6499999999999</v>
      </c>
      <c r="V765" s="113">
        <v>15</v>
      </c>
    </row>
    <row r="766" spans="15:22" x14ac:dyDescent="0.25">
      <c r="O766" s="2">
        <v>29</v>
      </c>
      <c r="P766" s="113">
        <v>3</v>
      </c>
      <c r="Q766" s="114">
        <v>339.75</v>
      </c>
      <c r="R766" s="113">
        <v>3</v>
      </c>
      <c r="S766" s="115">
        <v>339.75</v>
      </c>
      <c r="T766" s="113">
        <v>3</v>
      </c>
      <c r="U766" s="116">
        <v>339.75</v>
      </c>
      <c r="V766" s="113">
        <v>3</v>
      </c>
    </row>
    <row r="767" spans="15:22" x14ac:dyDescent="0.25">
      <c r="O767" s="2">
        <v>30</v>
      </c>
      <c r="P767" s="113">
        <v>7</v>
      </c>
      <c r="Q767" s="114">
        <v>196</v>
      </c>
      <c r="R767" s="113">
        <v>9</v>
      </c>
      <c r="S767" s="115">
        <v>252</v>
      </c>
      <c r="T767" s="113">
        <v>9</v>
      </c>
      <c r="U767" s="116">
        <v>252</v>
      </c>
      <c r="V767" s="113">
        <v>7</v>
      </c>
    </row>
    <row r="768" spans="15:22" x14ac:dyDescent="0.25">
      <c r="O768" s="2">
        <v>31</v>
      </c>
      <c r="P768" s="113">
        <v>24</v>
      </c>
      <c r="Q768" s="114">
        <v>112.80000000000001</v>
      </c>
      <c r="R768" s="113">
        <v>36</v>
      </c>
      <c r="S768" s="115">
        <v>169.20000000000002</v>
      </c>
      <c r="T768" s="113">
        <v>36</v>
      </c>
      <c r="U768" s="116">
        <v>169.20000000000002</v>
      </c>
      <c r="V768" s="113">
        <v>24</v>
      </c>
    </row>
    <row r="769" spans="15:22" x14ac:dyDescent="0.25">
      <c r="O769" s="2">
        <v>32</v>
      </c>
      <c r="P769" s="113">
        <v>42</v>
      </c>
      <c r="Q769" s="114">
        <v>150.78</v>
      </c>
      <c r="R769" s="113">
        <v>42</v>
      </c>
      <c r="S769" s="115">
        <v>150.78</v>
      </c>
      <c r="T769" s="113">
        <v>42</v>
      </c>
      <c r="U769" s="116">
        <v>150.78</v>
      </c>
      <c r="V769" s="113">
        <v>42</v>
      </c>
    </row>
    <row r="770" spans="15:22" x14ac:dyDescent="0.25">
      <c r="O770" s="2">
        <v>33</v>
      </c>
      <c r="P770" s="113">
        <v>7</v>
      </c>
      <c r="Q770" s="114">
        <v>112.35000000000001</v>
      </c>
      <c r="R770" s="113">
        <v>9</v>
      </c>
      <c r="S770" s="115">
        <v>144.45000000000002</v>
      </c>
      <c r="T770" s="113">
        <v>9</v>
      </c>
      <c r="U770" s="116">
        <v>144.45000000000002</v>
      </c>
      <c r="V770" s="113">
        <v>7</v>
      </c>
    </row>
    <row r="771" spans="15:22" x14ac:dyDescent="0.25">
      <c r="O771" s="2">
        <v>34</v>
      </c>
      <c r="P771" s="113">
        <v>2</v>
      </c>
      <c r="Q771" s="114">
        <v>371.5</v>
      </c>
      <c r="R771" s="113">
        <v>3</v>
      </c>
      <c r="S771" s="115">
        <v>557.25</v>
      </c>
      <c r="T771" s="113">
        <v>3</v>
      </c>
      <c r="U771" s="116">
        <v>557.25</v>
      </c>
      <c r="V771" s="113">
        <v>2</v>
      </c>
    </row>
    <row r="772" spans="15:22" x14ac:dyDescent="0.25">
      <c r="O772" s="2">
        <v>35</v>
      </c>
      <c r="P772" s="113">
        <v>2</v>
      </c>
      <c r="Q772" s="114">
        <v>56.42</v>
      </c>
      <c r="R772" s="113">
        <v>3</v>
      </c>
      <c r="S772" s="115">
        <v>84.63</v>
      </c>
      <c r="T772" s="113">
        <v>3</v>
      </c>
      <c r="U772" s="116">
        <v>84.63</v>
      </c>
      <c r="V772" s="113">
        <v>2</v>
      </c>
    </row>
    <row r="773" spans="15:22" x14ac:dyDescent="0.25">
      <c r="O773" s="2">
        <v>36</v>
      </c>
      <c r="P773" s="113">
        <v>15</v>
      </c>
      <c r="Q773" s="114">
        <v>166.2</v>
      </c>
      <c r="R773" s="113">
        <v>15</v>
      </c>
      <c r="S773" s="115">
        <v>166.2</v>
      </c>
      <c r="T773" s="113">
        <v>15</v>
      </c>
      <c r="U773" s="116">
        <v>166.2</v>
      </c>
      <c r="V773" s="113">
        <v>15</v>
      </c>
    </row>
    <row r="774" spans="15:22" x14ac:dyDescent="0.25">
      <c r="O774" s="2">
        <v>37</v>
      </c>
      <c r="P774" s="113">
        <v>15</v>
      </c>
      <c r="Q774" s="114">
        <v>198.75</v>
      </c>
      <c r="R774" s="113">
        <v>15</v>
      </c>
      <c r="S774" s="115">
        <v>198.75</v>
      </c>
      <c r="T774" s="113">
        <v>15</v>
      </c>
      <c r="U774" s="116">
        <v>198.75</v>
      </c>
      <c r="V774" s="113">
        <v>15</v>
      </c>
    </row>
    <row r="775" spans="15:22" x14ac:dyDescent="0.25">
      <c r="O775" s="2">
        <v>38</v>
      </c>
      <c r="P775" s="113">
        <v>21</v>
      </c>
      <c r="Q775" s="114">
        <v>339.57000000000005</v>
      </c>
      <c r="R775" s="113">
        <v>30</v>
      </c>
      <c r="S775" s="115">
        <v>485.1</v>
      </c>
      <c r="T775" s="113">
        <v>30</v>
      </c>
      <c r="U775" s="116">
        <v>485.1</v>
      </c>
      <c r="V775" s="113">
        <v>21</v>
      </c>
    </row>
    <row r="776" spans="15:22" x14ac:dyDescent="0.25">
      <c r="O776" s="2">
        <v>39</v>
      </c>
      <c r="P776" s="113">
        <v>1</v>
      </c>
      <c r="Q776" s="114">
        <v>145.55000000000001</v>
      </c>
      <c r="R776" s="113">
        <v>0</v>
      </c>
      <c r="S776" s="115">
        <v>0</v>
      </c>
      <c r="T776" s="113">
        <v>0</v>
      </c>
      <c r="U776" s="116">
        <v>0</v>
      </c>
      <c r="V776" s="113">
        <v>1</v>
      </c>
    </row>
    <row r="777" spans="15:22" x14ac:dyDescent="0.25">
      <c r="O777" s="2">
        <v>40</v>
      </c>
      <c r="P777" s="113">
        <v>4</v>
      </c>
      <c r="Q777" s="114">
        <v>299.83999999999997</v>
      </c>
      <c r="R777" s="113">
        <v>3</v>
      </c>
      <c r="S777" s="115">
        <v>224.88</v>
      </c>
      <c r="T777" s="113">
        <v>3</v>
      </c>
      <c r="U777" s="116">
        <v>224.88</v>
      </c>
      <c r="V777" s="113">
        <v>4</v>
      </c>
    </row>
    <row r="778" spans="15:22" x14ac:dyDescent="0.25">
      <c r="O778" s="2">
        <v>41</v>
      </c>
      <c r="P778" s="113">
        <v>2</v>
      </c>
      <c r="Q778" s="114">
        <v>1138.58</v>
      </c>
      <c r="R778" s="113">
        <v>3</v>
      </c>
      <c r="S778" s="115">
        <v>1707.87</v>
      </c>
      <c r="T778" s="113">
        <v>3</v>
      </c>
      <c r="U778" s="116">
        <v>1707.87</v>
      </c>
      <c r="V778" s="113">
        <v>2</v>
      </c>
    </row>
    <row r="779" spans="15:22" x14ac:dyDescent="0.25">
      <c r="O779" s="2">
        <v>42</v>
      </c>
      <c r="P779" s="113">
        <v>0</v>
      </c>
      <c r="Q779" s="114">
        <v>0</v>
      </c>
      <c r="R779" s="113">
        <v>0</v>
      </c>
      <c r="S779" s="115">
        <v>0</v>
      </c>
      <c r="T779" s="113">
        <v>0</v>
      </c>
      <c r="U779" s="116">
        <v>0</v>
      </c>
      <c r="V779" s="113">
        <v>0</v>
      </c>
    </row>
    <row r="780" spans="15:22" x14ac:dyDescent="0.25">
      <c r="O780" s="2">
        <v>43</v>
      </c>
      <c r="P780" s="113">
        <v>114</v>
      </c>
      <c r="Q780" s="114">
        <v>609.9</v>
      </c>
      <c r="R780" s="113">
        <v>114</v>
      </c>
      <c r="S780" s="115">
        <v>609.9</v>
      </c>
      <c r="T780" s="113">
        <v>114</v>
      </c>
      <c r="U780" s="116">
        <v>609.9</v>
      </c>
      <c r="V780" s="113">
        <v>114</v>
      </c>
    </row>
    <row r="781" spans="15:22" x14ac:dyDescent="0.25">
      <c r="O781" s="2">
        <v>44</v>
      </c>
      <c r="P781" s="113">
        <v>30</v>
      </c>
      <c r="Q781" s="114">
        <v>546.30000000000007</v>
      </c>
      <c r="R781" s="113">
        <v>30</v>
      </c>
      <c r="S781" s="115">
        <v>546.30000000000007</v>
      </c>
      <c r="T781" s="113">
        <v>30</v>
      </c>
      <c r="U781" s="116">
        <v>546.30000000000007</v>
      </c>
      <c r="V781" s="113">
        <v>30</v>
      </c>
    </row>
    <row r="782" spans="15:22" x14ac:dyDescent="0.25">
      <c r="O782" s="2">
        <v>45</v>
      </c>
      <c r="P782" s="113">
        <v>30</v>
      </c>
      <c r="Q782" s="114">
        <v>419.40000000000003</v>
      </c>
      <c r="R782" s="113">
        <v>30</v>
      </c>
      <c r="S782" s="115">
        <v>419.40000000000003</v>
      </c>
      <c r="T782" s="113">
        <v>30</v>
      </c>
      <c r="U782" s="116">
        <v>419.40000000000003</v>
      </c>
      <c r="V782" s="113">
        <v>30</v>
      </c>
    </row>
    <row r="783" spans="15:22" x14ac:dyDescent="0.25">
      <c r="O783" s="2">
        <v>46</v>
      </c>
      <c r="P783" s="113">
        <v>30</v>
      </c>
      <c r="Q783" s="114">
        <v>173.1</v>
      </c>
      <c r="R783" s="113">
        <v>30</v>
      </c>
      <c r="S783" s="115">
        <v>173.1</v>
      </c>
      <c r="T783" s="113">
        <v>30</v>
      </c>
      <c r="U783" s="116">
        <v>173.1</v>
      </c>
      <c r="V783" s="113">
        <v>30</v>
      </c>
    </row>
    <row r="784" spans="15:22" x14ac:dyDescent="0.25">
      <c r="O784" s="2">
        <v>47</v>
      </c>
      <c r="P784" s="113">
        <v>0</v>
      </c>
      <c r="Q784" s="114">
        <v>0</v>
      </c>
      <c r="R784" s="113">
        <v>0</v>
      </c>
      <c r="S784" s="115">
        <v>0</v>
      </c>
      <c r="T784" s="113">
        <v>0</v>
      </c>
      <c r="U784" s="116">
        <v>0</v>
      </c>
      <c r="V784" s="113">
        <v>0</v>
      </c>
    </row>
    <row r="785" spans="15:22" x14ac:dyDescent="0.25">
      <c r="O785" s="2">
        <v>48</v>
      </c>
      <c r="P785" s="113">
        <v>0</v>
      </c>
      <c r="Q785" s="114">
        <v>0</v>
      </c>
      <c r="R785" s="113">
        <v>0</v>
      </c>
      <c r="S785" s="115">
        <v>0</v>
      </c>
      <c r="T785" s="113">
        <v>0</v>
      </c>
      <c r="U785" s="116">
        <v>0</v>
      </c>
      <c r="V785" s="113">
        <v>0</v>
      </c>
    </row>
    <row r="786" spans="15:22" x14ac:dyDescent="0.25">
      <c r="O786" s="2">
        <v>49</v>
      </c>
      <c r="P786" s="113">
        <v>6</v>
      </c>
      <c r="Q786" s="114">
        <v>101.28</v>
      </c>
      <c r="R786" s="113">
        <v>6</v>
      </c>
      <c r="S786" s="115">
        <v>101.28</v>
      </c>
      <c r="T786" s="113">
        <v>6</v>
      </c>
      <c r="U786" s="116">
        <v>101.28</v>
      </c>
      <c r="V786" s="113">
        <v>6</v>
      </c>
    </row>
    <row r="787" spans="15:22" x14ac:dyDescent="0.25">
      <c r="O787" s="2">
        <v>50</v>
      </c>
      <c r="P787" s="113">
        <v>3</v>
      </c>
      <c r="Q787" s="114">
        <v>76.949999999999989</v>
      </c>
      <c r="R787" s="113">
        <v>3</v>
      </c>
      <c r="S787" s="115">
        <v>76.949999999999989</v>
      </c>
      <c r="T787" s="113">
        <v>3</v>
      </c>
      <c r="U787" s="116">
        <v>76.949999999999989</v>
      </c>
      <c r="V787" s="113">
        <v>3</v>
      </c>
    </row>
    <row r="788" spans="15:22" x14ac:dyDescent="0.25">
      <c r="O788" s="2">
        <v>51</v>
      </c>
      <c r="P788" s="113">
        <v>210</v>
      </c>
      <c r="Q788" s="114">
        <v>142.80000000000001</v>
      </c>
      <c r="R788" s="113">
        <v>300</v>
      </c>
      <c r="S788" s="115">
        <v>204.00000000000003</v>
      </c>
      <c r="T788" s="113">
        <v>300</v>
      </c>
      <c r="U788" s="116">
        <v>204.00000000000003</v>
      </c>
      <c r="V788" s="113">
        <v>210</v>
      </c>
    </row>
    <row r="789" spans="15:22" x14ac:dyDescent="0.25">
      <c r="O789" s="2">
        <v>52</v>
      </c>
      <c r="P789" s="113">
        <v>6</v>
      </c>
      <c r="Q789" s="114">
        <v>261.42</v>
      </c>
      <c r="R789" s="113">
        <v>6</v>
      </c>
      <c r="S789" s="115">
        <v>261.42</v>
      </c>
      <c r="T789" s="113">
        <v>6</v>
      </c>
      <c r="U789" s="116">
        <v>261.42</v>
      </c>
      <c r="V789" s="113">
        <v>6</v>
      </c>
    </row>
    <row r="790" spans="15:22" x14ac:dyDescent="0.25">
      <c r="O790" s="2">
        <v>53</v>
      </c>
      <c r="P790" s="113">
        <v>200</v>
      </c>
      <c r="Q790" s="114">
        <v>662</v>
      </c>
      <c r="R790" s="113">
        <v>150</v>
      </c>
      <c r="S790" s="115">
        <v>496.5</v>
      </c>
      <c r="T790" s="113">
        <v>150</v>
      </c>
      <c r="U790" s="116">
        <v>496.5</v>
      </c>
      <c r="V790" s="113">
        <v>200</v>
      </c>
    </row>
    <row r="791" spans="15:22" x14ac:dyDescent="0.25">
      <c r="O791" s="2">
        <v>54</v>
      </c>
      <c r="P791" s="113">
        <v>200</v>
      </c>
      <c r="Q791" s="114">
        <v>496</v>
      </c>
      <c r="R791" s="113">
        <v>150</v>
      </c>
      <c r="S791" s="115">
        <v>372</v>
      </c>
      <c r="T791" s="113">
        <v>150</v>
      </c>
      <c r="U791" s="116">
        <v>372</v>
      </c>
      <c r="V791" s="113">
        <v>200</v>
      </c>
    </row>
    <row r="792" spans="15:22" x14ac:dyDescent="0.25">
      <c r="O792" s="2">
        <v>55</v>
      </c>
      <c r="P792" s="113">
        <v>6</v>
      </c>
      <c r="Q792" s="114">
        <v>113.82</v>
      </c>
      <c r="R792" s="113">
        <v>6</v>
      </c>
      <c r="S792" s="115">
        <v>113.82</v>
      </c>
      <c r="T792" s="113">
        <v>6</v>
      </c>
      <c r="U792" s="116">
        <v>113.82</v>
      </c>
      <c r="V792" s="113">
        <v>6</v>
      </c>
    </row>
    <row r="793" spans="15:22" x14ac:dyDescent="0.25">
      <c r="O793" s="2">
        <v>56</v>
      </c>
      <c r="P793" s="113">
        <v>5</v>
      </c>
      <c r="Q793" s="114">
        <v>184.54999999999998</v>
      </c>
      <c r="R793" s="113">
        <v>6</v>
      </c>
      <c r="S793" s="115">
        <v>221.45999999999998</v>
      </c>
      <c r="T793" s="113">
        <v>6</v>
      </c>
      <c r="U793" s="116">
        <v>221.45999999999998</v>
      </c>
      <c r="V793" s="113">
        <v>5</v>
      </c>
    </row>
    <row r="794" spans="15:22" x14ac:dyDescent="0.25">
      <c r="O794" s="2">
        <v>57</v>
      </c>
      <c r="P794" s="113">
        <v>7</v>
      </c>
      <c r="Q794" s="114">
        <v>253.68</v>
      </c>
      <c r="R794" s="113">
        <v>6</v>
      </c>
      <c r="S794" s="115">
        <v>217.44</v>
      </c>
      <c r="T794" s="113">
        <v>6</v>
      </c>
      <c r="U794" s="116">
        <v>217.44</v>
      </c>
      <c r="V794" s="113">
        <v>7</v>
      </c>
    </row>
    <row r="795" spans="15:22" x14ac:dyDescent="0.25">
      <c r="O795" s="2">
        <v>58</v>
      </c>
      <c r="P795" s="113">
        <v>9</v>
      </c>
      <c r="Q795" s="114">
        <v>261.18</v>
      </c>
      <c r="R795" s="113">
        <v>9</v>
      </c>
      <c r="S795" s="115">
        <v>261.18</v>
      </c>
      <c r="T795" s="113">
        <v>9</v>
      </c>
      <c r="U795" s="116">
        <v>261.18</v>
      </c>
      <c r="V795" s="113">
        <v>9</v>
      </c>
    </row>
    <row r="796" spans="15:22" x14ac:dyDescent="0.25">
      <c r="O796" s="2">
        <v>59</v>
      </c>
      <c r="P796" s="113">
        <v>7</v>
      </c>
      <c r="Q796" s="114">
        <v>664.51</v>
      </c>
      <c r="R796" s="113">
        <v>6</v>
      </c>
      <c r="S796" s="115">
        <v>569.58000000000004</v>
      </c>
      <c r="T796" s="113">
        <v>6</v>
      </c>
      <c r="U796" s="116">
        <v>569.58000000000004</v>
      </c>
      <c r="V796" s="113">
        <v>7</v>
      </c>
    </row>
    <row r="797" spans="15:22" x14ac:dyDescent="0.25">
      <c r="O797" s="2">
        <v>60</v>
      </c>
      <c r="P797" s="113">
        <v>3</v>
      </c>
      <c r="Q797" s="114">
        <v>365.4</v>
      </c>
      <c r="R797" s="113">
        <v>3</v>
      </c>
      <c r="S797" s="115">
        <v>365.4</v>
      </c>
      <c r="T797" s="113">
        <v>3</v>
      </c>
      <c r="U797" s="116">
        <v>365.4</v>
      </c>
      <c r="V797" s="113">
        <v>3</v>
      </c>
    </row>
    <row r="798" spans="15:22" x14ac:dyDescent="0.25">
      <c r="O798" s="2">
        <v>61</v>
      </c>
      <c r="P798" s="113">
        <v>0</v>
      </c>
      <c r="Q798" s="114">
        <v>0</v>
      </c>
      <c r="R798" s="113">
        <v>0</v>
      </c>
      <c r="S798" s="115">
        <v>0</v>
      </c>
      <c r="T798" s="113">
        <v>0</v>
      </c>
      <c r="U798" s="116">
        <v>0</v>
      </c>
      <c r="V798" s="113">
        <v>0</v>
      </c>
    </row>
    <row r="799" spans="15:22" x14ac:dyDescent="0.25">
      <c r="O799" s="2">
        <v>62</v>
      </c>
      <c r="P799" s="113">
        <v>0</v>
      </c>
      <c r="Q799" s="114">
        <v>0</v>
      </c>
      <c r="R799" s="113">
        <v>0</v>
      </c>
      <c r="S799" s="115">
        <v>0</v>
      </c>
      <c r="T799" s="113">
        <v>0</v>
      </c>
      <c r="U799" s="116">
        <v>0</v>
      </c>
      <c r="V799" s="113">
        <v>0</v>
      </c>
    </row>
    <row r="800" spans="15:22" x14ac:dyDescent="0.25">
      <c r="O800" s="2">
        <v>63</v>
      </c>
      <c r="P800" s="113">
        <v>0</v>
      </c>
      <c r="Q800" s="114">
        <v>0</v>
      </c>
      <c r="R800" s="113">
        <v>0</v>
      </c>
      <c r="S800" s="115">
        <v>0</v>
      </c>
      <c r="T800" s="113">
        <v>0</v>
      </c>
      <c r="U800" s="116">
        <v>0</v>
      </c>
      <c r="V800" s="113">
        <v>0</v>
      </c>
    </row>
    <row r="801" spans="15:22" x14ac:dyDescent="0.25">
      <c r="O801" s="2">
        <v>64</v>
      </c>
      <c r="P801" s="113">
        <v>0</v>
      </c>
      <c r="Q801" s="114">
        <v>0</v>
      </c>
      <c r="R801" s="113">
        <v>0</v>
      </c>
      <c r="S801" s="115">
        <v>0</v>
      </c>
      <c r="T801" s="113">
        <v>0</v>
      </c>
      <c r="U801" s="116">
        <v>0</v>
      </c>
      <c r="V801" s="113">
        <v>0</v>
      </c>
    </row>
    <row r="802" spans="15:22" x14ac:dyDescent="0.25">
      <c r="O802" s="2">
        <v>65</v>
      </c>
      <c r="P802" s="113">
        <v>0</v>
      </c>
      <c r="Q802" s="114">
        <v>0</v>
      </c>
      <c r="R802" s="113">
        <v>0</v>
      </c>
      <c r="S802" s="115">
        <v>0</v>
      </c>
      <c r="T802" s="113">
        <v>0</v>
      </c>
      <c r="U802" s="116">
        <v>0</v>
      </c>
      <c r="V802" s="113">
        <v>0</v>
      </c>
    </row>
    <row r="803" spans="15:22" x14ac:dyDescent="0.25">
      <c r="O803" s="2">
        <v>66</v>
      </c>
      <c r="P803" s="113">
        <v>0</v>
      </c>
      <c r="Q803" s="114">
        <v>0</v>
      </c>
      <c r="R803" s="113">
        <v>0</v>
      </c>
      <c r="S803" s="115">
        <v>0</v>
      </c>
      <c r="T803" s="113">
        <v>0</v>
      </c>
      <c r="U803" s="116">
        <v>0</v>
      </c>
      <c r="V803" s="113">
        <v>0</v>
      </c>
    </row>
    <row r="804" spans="15:22" x14ac:dyDescent="0.25">
      <c r="O804" s="2">
        <v>67</v>
      </c>
      <c r="P804" s="113">
        <v>9</v>
      </c>
      <c r="Q804" s="114">
        <v>4343.76</v>
      </c>
      <c r="R804" s="113">
        <v>12</v>
      </c>
      <c r="S804" s="115">
        <v>5791.68</v>
      </c>
      <c r="T804" s="113">
        <v>9</v>
      </c>
      <c r="U804" s="116">
        <v>4343.76</v>
      </c>
      <c r="V804" s="113">
        <v>9</v>
      </c>
    </row>
    <row r="805" spans="15:22" x14ac:dyDescent="0.25">
      <c r="O805" s="2">
        <v>68</v>
      </c>
      <c r="P805" s="113">
        <v>5</v>
      </c>
      <c r="Q805" s="114">
        <v>2710</v>
      </c>
      <c r="R805" s="113">
        <v>6</v>
      </c>
      <c r="S805" s="115">
        <v>3252</v>
      </c>
      <c r="T805" s="113">
        <v>5</v>
      </c>
      <c r="U805" s="116">
        <v>2710</v>
      </c>
      <c r="V805" s="113">
        <v>5</v>
      </c>
    </row>
    <row r="806" spans="15:22" x14ac:dyDescent="0.25">
      <c r="O806" s="2">
        <v>69</v>
      </c>
      <c r="P806" s="113">
        <v>0</v>
      </c>
      <c r="Q806" s="114">
        <v>0</v>
      </c>
      <c r="R806" s="113">
        <v>0</v>
      </c>
      <c r="S806" s="115">
        <v>0</v>
      </c>
      <c r="T806" s="113">
        <v>0</v>
      </c>
      <c r="U806" s="116">
        <v>0</v>
      </c>
      <c r="V806" s="113">
        <v>0</v>
      </c>
    </row>
    <row r="807" spans="15:22" x14ac:dyDescent="0.25">
      <c r="O807" s="2">
        <v>70</v>
      </c>
      <c r="P807" s="113">
        <v>3</v>
      </c>
      <c r="Q807" s="114">
        <v>1764.3899999999999</v>
      </c>
      <c r="R807" s="113">
        <v>3</v>
      </c>
      <c r="S807" s="115">
        <v>1764.3899999999999</v>
      </c>
      <c r="T807" s="113">
        <v>3</v>
      </c>
      <c r="U807" s="116">
        <v>1764.3899999999999</v>
      </c>
      <c r="V807" s="113">
        <v>3</v>
      </c>
    </row>
    <row r="808" spans="15:22" x14ac:dyDescent="0.25">
      <c r="O808" s="2">
        <v>71</v>
      </c>
      <c r="P808" s="113">
        <v>3</v>
      </c>
      <c r="Q808" s="114">
        <v>1789.02</v>
      </c>
      <c r="R808" s="113">
        <v>3</v>
      </c>
      <c r="S808" s="115">
        <v>1789.02</v>
      </c>
      <c r="T808" s="113">
        <v>3</v>
      </c>
      <c r="U808" s="116">
        <v>1789.02</v>
      </c>
      <c r="V808" s="113">
        <v>3</v>
      </c>
    </row>
    <row r="809" spans="15:22" x14ac:dyDescent="0.25">
      <c r="O809" s="2">
        <v>72</v>
      </c>
      <c r="P809" s="113">
        <v>12</v>
      </c>
      <c r="Q809" s="114">
        <v>167.28</v>
      </c>
      <c r="R809" s="113">
        <v>12</v>
      </c>
      <c r="S809" s="115">
        <v>167.28</v>
      </c>
      <c r="T809" s="113">
        <v>12</v>
      </c>
      <c r="U809" s="116">
        <v>167.28</v>
      </c>
      <c r="V809" s="113">
        <v>12</v>
      </c>
    </row>
    <row r="810" spans="15:22" x14ac:dyDescent="0.25">
      <c r="O810" s="2">
        <v>73</v>
      </c>
      <c r="P810" s="113">
        <v>0</v>
      </c>
      <c r="Q810" s="114">
        <v>0</v>
      </c>
      <c r="R810" s="113">
        <v>0</v>
      </c>
      <c r="S810" s="115">
        <v>0</v>
      </c>
      <c r="T810" s="113">
        <v>0</v>
      </c>
      <c r="U810" s="116">
        <v>0</v>
      </c>
      <c r="V810" s="113">
        <v>0</v>
      </c>
    </row>
    <row r="811" spans="15:22" x14ac:dyDescent="0.25">
      <c r="O811" s="2">
        <v>74</v>
      </c>
      <c r="P811" s="113">
        <v>0</v>
      </c>
      <c r="Q811" s="114">
        <v>0</v>
      </c>
      <c r="R811" s="113">
        <v>0</v>
      </c>
      <c r="S811" s="115">
        <v>0</v>
      </c>
      <c r="T811" s="113">
        <v>0</v>
      </c>
      <c r="U811" s="116">
        <v>0</v>
      </c>
      <c r="V811" s="113">
        <v>0</v>
      </c>
    </row>
    <row r="812" spans="15:22" x14ac:dyDescent="0.25">
      <c r="O812" s="2">
        <v>75</v>
      </c>
      <c r="P812" s="113">
        <v>3</v>
      </c>
      <c r="Q812" s="114">
        <v>13831.41</v>
      </c>
      <c r="R812" s="113">
        <v>3</v>
      </c>
      <c r="S812" s="115">
        <v>13831.41</v>
      </c>
      <c r="T812" s="113">
        <v>3</v>
      </c>
      <c r="U812" s="116">
        <v>13831.41</v>
      </c>
      <c r="V812" s="113">
        <v>3</v>
      </c>
    </row>
    <row r="813" spans="15:22" x14ac:dyDescent="0.25">
      <c r="O813" s="2">
        <v>76</v>
      </c>
      <c r="P813" s="113">
        <v>0</v>
      </c>
      <c r="Q813" s="114">
        <v>0</v>
      </c>
      <c r="R813" s="113">
        <v>0</v>
      </c>
      <c r="S813" s="115">
        <v>0</v>
      </c>
      <c r="T813" s="113">
        <v>0</v>
      </c>
      <c r="U813" s="116">
        <v>0</v>
      </c>
      <c r="V813" s="113">
        <v>0</v>
      </c>
    </row>
    <row r="814" spans="15:22" x14ac:dyDescent="0.25">
      <c r="O814" s="2">
        <v>77</v>
      </c>
      <c r="P814" s="113">
        <v>0</v>
      </c>
      <c r="Q814" s="114">
        <v>0</v>
      </c>
      <c r="R814" s="113">
        <v>0</v>
      </c>
      <c r="S814" s="115">
        <v>0</v>
      </c>
      <c r="T814" s="113">
        <v>0</v>
      </c>
      <c r="U814" s="116">
        <v>0</v>
      </c>
      <c r="V814" s="113">
        <v>0</v>
      </c>
    </row>
    <row r="815" spans="15:22" x14ac:dyDescent="0.25">
      <c r="O815" s="2">
        <v>78</v>
      </c>
      <c r="P815" s="113">
        <v>0</v>
      </c>
      <c r="Q815" s="114">
        <v>0</v>
      </c>
      <c r="R815" s="113">
        <v>0</v>
      </c>
      <c r="S815" s="115">
        <v>0</v>
      </c>
      <c r="T815" s="113">
        <v>0</v>
      </c>
      <c r="U815" s="116">
        <v>0</v>
      </c>
      <c r="V815" s="113">
        <v>0</v>
      </c>
    </row>
    <row r="816" spans="15:22" x14ac:dyDescent="0.25">
      <c r="O816" s="2">
        <v>79</v>
      </c>
      <c r="P816" s="113">
        <v>0</v>
      </c>
      <c r="Q816" s="114">
        <v>0</v>
      </c>
      <c r="R816" s="113">
        <v>0</v>
      </c>
      <c r="S816" s="115">
        <v>0</v>
      </c>
      <c r="T816" s="113">
        <v>0</v>
      </c>
      <c r="U816" s="116">
        <v>0</v>
      </c>
      <c r="V816" s="113">
        <v>0</v>
      </c>
    </row>
    <row r="817" spans="15:22" x14ac:dyDescent="0.25">
      <c r="O817" s="2">
        <v>80</v>
      </c>
      <c r="P817" s="113">
        <v>0</v>
      </c>
      <c r="Q817" s="114">
        <v>0</v>
      </c>
      <c r="R817" s="113">
        <v>0</v>
      </c>
      <c r="S817" s="115">
        <v>0</v>
      </c>
      <c r="T817" s="113">
        <v>0</v>
      </c>
      <c r="U817" s="116">
        <v>0</v>
      </c>
      <c r="V817" s="113">
        <v>0</v>
      </c>
    </row>
    <row r="818" spans="15:22" x14ac:dyDescent="0.25">
      <c r="O818" s="2">
        <v>81</v>
      </c>
      <c r="P818" s="113">
        <v>0</v>
      </c>
      <c r="Q818" s="114">
        <v>0</v>
      </c>
      <c r="R818" s="113">
        <v>0</v>
      </c>
      <c r="S818" s="115">
        <v>0</v>
      </c>
      <c r="T818" s="113">
        <v>0</v>
      </c>
      <c r="U818" s="116">
        <v>0</v>
      </c>
      <c r="V818" s="113">
        <v>0</v>
      </c>
    </row>
    <row r="819" spans="15:22" x14ac:dyDescent="0.25">
      <c r="O819" s="2">
        <v>82</v>
      </c>
      <c r="P819" s="113">
        <v>0</v>
      </c>
      <c r="Q819" s="114">
        <v>0</v>
      </c>
      <c r="R819" s="113">
        <v>0</v>
      </c>
      <c r="S819" s="115">
        <v>0</v>
      </c>
      <c r="T819" s="113">
        <v>0</v>
      </c>
      <c r="U819" s="116">
        <v>0</v>
      </c>
      <c r="V819" s="113">
        <v>0</v>
      </c>
    </row>
    <row r="820" spans="15:22" x14ac:dyDescent="0.25">
      <c r="O820" s="2">
        <v>83</v>
      </c>
      <c r="P820" s="113">
        <v>0</v>
      </c>
      <c r="Q820" s="114">
        <v>0</v>
      </c>
      <c r="R820" s="113">
        <v>0</v>
      </c>
      <c r="S820" s="115">
        <v>0</v>
      </c>
      <c r="T820" s="113">
        <v>0</v>
      </c>
      <c r="U820" s="116">
        <v>0</v>
      </c>
      <c r="V820" s="113">
        <v>0</v>
      </c>
    </row>
    <row r="821" spans="15:22" x14ac:dyDescent="0.25">
      <c r="O821" s="2">
        <v>84</v>
      </c>
      <c r="P821" s="113">
        <v>0</v>
      </c>
      <c r="Q821" s="114">
        <v>0</v>
      </c>
      <c r="R821" s="113">
        <v>0</v>
      </c>
      <c r="S821" s="115">
        <v>0</v>
      </c>
      <c r="T821" s="113">
        <v>0</v>
      </c>
      <c r="U821" s="116">
        <v>0</v>
      </c>
      <c r="V821" s="113">
        <v>0</v>
      </c>
    </row>
    <row r="822" spans="15:22" x14ac:dyDescent="0.25">
      <c r="O822" s="2">
        <v>85</v>
      </c>
      <c r="P822" s="113">
        <v>0</v>
      </c>
      <c r="Q822" s="114">
        <v>0</v>
      </c>
      <c r="R822" s="113">
        <v>0</v>
      </c>
      <c r="S822" s="115">
        <v>0</v>
      </c>
      <c r="T822" s="113">
        <v>0</v>
      </c>
      <c r="U822" s="116">
        <v>0</v>
      </c>
      <c r="V822" s="113">
        <v>0</v>
      </c>
    </row>
    <row r="823" spans="15:22" x14ac:dyDescent="0.25">
      <c r="O823" s="2">
        <v>86</v>
      </c>
      <c r="P823" s="113">
        <v>0</v>
      </c>
      <c r="Q823" s="114">
        <v>0</v>
      </c>
      <c r="R823" s="113">
        <v>0</v>
      </c>
      <c r="S823" s="115">
        <v>0</v>
      </c>
      <c r="T823" s="113">
        <v>0</v>
      </c>
      <c r="U823" s="116">
        <v>0</v>
      </c>
      <c r="V823" s="113">
        <v>0</v>
      </c>
    </row>
    <row r="824" spans="15:22" x14ac:dyDescent="0.25">
      <c r="O824" s="2">
        <v>87</v>
      </c>
      <c r="P824" s="113">
        <v>0</v>
      </c>
      <c r="Q824" s="114">
        <v>0</v>
      </c>
      <c r="R824" s="113">
        <v>0</v>
      </c>
      <c r="S824" s="115">
        <v>0</v>
      </c>
      <c r="T824" s="113">
        <v>0</v>
      </c>
      <c r="U824" s="116">
        <v>0</v>
      </c>
      <c r="V824" s="113">
        <v>0</v>
      </c>
    </row>
    <row r="825" spans="15:22" x14ac:dyDescent="0.25">
      <c r="O825" s="2">
        <v>88</v>
      </c>
      <c r="P825" s="113">
        <v>0</v>
      </c>
      <c r="Q825" s="114">
        <v>0</v>
      </c>
      <c r="R825" s="113">
        <v>0</v>
      </c>
      <c r="S825" s="115">
        <v>0</v>
      </c>
      <c r="T825" s="113">
        <v>0</v>
      </c>
      <c r="U825" s="116">
        <v>0</v>
      </c>
      <c r="V825" s="113">
        <v>0</v>
      </c>
    </row>
    <row r="826" spans="15:22" x14ac:dyDescent="0.25">
      <c r="O826" s="2">
        <v>89</v>
      </c>
      <c r="P826" s="113">
        <v>0</v>
      </c>
      <c r="Q826" s="114">
        <v>0</v>
      </c>
      <c r="R826" s="113">
        <v>0</v>
      </c>
      <c r="S826" s="115">
        <v>0</v>
      </c>
      <c r="T826" s="113">
        <v>0</v>
      </c>
      <c r="U826" s="116">
        <v>0</v>
      </c>
      <c r="V826" s="113">
        <v>0</v>
      </c>
    </row>
    <row r="827" spans="15:22" x14ac:dyDescent="0.25">
      <c r="O827" s="2">
        <v>90</v>
      </c>
      <c r="P827" s="113">
        <v>0</v>
      </c>
      <c r="Q827" s="114">
        <v>0</v>
      </c>
      <c r="R827" s="113">
        <v>0</v>
      </c>
      <c r="S827" s="115">
        <v>0</v>
      </c>
      <c r="T827" s="113">
        <v>0</v>
      </c>
      <c r="U827" s="116">
        <v>0</v>
      </c>
      <c r="V827" s="113">
        <v>0</v>
      </c>
    </row>
    <row r="828" spans="15:22" x14ac:dyDescent="0.25">
      <c r="O828" s="2">
        <v>91</v>
      </c>
      <c r="P828" s="113">
        <v>4</v>
      </c>
      <c r="Q828" s="114">
        <v>132.68</v>
      </c>
      <c r="R828" s="113">
        <v>6</v>
      </c>
      <c r="S828" s="115">
        <v>199.02</v>
      </c>
      <c r="T828" s="113">
        <v>4</v>
      </c>
      <c r="U828" s="116">
        <v>132.68</v>
      </c>
      <c r="V828" s="113">
        <v>4</v>
      </c>
    </row>
    <row r="829" spans="15:22" x14ac:dyDescent="0.25">
      <c r="O829" s="2">
        <v>92</v>
      </c>
      <c r="P829" s="113">
        <v>3</v>
      </c>
      <c r="Q829" s="114">
        <v>126.72</v>
      </c>
      <c r="R829" s="113">
        <v>3</v>
      </c>
      <c r="S829" s="115">
        <v>126.72</v>
      </c>
      <c r="T829" s="113">
        <v>3</v>
      </c>
      <c r="U829" s="116">
        <v>126.72</v>
      </c>
      <c r="V829" s="113">
        <v>3</v>
      </c>
    </row>
    <row r="830" spans="15:22" x14ac:dyDescent="0.25">
      <c r="O830" s="2">
        <v>93</v>
      </c>
      <c r="P830" s="113">
        <v>9</v>
      </c>
      <c r="Q830" s="114">
        <v>571.94999999999993</v>
      </c>
      <c r="R830" s="113">
        <v>9</v>
      </c>
      <c r="S830" s="115">
        <v>571.94999999999993</v>
      </c>
      <c r="T830" s="113">
        <v>9</v>
      </c>
      <c r="U830" s="116">
        <v>571.94999999999993</v>
      </c>
      <c r="V830" s="113">
        <v>9</v>
      </c>
    </row>
    <row r="831" spans="15:22" x14ac:dyDescent="0.25">
      <c r="O831" s="2">
        <v>94</v>
      </c>
      <c r="P831" s="113">
        <v>3</v>
      </c>
      <c r="Q831" s="114">
        <v>90.39</v>
      </c>
      <c r="R831" s="113">
        <v>3</v>
      </c>
      <c r="S831" s="115">
        <v>90.39</v>
      </c>
      <c r="T831" s="113">
        <v>3</v>
      </c>
      <c r="U831" s="116">
        <v>90.39</v>
      </c>
      <c r="V831" s="113">
        <v>3</v>
      </c>
    </row>
    <row r="832" spans="15:22" x14ac:dyDescent="0.25">
      <c r="O832" s="2">
        <v>95</v>
      </c>
      <c r="P832" s="113">
        <v>4</v>
      </c>
      <c r="Q832" s="114">
        <v>97.32</v>
      </c>
      <c r="R832" s="113">
        <v>3</v>
      </c>
      <c r="S832" s="115">
        <v>72.989999999999995</v>
      </c>
      <c r="T832" s="113">
        <v>4</v>
      </c>
      <c r="U832" s="116">
        <v>97.32</v>
      </c>
      <c r="V832" s="113">
        <v>4</v>
      </c>
    </row>
    <row r="833" spans="15:22" x14ac:dyDescent="0.25">
      <c r="O833" s="2">
        <v>96</v>
      </c>
      <c r="P833" s="113">
        <v>2</v>
      </c>
      <c r="Q833" s="114">
        <v>96.44</v>
      </c>
      <c r="R833" s="113">
        <v>3</v>
      </c>
      <c r="S833" s="115">
        <v>144.66</v>
      </c>
      <c r="T833" s="113">
        <v>2</v>
      </c>
      <c r="U833" s="116">
        <v>96.44</v>
      </c>
      <c r="V833" s="113">
        <v>2</v>
      </c>
    </row>
    <row r="834" spans="15:22" x14ac:dyDescent="0.25">
      <c r="O834" s="2">
        <v>97</v>
      </c>
      <c r="P834" s="113">
        <v>3</v>
      </c>
      <c r="Q834" s="114">
        <v>289.38</v>
      </c>
      <c r="R834" s="113">
        <v>3</v>
      </c>
      <c r="S834" s="115">
        <v>289.38</v>
      </c>
      <c r="T834" s="113">
        <v>3</v>
      </c>
      <c r="U834" s="116">
        <v>289.38</v>
      </c>
      <c r="V834" s="113">
        <v>3</v>
      </c>
    </row>
    <row r="835" spans="15:22" x14ac:dyDescent="0.25">
      <c r="O835" s="2">
        <v>98</v>
      </c>
      <c r="P835" s="113">
        <v>0</v>
      </c>
      <c r="Q835" s="114">
        <v>0</v>
      </c>
      <c r="R835" s="113">
        <v>0</v>
      </c>
      <c r="S835" s="115">
        <v>0</v>
      </c>
      <c r="T835" s="113">
        <v>0</v>
      </c>
      <c r="U835" s="116">
        <v>0</v>
      </c>
      <c r="V835" s="113">
        <v>0</v>
      </c>
    </row>
    <row r="836" spans="15:22" x14ac:dyDescent="0.25">
      <c r="O836" s="2">
        <v>99</v>
      </c>
      <c r="P836" s="113">
        <v>6</v>
      </c>
      <c r="Q836" s="114">
        <v>97.859999999999985</v>
      </c>
      <c r="R836" s="113">
        <v>6</v>
      </c>
      <c r="S836" s="115">
        <v>97.859999999999985</v>
      </c>
      <c r="T836" s="113">
        <v>6</v>
      </c>
      <c r="U836" s="116">
        <v>97.859999999999985</v>
      </c>
      <c r="V836" s="113">
        <v>6</v>
      </c>
    </row>
    <row r="837" spans="15:22" x14ac:dyDescent="0.25">
      <c r="O837" s="2">
        <v>100</v>
      </c>
      <c r="P837" s="113">
        <v>0</v>
      </c>
      <c r="Q837" s="114">
        <v>0</v>
      </c>
      <c r="R837" s="113">
        <v>0</v>
      </c>
      <c r="S837" s="115">
        <v>0</v>
      </c>
      <c r="T837" s="113">
        <v>0</v>
      </c>
      <c r="U837" s="116">
        <v>0</v>
      </c>
      <c r="V837" s="113">
        <v>0</v>
      </c>
    </row>
    <row r="838" spans="15:22" x14ac:dyDescent="0.25">
      <c r="O838" s="2">
        <v>101</v>
      </c>
      <c r="P838" s="113">
        <v>0</v>
      </c>
      <c r="Q838" s="114">
        <v>0</v>
      </c>
      <c r="R838" s="113">
        <v>0</v>
      </c>
      <c r="S838" s="115">
        <v>0</v>
      </c>
      <c r="T838" s="113">
        <v>0</v>
      </c>
      <c r="U838" s="116">
        <v>0</v>
      </c>
      <c r="V838" s="113">
        <v>0</v>
      </c>
    </row>
    <row r="839" spans="15:22" x14ac:dyDescent="0.25">
      <c r="O839" s="2">
        <v>102</v>
      </c>
      <c r="P839" s="113">
        <v>15</v>
      </c>
      <c r="Q839" s="114">
        <v>646.79999999999995</v>
      </c>
      <c r="R839" s="113">
        <v>18</v>
      </c>
      <c r="S839" s="115">
        <v>776.16</v>
      </c>
      <c r="T839" s="113">
        <v>15</v>
      </c>
      <c r="U839" s="116">
        <v>646.79999999999995</v>
      </c>
      <c r="V839" s="113">
        <v>15</v>
      </c>
    </row>
    <row r="840" spans="15:22" x14ac:dyDescent="0.25">
      <c r="O840" s="2">
        <v>103</v>
      </c>
      <c r="P840" s="113">
        <v>13</v>
      </c>
      <c r="Q840" s="114">
        <v>251.28999999999996</v>
      </c>
      <c r="R840" s="113">
        <v>15</v>
      </c>
      <c r="S840" s="115">
        <v>289.95</v>
      </c>
      <c r="T840" s="113">
        <v>13</v>
      </c>
      <c r="U840" s="116">
        <v>251.28999999999996</v>
      </c>
      <c r="V840" s="113">
        <v>13</v>
      </c>
    </row>
    <row r="841" spans="15:22" x14ac:dyDescent="0.25">
      <c r="O841" s="2">
        <v>104</v>
      </c>
      <c r="P841" s="113">
        <v>11</v>
      </c>
      <c r="Q841" s="114">
        <v>232.54000000000002</v>
      </c>
      <c r="R841" s="113">
        <v>12</v>
      </c>
      <c r="S841" s="115">
        <v>253.68</v>
      </c>
      <c r="T841" s="113">
        <v>11</v>
      </c>
      <c r="U841" s="116">
        <v>232.54000000000002</v>
      </c>
      <c r="V841" s="113">
        <v>11</v>
      </c>
    </row>
    <row r="842" spans="15:22" x14ac:dyDescent="0.25">
      <c r="O842" s="2">
        <v>105</v>
      </c>
      <c r="P842" s="113">
        <v>3</v>
      </c>
      <c r="Q842" s="114">
        <v>132.72</v>
      </c>
      <c r="R842" s="113">
        <v>3</v>
      </c>
      <c r="S842" s="115">
        <v>132.72</v>
      </c>
      <c r="T842" s="113">
        <v>3</v>
      </c>
      <c r="U842" s="116">
        <v>132.72</v>
      </c>
      <c r="V842" s="113">
        <v>3</v>
      </c>
    </row>
    <row r="843" spans="15:22" x14ac:dyDescent="0.25">
      <c r="O843" s="2">
        <v>106</v>
      </c>
      <c r="P843" s="113">
        <v>2</v>
      </c>
      <c r="Q843" s="114">
        <v>102.04</v>
      </c>
      <c r="R843" s="113">
        <v>3</v>
      </c>
      <c r="S843" s="115">
        <v>153.06</v>
      </c>
      <c r="T843" s="113">
        <v>2</v>
      </c>
      <c r="U843" s="116">
        <v>102.04</v>
      </c>
      <c r="V843" s="113">
        <v>2</v>
      </c>
    </row>
    <row r="844" spans="15:22" x14ac:dyDescent="0.25">
      <c r="O844" s="2">
        <v>107</v>
      </c>
      <c r="P844" s="113">
        <v>18</v>
      </c>
      <c r="Q844" s="114">
        <v>1418.04</v>
      </c>
      <c r="R844" s="113">
        <v>18</v>
      </c>
      <c r="S844" s="115">
        <v>1418.04</v>
      </c>
      <c r="T844" s="113">
        <v>18</v>
      </c>
      <c r="U844" s="116">
        <v>1418.04</v>
      </c>
      <c r="V844" s="113">
        <v>18</v>
      </c>
    </row>
    <row r="845" spans="15:22" x14ac:dyDescent="0.25">
      <c r="O845" s="2">
        <v>108</v>
      </c>
      <c r="P845" s="113">
        <v>6</v>
      </c>
      <c r="Q845" s="114">
        <v>321.54000000000002</v>
      </c>
      <c r="R845" s="113">
        <v>6</v>
      </c>
      <c r="S845" s="115">
        <v>321.54000000000002</v>
      </c>
      <c r="T845" s="113">
        <v>6</v>
      </c>
      <c r="U845" s="116">
        <v>321.54000000000002</v>
      </c>
      <c r="V845" s="113">
        <v>6</v>
      </c>
    </row>
    <row r="846" spans="15:22" x14ac:dyDescent="0.25">
      <c r="O846" s="2">
        <v>109</v>
      </c>
      <c r="P846" s="113">
        <v>0</v>
      </c>
      <c r="Q846" s="114">
        <v>0</v>
      </c>
      <c r="R846" s="113">
        <v>0</v>
      </c>
      <c r="S846" s="115">
        <v>0</v>
      </c>
      <c r="T846" s="113">
        <v>0</v>
      </c>
      <c r="U846" s="116">
        <v>0</v>
      </c>
      <c r="V846" s="113">
        <v>0</v>
      </c>
    </row>
    <row r="847" spans="15:22" x14ac:dyDescent="0.25">
      <c r="O847" s="2">
        <v>110</v>
      </c>
      <c r="P847" s="113">
        <v>96</v>
      </c>
      <c r="Q847" s="114">
        <v>5540.16</v>
      </c>
      <c r="R847" s="113">
        <v>108</v>
      </c>
      <c r="S847" s="115">
        <v>6232.68</v>
      </c>
      <c r="T847" s="113">
        <v>96</v>
      </c>
      <c r="U847" s="116">
        <v>5540.16</v>
      </c>
      <c r="V847" s="113">
        <v>96</v>
      </c>
    </row>
    <row r="848" spans="15:22" x14ac:dyDescent="0.25">
      <c r="O848" s="2">
        <v>111</v>
      </c>
      <c r="P848" s="113">
        <v>15</v>
      </c>
      <c r="Q848" s="114">
        <v>145.80000000000001</v>
      </c>
      <c r="R848" s="113">
        <v>15</v>
      </c>
      <c r="S848" s="115">
        <v>145.80000000000001</v>
      </c>
      <c r="T848" s="113">
        <v>15</v>
      </c>
      <c r="U848" s="116">
        <v>145.80000000000001</v>
      </c>
      <c r="V848" s="113">
        <v>15</v>
      </c>
    </row>
    <row r="849" spans="15:22" x14ac:dyDescent="0.25">
      <c r="O849" s="2">
        <v>112</v>
      </c>
      <c r="P849" s="113">
        <v>3</v>
      </c>
      <c r="Q849" s="114">
        <v>158.94</v>
      </c>
      <c r="R849" s="113">
        <v>3</v>
      </c>
      <c r="S849" s="115">
        <v>158.94</v>
      </c>
      <c r="T849" s="113">
        <v>3</v>
      </c>
      <c r="U849" s="116">
        <v>158.94</v>
      </c>
      <c r="V849" s="113">
        <v>3</v>
      </c>
    </row>
    <row r="850" spans="15:22" x14ac:dyDescent="0.25">
      <c r="O850" s="2">
        <v>113</v>
      </c>
      <c r="P850" s="113">
        <v>3</v>
      </c>
      <c r="Q850" s="114">
        <v>197.25</v>
      </c>
      <c r="R850" s="113">
        <v>3</v>
      </c>
      <c r="S850" s="115">
        <v>197.25</v>
      </c>
      <c r="T850" s="113">
        <v>3</v>
      </c>
      <c r="U850" s="116">
        <v>197.25</v>
      </c>
      <c r="V850" s="113">
        <v>3</v>
      </c>
    </row>
    <row r="851" spans="15:22" x14ac:dyDescent="0.25">
      <c r="O851" s="2">
        <v>114</v>
      </c>
      <c r="P851" s="113">
        <v>5</v>
      </c>
      <c r="Q851" s="114">
        <v>335.79999999999995</v>
      </c>
      <c r="R851" s="113">
        <v>6</v>
      </c>
      <c r="S851" s="115">
        <v>402.96</v>
      </c>
      <c r="T851" s="113">
        <v>5</v>
      </c>
      <c r="U851" s="116">
        <v>335.79999999999995</v>
      </c>
      <c r="V851" s="113">
        <v>5</v>
      </c>
    </row>
    <row r="852" spans="15:22" x14ac:dyDescent="0.25">
      <c r="O852" s="2">
        <v>115</v>
      </c>
      <c r="P852" s="113">
        <v>5</v>
      </c>
      <c r="Q852" s="114">
        <v>294.85000000000002</v>
      </c>
      <c r="R852" s="113">
        <v>6</v>
      </c>
      <c r="S852" s="115">
        <v>353.82</v>
      </c>
      <c r="T852" s="113">
        <v>5</v>
      </c>
      <c r="U852" s="116">
        <v>294.85000000000002</v>
      </c>
      <c r="V852" s="113">
        <v>5</v>
      </c>
    </row>
    <row r="853" spans="15:22" x14ac:dyDescent="0.25">
      <c r="O853" s="2">
        <v>116</v>
      </c>
      <c r="P853" s="113">
        <v>4</v>
      </c>
      <c r="Q853" s="114">
        <v>1701.96</v>
      </c>
      <c r="R853" s="113">
        <v>6</v>
      </c>
      <c r="S853" s="115">
        <v>2552.94</v>
      </c>
      <c r="T853" s="113">
        <v>4</v>
      </c>
      <c r="U853" s="116">
        <v>1701.96</v>
      </c>
      <c r="V853" s="113">
        <v>4</v>
      </c>
    </row>
    <row r="854" spans="15:22" x14ac:dyDescent="0.25">
      <c r="O854" s="2">
        <v>117</v>
      </c>
      <c r="P854" s="113">
        <v>0</v>
      </c>
      <c r="Q854" s="114">
        <v>0</v>
      </c>
      <c r="R854" s="132">
        <v>0</v>
      </c>
      <c r="S854" s="115">
        <v>0</v>
      </c>
      <c r="T854" s="150">
        <v>0</v>
      </c>
      <c r="U854" s="116">
        <v>0</v>
      </c>
      <c r="V854" s="113">
        <v>0</v>
      </c>
    </row>
    <row r="855" spans="15:22" x14ac:dyDescent="0.25">
      <c r="O855" s="2">
        <v>118</v>
      </c>
      <c r="P855" s="113">
        <v>0</v>
      </c>
      <c r="Q855" s="114">
        <v>0</v>
      </c>
      <c r="R855" s="132">
        <v>0</v>
      </c>
      <c r="S855" s="115">
        <v>0</v>
      </c>
      <c r="T855" s="150">
        <v>0</v>
      </c>
      <c r="U855" s="116">
        <v>0</v>
      </c>
      <c r="V855" s="113">
        <v>0</v>
      </c>
    </row>
    <row r="856" spans="15:22" x14ac:dyDescent="0.25">
      <c r="O856" s="2">
        <v>119</v>
      </c>
      <c r="P856" s="113">
        <v>0</v>
      </c>
      <c r="Q856" s="114">
        <v>0</v>
      </c>
      <c r="R856" s="132">
        <v>0</v>
      </c>
      <c r="S856" s="115">
        <v>0</v>
      </c>
      <c r="T856" s="150">
        <v>0</v>
      </c>
      <c r="U856" s="116">
        <v>0</v>
      </c>
      <c r="V856" s="113">
        <v>0</v>
      </c>
    </row>
    <row r="857" spans="15:22" x14ac:dyDescent="0.25">
      <c r="O857" s="2">
        <v>120</v>
      </c>
      <c r="P857" s="113">
        <v>21</v>
      </c>
      <c r="Q857" s="114">
        <v>744.03</v>
      </c>
      <c r="R857" s="132">
        <v>24</v>
      </c>
      <c r="S857" s="115">
        <v>850.31999999999994</v>
      </c>
      <c r="T857" s="150">
        <v>21</v>
      </c>
      <c r="U857" s="116">
        <v>744.03</v>
      </c>
      <c r="V857" s="113">
        <v>21</v>
      </c>
    </row>
    <row r="858" spans="15:22" x14ac:dyDescent="0.25">
      <c r="O858" s="2">
        <v>121</v>
      </c>
      <c r="P858" s="113">
        <v>3</v>
      </c>
      <c r="Q858" s="114">
        <v>716.13</v>
      </c>
      <c r="R858" s="132">
        <v>3</v>
      </c>
      <c r="S858" s="115">
        <v>716.13</v>
      </c>
      <c r="T858" s="150">
        <v>3</v>
      </c>
      <c r="U858" s="116">
        <v>716.13</v>
      </c>
      <c r="V858" s="113">
        <v>3</v>
      </c>
    </row>
    <row r="859" spans="15:22" x14ac:dyDescent="0.25">
      <c r="O859" s="2">
        <v>122</v>
      </c>
      <c r="P859" s="113">
        <v>25</v>
      </c>
      <c r="Q859" s="114">
        <v>5762.5</v>
      </c>
      <c r="R859" s="132">
        <v>30</v>
      </c>
      <c r="S859" s="115">
        <v>6915</v>
      </c>
      <c r="T859" s="150">
        <v>25</v>
      </c>
      <c r="U859" s="116">
        <v>5762.5</v>
      </c>
      <c r="V859" s="113">
        <v>25</v>
      </c>
    </row>
    <row r="860" spans="15:22" x14ac:dyDescent="0.25">
      <c r="O860" s="2">
        <v>123</v>
      </c>
      <c r="P860" s="113">
        <v>17</v>
      </c>
      <c r="Q860" s="114">
        <v>2495.77</v>
      </c>
      <c r="R860" s="132">
        <v>21</v>
      </c>
      <c r="S860" s="115">
        <v>3083.01</v>
      </c>
      <c r="T860" s="150">
        <v>17</v>
      </c>
      <c r="U860" s="116">
        <v>2495.77</v>
      </c>
      <c r="V860" s="113">
        <v>17</v>
      </c>
    </row>
    <row r="861" spans="15:22" x14ac:dyDescent="0.25">
      <c r="O861" s="2">
        <v>124</v>
      </c>
      <c r="P861" s="113">
        <v>14</v>
      </c>
      <c r="Q861" s="114">
        <v>1377.88</v>
      </c>
      <c r="R861" s="132">
        <v>18</v>
      </c>
      <c r="S861" s="115">
        <v>1771.56</v>
      </c>
      <c r="T861" s="150">
        <v>14</v>
      </c>
      <c r="U861" s="116">
        <v>1377.88</v>
      </c>
      <c r="V861" s="113">
        <v>14</v>
      </c>
    </row>
    <row r="862" spans="15:22" x14ac:dyDescent="0.25">
      <c r="O862" s="2">
        <v>125</v>
      </c>
      <c r="P862" s="113">
        <v>63</v>
      </c>
      <c r="Q862" s="114">
        <v>1367.73</v>
      </c>
      <c r="R862" s="132">
        <v>75</v>
      </c>
      <c r="S862" s="115">
        <v>1628.25</v>
      </c>
      <c r="T862" s="150">
        <v>63</v>
      </c>
      <c r="U862" s="116">
        <v>1367.73</v>
      </c>
      <c r="V862" s="113">
        <v>63</v>
      </c>
    </row>
    <row r="863" spans="15:22" x14ac:dyDescent="0.25">
      <c r="O863" s="2">
        <v>126</v>
      </c>
      <c r="P863" s="113">
        <v>30</v>
      </c>
      <c r="Q863" s="114">
        <v>510.30000000000007</v>
      </c>
      <c r="R863" s="132">
        <v>30</v>
      </c>
      <c r="S863" s="115">
        <v>510.30000000000007</v>
      </c>
      <c r="T863" s="150">
        <v>30</v>
      </c>
      <c r="U863" s="116">
        <v>510.30000000000007</v>
      </c>
      <c r="V863" s="113">
        <v>30</v>
      </c>
    </row>
    <row r="864" spans="15:22" x14ac:dyDescent="0.25">
      <c r="O864" s="2">
        <v>127</v>
      </c>
      <c r="P864" s="113">
        <v>90</v>
      </c>
      <c r="Q864" s="114">
        <v>1722.6000000000001</v>
      </c>
      <c r="R864" s="132">
        <v>90</v>
      </c>
      <c r="S864" s="115">
        <v>1722.6000000000001</v>
      </c>
      <c r="T864" s="150">
        <v>90</v>
      </c>
      <c r="U864" s="116">
        <v>1722.6000000000001</v>
      </c>
      <c r="V864" s="113">
        <v>90</v>
      </c>
    </row>
    <row r="865" spans="15:22" x14ac:dyDescent="0.25">
      <c r="O865" s="2">
        <v>128</v>
      </c>
      <c r="P865" s="113">
        <v>9</v>
      </c>
      <c r="Q865" s="114">
        <v>529.38</v>
      </c>
      <c r="R865" s="132">
        <v>9</v>
      </c>
      <c r="S865" s="115">
        <v>529.38</v>
      </c>
      <c r="T865" s="150">
        <v>9</v>
      </c>
      <c r="U865" s="116">
        <v>529.38</v>
      </c>
      <c r="V865" s="113">
        <v>9</v>
      </c>
    </row>
    <row r="866" spans="15:22" x14ac:dyDescent="0.25">
      <c r="O866" s="2">
        <v>129</v>
      </c>
      <c r="P866" s="113">
        <v>6</v>
      </c>
      <c r="Q866" s="114">
        <v>208.98</v>
      </c>
      <c r="R866" s="132">
        <v>6</v>
      </c>
      <c r="S866" s="115">
        <v>208.98</v>
      </c>
      <c r="T866" s="150">
        <v>6</v>
      </c>
      <c r="U866" s="116">
        <v>208.98</v>
      </c>
      <c r="V866" s="113">
        <v>6</v>
      </c>
    </row>
    <row r="867" spans="15:22" x14ac:dyDescent="0.25">
      <c r="O867" s="2">
        <v>130</v>
      </c>
      <c r="P867" s="113">
        <v>168</v>
      </c>
      <c r="Q867" s="114">
        <v>2982</v>
      </c>
      <c r="R867" s="132">
        <v>168</v>
      </c>
      <c r="S867" s="115">
        <v>2982</v>
      </c>
      <c r="T867" s="150">
        <v>168</v>
      </c>
      <c r="U867" s="116">
        <v>2982</v>
      </c>
      <c r="V867" s="113">
        <v>168</v>
      </c>
    </row>
    <row r="868" spans="15:22" x14ac:dyDescent="0.25">
      <c r="O868" s="2">
        <v>131</v>
      </c>
      <c r="P868" s="113">
        <v>0</v>
      </c>
      <c r="Q868" s="114">
        <v>0</v>
      </c>
      <c r="R868" s="132">
        <v>0</v>
      </c>
      <c r="S868" s="115">
        <v>0</v>
      </c>
      <c r="T868" s="150">
        <v>0</v>
      </c>
      <c r="U868" s="116">
        <v>0</v>
      </c>
      <c r="V868" s="113">
        <v>0</v>
      </c>
    </row>
    <row r="869" spans="15:22" x14ac:dyDescent="0.25">
      <c r="O869" s="2">
        <v>132</v>
      </c>
      <c r="P869" s="113">
        <v>0</v>
      </c>
      <c r="Q869" s="114">
        <v>0</v>
      </c>
      <c r="R869" s="132">
        <v>0</v>
      </c>
      <c r="S869" s="115">
        <v>0</v>
      </c>
      <c r="T869" s="150">
        <v>0</v>
      </c>
      <c r="U869" s="116">
        <v>0</v>
      </c>
      <c r="V869" s="113">
        <v>0</v>
      </c>
    </row>
    <row r="870" spans="15:22" x14ac:dyDescent="0.25">
      <c r="O870" s="2">
        <v>133</v>
      </c>
      <c r="P870" s="113">
        <v>0</v>
      </c>
      <c r="Q870" s="114">
        <v>0</v>
      </c>
      <c r="R870" s="132">
        <v>0</v>
      </c>
      <c r="S870" s="115">
        <v>0</v>
      </c>
      <c r="T870" s="150">
        <v>0</v>
      </c>
      <c r="U870" s="116">
        <v>0</v>
      </c>
      <c r="V870" s="113">
        <v>0</v>
      </c>
    </row>
    <row r="871" spans="15:22" x14ac:dyDescent="0.25">
      <c r="O871" s="2">
        <v>134</v>
      </c>
      <c r="P871" s="113">
        <v>0</v>
      </c>
      <c r="Q871" s="114">
        <v>0</v>
      </c>
      <c r="R871" s="132">
        <v>0</v>
      </c>
      <c r="S871" s="115">
        <v>0</v>
      </c>
      <c r="T871" s="150">
        <v>0</v>
      </c>
      <c r="U871" s="116">
        <v>0</v>
      </c>
      <c r="V871" s="113">
        <v>0</v>
      </c>
    </row>
    <row r="872" spans="15:22" x14ac:dyDescent="0.25">
      <c r="O872" s="2">
        <v>135</v>
      </c>
      <c r="P872" s="113">
        <v>0</v>
      </c>
      <c r="Q872" s="114">
        <v>0</v>
      </c>
      <c r="R872" s="132">
        <v>0</v>
      </c>
      <c r="S872" s="115">
        <v>0</v>
      </c>
      <c r="T872" s="150">
        <v>0</v>
      </c>
      <c r="U872" s="116">
        <v>0</v>
      </c>
      <c r="V872" s="113">
        <v>0</v>
      </c>
    </row>
    <row r="873" spans="15:22" x14ac:dyDescent="0.25">
      <c r="O873" s="2">
        <v>136</v>
      </c>
      <c r="P873" s="113">
        <v>0</v>
      </c>
      <c r="Q873" s="114">
        <v>0</v>
      </c>
      <c r="R873" s="132">
        <v>0</v>
      </c>
      <c r="S873" s="115">
        <v>0</v>
      </c>
      <c r="T873" s="150">
        <v>0</v>
      </c>
      <c r="U873" s="116">
        <v>0</v>
      </c>
      <c r="V873" s="113">
        <v>0</v>
      </c>
    </row>
    <row r="874" spans="15:22" x14ac:dyDescent="0.25">
      <c r="O874" s="2">
        <v>137</v>
      </c>
      <c r="P874" s="113">
        <v>0</v>
      </c>
      <c r="Q874" s="114">
        <v>0</v>
      </c>
      <c r="R874" s="132">
        <v>0</v>
      </c>
      <c r="S874" s="115">
        <v>0</v>
      </c>
      <c r="T874" s="150">
        <v>0</v>
      </c>
      <c r="U874" s="116">
        <v>0</v>
      </c>
      <c r="V874" s="113">
        <v>0</v>
      </c>
    </row>
    <row r="875" spans="15:22" x14ac:dyDescent="0.25">
      <c r="O875" s="2">
        <v>138</v>
      </c>
      <c r="P875" s="113">
        <v>0</v>
      </c>
      <c r="Q875" s="114">
        <v>0</v>
      </c>
      <c r="R875" s="132">
        <v>0</v>
      </c>
      <c r="S875" s="115">
        <v>0</v>
      </c>
      <c r="T875" s="150">
        <v>0</v>
      </c>
      <c r="U875" s="116">
        <v>0</v>
      </c>
      <c r="V875" s="113">
        <v>0</v>
      </c>
    </row>
    <row r="876" spans="15:22" x14ac:dyDescent="0.25">
      <c r="O876" s="2">
        <v>139</v>
      </c>
      <c r="P876" s="113">
        <v>0</v>
      </c>
      <c r="Q876" s="114">
        <v>0</v>
      </c>
      <c r="R876" s="132">
        <v>0</v>
      </c>
      <c r="S876" s="115">
        <v>0</v>
      </c>
      <c r="T876" s="150">
        <v>0</v>
      </c>
      <c r="U876" s="116">
        <v>0</v>
      </c>
      <c r="V876" s="113">
        <v>0</v>
      </c>
    </row>
    <row r="877" spans="15:22" x14ac:dyDescent="0.25">
      <c r="O877" s="2">
        <v>140</v>
      </c>
      <c r="P877" s="113">
        <v>0</v>
      </c>
      <c r="Q877" s="114">
        <v>0</v>
      </c>
      <c r="R877" s="132">
        <v>0</v>
      </c>
      <c r="S877" s="115">
        <v>0</v>
      </c>
      <c r="T877" s="150">
        <v>0</v>
      </c>
      <c r="U877" s="116">
        <v>0</v>
      </c>
      <c r="V877" s="113">
        <v>0</v>
      </c>
    </row>
    <row r="878" spans="15:22" x14ac:dyDescent="0.25">
      <c r="O878" s="2">
        <v>141</v>
      </c>
      <c r="P878" s="113">
        <v>0</v>
      </c>
      <c r="Q878" s="114">
        <v>0</v>
      </c>
      <c r="R878" s="132">
        <v>0</v>
      </c>
      <c r="S878" s="115">
        <v>0</v>
      </c>
      <c r="T878" s="150">
        <v>0</v>
      </c>
      <c r="U878" s="116">
        <v>0</v>
      </c>
      <c r="V878" s="113">
        <v>0</v>
      </c>
    </row>
    <row r="879" spans="15:22" x14ac:dyDescent="0.25">
      <c r="O879" s="2">
        <v>142</v>
      </c>
      <c r="P879" s="113">
        <v>0</v>
      </c>
      <c r="Q879" s="114">
        <v>0</v>
      </c>
      <c r="R879" s="132">
        <v>0</v>
      </c>
      <c r="S879" s="115">
        <v>0</v>
      </c>
      <c r="T879" s="150">
        <v>0</v>
      </c>
      <c r="U879" s="116">
        <v>0</v>
      </c>
      <c r="V879" s="113">
        <v>0</v>
      </c>
    </row>
    <row r="880" spans="15:22" x14ac:dyDescent="0.25">
      <c r="O880" s="2">
        <v>143</v>
      </c>
      <c r="P880" s="113">
        <v>0</v>
      </c>
      <c r="Q880" s="114">
        <v>0</v>
      </c>
      <c r="R880" s="132">
        <v>0</v>
      </c>
      <c r="S880" s="115">
        <v>0</v>
      </c>
      <c r="T880" s="150">
        <v>0</v>
      </c>
      <c r="U880" s="116">
        <v>0</v>
      </c>
      <c r="V880" s="113">
        <v>0</v>
      </c>
    </row>
    <row r="881" spans="15:22" x14ac:dyDescent="0.25">
      <c r="O881" s="2">
        <v>144</v>
      </c>
      <c r="P881" s="113">
        <v>0</v>
      </c>
      <c r="Q881" s="114">
        <v>0</v>
      </c>
      <c r="R881" s="132">
        <v>0</v>
      </c>
      <c r="S881" s="115">
        <v>0</v>
      </c>
      <c r="T881" s="150">
        <v>0</v>
      </c>
      <c r="U881" s="116">
        <v>0</v>
      </c>
      <c r="V881" s="113">
        <v>0</v>
      </c>
    </row>
    <row r="882" spans="15:22" x14ac:dyDescent="0.25">
      <c r="O882" s="2">
        <v>145</v>
      </c>
      <c r="P882" s="113">
        <v>0</v>
      </c>
      <c r="Q882" s="114">
        <v>0</v>
      </c>
      <c r="R882" s="132">
        <v>0</v>
      </c>
      <c r="S882" s="115">
        <v>0</v>
      </c>
      <c r="T882" s="150">
        <v>0</v>
      </c>
      <c r="U882" s="116">
        <v>0</v>
      </c>
      <c r="V882" s="113">
        <v>0</v>
      </c>
    </row>
    <row r="883" spans="15:22" x14ac:dyDescent="0.25">
      <c r="O883" s="2">
        <v>146</v>
      </c>
      <c r="P883" s="113">
        <v>0</v>
      </c>
      <c r="Q883" s="114">
        <v>0</v>
      </c>
      <c r="R883" s="132">
        <v>0</v>
      </c>
      <c r="S883" s="115">
        <v>0</v>
      </c>
      <c r="T883" s="150">
        <v>0</v>
      </c>
      <c r="U883" s="116">
        <v>0</v>
      </c>
      <c r="V883" s="113">
        <v>0</v>
      </c>
    </row>
    <row r="884" spans="15:22" x14ac:dyDescent="0.25">
      <c r="O884" s="2">
        <v>147</v>
      </c>
      <c r="P884" s="113">
        <v>0</v>
      </c>
      <c r="Q884" s="114">
        <v>0</v>
      </c>
      <c r="R884" s="132">
        <v>0</v>
      </c>
      <c r="S884" s="115">
        <v>0</v>
      </c>
      <c r="T884" s="150">
        <v>0</v>
      </c>
      <c r="U884" s="116">
        <v>0</v>
      </c>
      <c r="V884" s="113">
        <v>0</v>
      </c>
    </row>
    <row r="885" spans="15:22" x14ac:dyDescent="0.25">
      <c r="O885" s="2">
        <v>148</v>
      </c>
      <c r="P885" s="113">
        <v>0</v>
      </c>
      <c r="Q885" s="114">
        <v>0</v>
      </c>
      <c r="R885" s="132">
        <v>0</v>
      </c>
      <c r="S885" s="115">
        <v>0</v>
      </c>
      <c r="T885" s="150">
        <v>0</v>
      </c>
      <c r="U885" s="116">
        <v>0</v>
      </c>
      <c r="V885" s="113">
        <v>0</v>
      </c>
    </row>
    <row r="886" spans="15:22" x14ac:dyDescent="0.25">
      <c r="O886" s="2">
        <v>149</v>
      </c>
      <c r="P886" s="113">
        <v>0</v>
      </c>
      <c r="Q886" s="114">
        <v>0</v>
      </c>
      <c r="R886" s="132">
        <v>0</v>
      </c>
      <c r="S886" s="115">
        <v>0</v>
      </c>
      <c r="T886" s="150">
        <v>0</v>
      </c>
      <c r="U886" s="116">
        <v>0</v>
      </c>
      <c r="V886" s="113">
        <v>0</v>
      </c>
    </row>
    <row r="887" spans="15:22" x14ac:dyDescent="0.25">
      <c r="O887" s="2">
        <v>150</v>
      </c>
      <c r="P887" s="113">
        <v>0</v>
      </c>
      <c r="Q887" s="114">
        <v>0</v>
      </c>
      <c r="R887" s="132">
        <v>0</v>
      </c>
      <c r="S887" s="115">
        <v>0</v>
      </c>
      <c r="T887" s="150">
        <v>0</v>
      </c>
      <c r="U887" s="116">
        <v>0</v>
      </c>
      <c r="V887" s="113">
        <v>0</v>
      </c>
    </row>
    <row r="888" spans="15:22" x14ac:dyDescent="0.25">
      <c r="O888" s="2">
        <v>151</v>
      </c>
      <c r="P888" s="113">
        <v>0</v>
      </c>
      <c r="Q888" s="114">
        <v>0</v>
      </c>
      <c r="R888" s="132">
        <v>0</v>
      </c>
      <c r="S888" s="115">
        <v>0</v>
      </c>
      <c r="T888" s="150">
        <v>0</v>
      </c>
      <c r="U888" s="116">
        <v>0</v>
      </c>
      <c r="V888" s="113">
        <v>0</v>
      </c>
    </row>
    <row r="889" spans="15:22" x14ac:dyDescent="0.25">
      <c r="O889" s="2">
        <v>152</v>
      </c>
      <c r="P889" s="113">
        <v>0</v>
      </c>
      <c r="Q889" s="114">
        <v>0</v>
      </c>
      <c r="R889" s="132">
        <v>0</v>
      </c>
      <c r="S889" s="115">
        <v>0</v>
      </c>
      <c r="T889" s="150">
        <v>0</v>
      </c>
      <c r="U889" s="116">
        <v>0</v>
      </c>
      <c r="V889" s="113">
        <v>0</v>
      </c>
    </row>
    <row r="890" spans="15:22" x14ac:dyDescent="0.25">
      <c r="O890" s="2">
        <v>153</v>
      </c>
      <c r="P890" s="113">
        <v>0</v>
      </c>
      <c r="Q890" s="114">
        <v>0</v>
      </c>
      <c r="R890" s="132">
        <v>0</v>
      </c>
      <c r="S890" s="115">
        <v>0</v>
      </c>
      <c r="T890" s="150">
        <v>0</v>
      </c>
      <c r="U890" s="116">
        <v>0</v>
      </c>
      <c r="V890" s="113">
        <v>0</v>
      </c>
    </row>
    <row r="891" spans="15:22" x14ac:dyDescent="0.25">
      <c r="O891" s="2">
        <v>154</v>
      </c>
      <c r="P891" s="113">
        <v>0</v>
      </c>
      <c r="Q891" s="114">
        <v>0</v>
      </c>
      <c r="R891" s="132">
        <v>0</v>
      </c>
      <c r="S891" s="115">
        <v>0</v>
      </c>
      <c r="T891" s="150">
        <v>0</v>
      </c>
      <c r="U891" s="116">
        <v>0</v>
      </c>
      <c r="V891" s="113">
        <v>0</v>
      </c>
    </row>
    <row r="892" spans="15:22" x14ac:dyDescent="0.25">
      <c r="O892" s="2">
        <v>155</v>
      </c>
      <c r="P892" s="113">
        <v>0</v>
      </c>
      <c r="Q892" s="114">
        <v>0</v>
      </c>
      <c r="R892" s="132">
        <v>0</v>
      </c>
      <c r="S892" s="115">
        <v>0</v>
      </c>
      <c r="T892" s="150">
        <v>0</v>
      </c>
      <c r="U892" s="116">
        <v>0</v>
      </c>
      <c r="V892" s="113">
        <v>0</v>
      </c>
    </row>
    <row r="893" spans="15:22" x14ac:dyDescent="0.25">
      <c r="O893" s="2">
        <v>156</v>
      </c>
      <c r="P893" s="113">
        <v>0</v>
      </c>
      <c r="Q893" s="114">
        <v>0</v>
      </c>
      <c r="R893" s="132">
        <v>0</v>
      </c>
      <c r="S893" s="115">
        <v>0</v>
      </c>
      <c r="T893" s="150">
        <v>0</v>
      </c>
      <c r="U893" s="116">
        <v>0</v>
      </c>
      <c r="V893" s="113">
        <v>0</v>
      </c>
    </row>
    <row r="894" spans="15:22" x14ac:dyDescent="0.25">
      <c r="O894" s="2">
        <v>157</v>
      </c>
      <c r="P894" s="113">
        <v>0</v>
      </c>
      <c r="Q894" s="114">
        <v>0</v>
      </c>
      <c r="R894" s="132">
        <v>0</v>
      </c>
      <c r="S894" s="115">
        <v>0</v>
      </c>
      <c r="T894" s="150">
        <v>0</v>
      </c>
      <c r="U894" s="116">
        <v>0</v>
      </c>
      <c r="V894" s="113">
        <v>0</v>
      </c>
    </row>
    <row r="895" spans="15:22" x14ac:dyDescent="0.25">
      <c r="O895" s="2">
        <v>158</v>
      </c>
      <c r="P895" s="113">
        <v>0</v>
      </c>
      <c r="Q895" s="114">
        <v>0</v>
      </c>
      <c r="R895" s="132">
        <v>0</v>
      </c>
      <c r="S895" s="115">
        <v>0</v>
      </c>
      <c r="T895" s="150">
        <v>0</v>
      </c>
      <c r="U895" s="116">
        <v>0</v>
      </c>
      <c r="V895" s="113">
        <v>0</v>
      </c>
    </row>
    <row r="896" spans="15:22" x14ac:dyDescent="0.25">
      <c r="O896" s="2">
        <v>159</v>
      </c>
      <c r="P896" s="113">
        <v>0</v>
      </c>
      <c r="Q896" s="114">
        <v>0</v>
      </c>
      <c r="R896" s="132">
        <v>0</v>
      </c>
      <c r="S896" s="115">
        <v>0</v>
      </c>
      <c r="T896" s="150">
        <v>0</v>
      </c>
      <c r="U896" s="116">
        <v>0</v>
      </c>
      <c r="V896" s="113">
        <v>0</v>
      </c>
    </row>
    <row r="897" spans="15:22" x14ac:dyDescent="0.25">
      <c r="O897" s="2">
        <v>160</v>
      </c>
      <c r="P897" s="113">
        <v>0</v>
      </c>
      <c r="Q897" s="114">
        <v>0</v>
      </c>
      <c r="R897" s="132">
        <v>0</v>
      </c>
      <c r="S897" s="115">
        <v>0</v>
      </c>
      <c r="T897" s="150">
        <v>0</v>
      </c>
      <c r="U897" s="116">
        <v>0</v>
      </c>
      <c r="V897" s="113">
        <v>0</v>
      </c>
    </row>
    <row r="898" spans="15:22" x14ac:dyDescent="0.25">
      <c r="O898" s="2">
        <v>161</v>
      </c>
      <c r="P898" s="113">
        <v>0</v>
      </c>
      <c r="Q898" s="114">
        <v>0</v>
      </c>
      <c r="R898" s="132">
        <v>0</v>
      </c>
      <c r="S898" s="115">
        <v>0</v>
      </c>
      <c r="T898" s="150">
        <v>0</v>
      </c>
      <c r="U898" s="116">
        <v>0</v>
      </c>
      <c r="V898" s="113">
        <v>0</v>
      </c>
    </row>
    <row r="899" spans="15:22" x14ac:dyDescent="0.25">
      <c r="O899" s="2">
        <v>162</v>
      </c>
      <c r="P899" s="113">
        <v>0</v>
      </c>
      <c r="Q899" s="114">
        <v>0</v>
      </c>
      <c r="R899" s="132">
        <v>0</v>
      </c>
      <c r="S899" s="115">
        <v>0</v>
      </c>
      <c r="T899" s="150">
        <v>0</v>
      </c>
      <c r="U899" s="116">
        <v>0</v>
      </c>
      <c r="V899" s="113">
        <v>0</v>
      </c>
    </row>
    <row r="900" spans="15:22" x14ac:dyDescent="0.25">
      <c r="O900" s="2">
        <v>163</v>
      </c>
      <c r="P900" s="113">
        <v>0</v>
      </c>
      <c r="Q900" s="114">
        <v>0</v>
      </c>
      <c r="R900" s="132">
        <v>0</v>
      </c>
      <c r="S900" s="115">
        <v>0</v>
      </c>
      <c r="T900" s="150">
        <v>0</v>
      </c>
      <c r="U900" s="116">
        <v>0</v>
      </c>
      <c r="V900" s="113">
        <v>0</v>
      </c>
    </row>
    <row r="901" spans="15:22" x14ac:dyDescent="0.25">
      <c r="O901" s="2">
        <v>164</v>
      </c>
      <c r="P901" s="113">
        <v>0</v>
      </c>
      <c r="Q901" s="114">
        <v>0</v>
      </c>
      <c r="R901" s="132">
        <v>0</v>
      </c>
      <c r="S901" s="115">
        <v>0</v>
      </c>
      <c r="T901" s="150">
        <v>0</v>
      </c>
      <c r="U901" s="116">
        <v>0</v>
      </c>
      <c r="V901" s="113">
        <v>0</v>
      </c>
    </row>
    <row r="902" spans="15:22" x14ac:dyDescent="0.25">
      <c r="O902" s="2">
        <v>165</v>
      </c>
      <c r="P902" s="113">
        <v>0</v>
      </c>
      <c r="Q902" s="114">
        <v>0</v>
      </c>
      <c r="R902" s="132">
        <v>0</v>
      </c>
      <c r="S902" s="115">
        <v>0</v>
      </c>
      <c r="T902" s="150">
        <v>0</v>
      </c>
      <c r="U902" s="116">
        <v>0</v>
      </c>
      <c r="V902" s="113">
        <v>0</v>
      </c>
    </row>
    <row r="903" spans="15:22" x14ac:dyDescent="0.25">
      <c r="O903" s="2">
        <v>166</v>
      </c>
      <c r="P903" s="113">
        <v>0</v>
      </c>
      <c r="Q903" s="114">
        <v>0</v>
      </c>
      <c r="R903" s="132">
        <v>0</v>
      </c>
      <c r="S903" s="115">
        <v>0</v>
      </c>
      <c r="T903" s="150">
        <v>0</v>
      </c>
      <c r="U903" s="116">
        <v>0</v>
      </c>
      <c r="V903" s="113">
        <v>0</v>
      </c>
    </row>
    <row r="904" spans="15:22" x14ac:dyDescent="0.25">
      <c r="O904" s="2">
        <v>167</v>
      </c>
      <c r="P904" s="113">
        <v>0</v>
      </c>
      <c r="Q904" s="114">
        <v>0</v>
      </c>
      <c r="R904" s="132">
        <v>0</v>
      </c>
      <c r="S904" s="115">
        <v>0</v>
      </c>
      <c r="T904" s="150">
        <v>0</v>
      </c>
      <c r="U904" s="116">
        <v>0</v>
      </c>
      <c r="V904" s="113">
        <v>0</v>
      </c>
    </row>
    <row r="905" spans="15:22" x14ac:dyDescent="0.25">
      <c r="O905" s="2">
        <v>168</v>
      </c>
      <c r="P905" s="113">
        <v>2870</v>
      </c>
      <c r="Q905" s="114">
        <v>2870</v>
      </c>
      <c r="R905" s="132">
        <v>5201</v>
      </c>
      <c r="S905" s="115">
        <v>5201</v>
      </c>
      <c r="T905" s="150">
        <v>19733</v>
      </c>
      <c r="U905" s="116">
        <v>19733</v>
      </c>
      <c r="V905" s="113">
        <v>8050</v>
      </c>
    </row>
    <row r="906" spans="15:22" x14ac:dyDescent="0.25">
      <c r="O906" s="2">
        <v>169</v>
      </c>
      <c r="P906" s="113">
        <v>0</v>
      </c>
      <c r="Q906" s="114">
        <v>0</v>
      </c>
      <c r="R906" s="132">
        <v>0</v>
      </c>
      <c r="S906" s="115">
        <v>0</v>
      </c>
      <c r="T906" s="150">
        <v>0</v>
      </c>
      <c r="U906" s="116">
        <v>0</v>
      </c>
      <c r="V906" s="113">
        <v>0</v>
      </c>
    </row>
    <row r="907" spans="15:22" x14ac:dyDescent="0.25">
      <c r="O907" s="2">
        <v>170</v>
      </c>
      <c r="P907" s="113">
        <v>0</v>
      </c>
      <c r="Q907" s="114">
        <v>0</v>
      </c>
      <c r="R907" s="132">
        <v>0</v>
      </c>
      <c r="S907" s="115">
        <v>0</v>
      </c>
      <c r="T907" s="150">
        <v>0</v>
      </c>
      <c r="U907" s="116">
        <v>0</v>
      </c>
      <c r="V907" s="113">
        <v>0</v>
      </c>
    </row>
    <row r="908" spans="15:22" x14ac:dyDescent="0.25">
      <c r="O908" s="2">
        <v>171</v>
      </c>
      <c r="P908" s="113">
        <v>0</v>
      </c>
      <c r="Q908" s="114">
        <v>0</v>
      </c>
      <c r="R908" s="132">
        <v>0</v>
      </c>
      <c r="S908" s="115">
        <v>0</v>
      </c>
      <c r="T908" s="150">
        <v>0</v>
      </c>
      <c r="U908" s="116">
        <v>0</v>
      </c>
      <c r="V908" s="113">
        <v>0</v>
      </c>
    </row>
    <row r="909" spans="15:22" x14ac:dyDescent="0.25">
      <c r="O909" s="2">
        <v>172</v>
      </c>
      <c r="P909" s="113">
        <v>2880</v>
      </c>
      <c r="Q909" s="114">
        <v>2880</v>
      </c>
      <c r="R909" s="113">
        <v>2880</v>
      </c>
      <c r="S909" s="115">
        <v>2880</v>
      </c>
      <c r="T909" s="113">
        <v>2880</v>
      </c>
      <c r="U909" s="116">
        <v>2880</v>
      </c>
      <c r="V909" s="113">
        <v>2880</v>
      </c>
    </row>
    <row r="910" spans="15:22" x14ac:dyDescent="0.25">
      <c r="O910" s="2">
        <v>173</v>
      </c>
      <c r="P910" s="113">
        <v>980</v>
      </c>
      <c r="Q910" s="114">
        <v>980</v>
      </c>
      <c r="R910" s="132">
        <v>470</v>
      </c>
      <c r="S910" s="115">
        <v>470</v>
      </c>
      <c r="T910" s="150">
        <v>540</v>
      </c>
      <c r="U910" s="116">
        <v>540</v>
      </c>
      <c r="V910" s="113">
        <v>540</v>
      </c>
    </row>
    <row r="911" spans="15:22" x14ac:dyDescent="0.25">
      <c r="O911" s="2">
        <v>174</v>
      </c>
      <c r="P911" s="113">
        <v>0</v>
      </c>
      <c r="Q911" s="114">
        <v>0</v>
      </c>
      <c r="R911" s="132">
        <v>0</v>
      </c>
      <c r="S911" s="115">
        <v>0</v>
      </c>
      <c r="T911" s="150">
        <v>0</v>
      </c>
      <c r="U911" s="116">
        <v>0</v>
      </c>
      <c r="V911" s="113">
        <v>0</v>
      </c>
    </row>
    <row r="912" spans="15:22" x14ac:dyDescent="0.25">
      <c r="O912" s="2">
        <v>175</v>
      </c>
      <c r="P912" s="113">
        <v>0</v>
      </c>
      <c r="Q912" s="114">
        <v>0</v>
      </c>
      <c r="R912" s="132">
        <v>0</v>
      </c>
      <c r="S912" s="115">
        <v>0</v>
      </c>
      <c r="T912" s="150">
        <v>0</v>
      </c>
      <c r="U912" s="116">
        <v>0</v>
      </c>
      <c r="V912" s="113">
        <v>0</v>
      </c>
    </row>
    <row r="913" spans="15:22" x14ac:dyDescent="0.25">
      <c r="O913" s="2">
        <v>176</v>
      </c>
      <c r="P913" s="113">
        <v>0</v>
      </c>
      <c r="Q913" s="114">
        <v>0</v>
      </c>
      <c r="R913" s="132">
        <v>0</v>
      </c>
      <c r="S913" s="115">
        <v>0</v>
      </c>
      <c r="T913" s="150">
        <v>0</v>
      </c>
      <c r="U913" s="116">
        <v>0</v>
      </c>
      <c r="V913" s="113">
        <v>0</v>
      </c>
    </row>
    <row r="914" spans="15:22" x14ac:dyDescent="0.25">
      <c r="O914" s="2">
        <v>177</v>
      </c>
      <c r="P914" s="113">
        <v>0</v>
      </c>
      <c r="Q914" s="114">
        <v>0</v>
      </c>
      <c r="R914" s="132">
        <v>0</v>
      </c>
      <c r="S914" s="115">
        <v>0</v>
      </c>
      <c r="T914" s="150">
        <v>0</v>
      </c>
      <c r="U914" s="116">
        <v>0</v>
      </c>
      <c r="V914" s="113">
        <v>0</v>
      </c>
    </row>
    <row r="915" spans="15:22" x14ac:dyDescent="0.25">
      <c r="O915" s="2">
        <v>178</v>
      </c>
      <c r="P915" s="113">
        <v>0</v>
      </c>
      <c r="Q915" s="114">
        <v>0</v>
      </c>
      <c r="R915" s="132">
        <v>0</v>
      </c>
      <c r="S915" s="115">
        <v>0</v>
      </c>
      <c r="T915" s="150">
        <v>0</v>
      </c>
      <c r="U915" s="116">
        <v>0</v>
      </c>
      <c r="V915" s="113">
        <v>0</v>
      </c>
    </row>
    <row r="916" spans="15:22" x14ac:dyDescent="0.25">
      <c r="O916" s="2">
        <v>179</v>
      </c>
      <c r="P916" s="113">
        <v>0</v>
      </c>
      <c r="Q916" s="114">
        <v>0</v>
      </c>
      <c r="R916" s="132">
        <v>0</v>
      </c>
      <c r="S916" s="115">
        <v>0</v>
      </c>
      <c r="T916" s="150">
        <v>0</v>
      </c>
      <c r="U916" s="116">
        <v>0</v>
      </c>
      <c r="V916" s="113">
        <v>0</v>
      </c>
    </row>
    <row r="917" spans="15:22" x14ac:dyDescent="0.25">
      <c r="O917" s="2">
        <v>180</v>
      </c>
      <c r="P917" s="113">
        <v>0</v>
      </c>
      <c r="Q917" s="114">
        <v>0</v>
      </c>
      <c r="R917" s="132">
        <v>0</v>
      </c>
      <c r="S917" s="115">
        <v>0</v>
      </c>
      <c r="T917" s="150">
        <v>0</v>
      </c>
      <c r="U917" s="116">
        <v>0</v>
      </c>
      <c r="V917" s="113">
        <v>0</v>
      </c>
    </row>
    <row r="918" spans="15:22" x14ac:dyDescent="0.25">
      <c r="O918" s="2">
        <v>181</v>
      </c>
      <c r="P918" s="113">
        <v>0</v>
      </c>
      <c r="Q918" s="114">
        <v>0</v>
      </c>
      <c r="R918" s="132">
        <v>0</v>
      </c>
      <c r="S918" s="115">
        <v>0</v>
      </c>
      <c r="T918" s="150">
        <v>0</v>
      </c>
      <c r="U918" s="116">
        <v>0</v>
      </c>
      <c r="V918" s="113">
        <v>0</v>
      </c>
    </row>
    <row r="919" spans="15:22" x14ac:dyDescent="0.25">
      <c r="O919" s="2">
        <v>182</v>
      </c>
      <c r="P919" s="113">
        <v>0</v>
      </c>
      <c r="Q919" s="114">
        <v>0</v>
      </c>
      <c r="R919" s="132">
        <v>0</v>
      </c>
      <c r="S919" s="115">
        <v>0</v>
      </c>
      <c r="T919" s="150">
        <v>0</v>
      </c>
      <c r="U919" s="116">
        <v>0</v>
      </c>
      <c r="V919" s="113">
        <v>0</v>
      </c>
    </row>
    <row r="920" spans="15:22" x14ac:dyDescent="0.25">
      <c r="O920" s="2">
        <v>183</v>
      </c>
      <c r="P920" s="113">
        <v>0</v>
      </c>
      <c r="Q920" s="114">
        <v>0</v>
      </c>
      <c r="R920" s="132">
        <v>0</v>
      </c>
      <c r="S920" s="115">
        <v>0</v>
      </c>
      <c r="T920" s="150">
        <v>0</v>
      </c>
      <c r="U920" s="116">
        <v>0</v>
      </c>
      <c r="V920" s="113">
        <v>0</v>
      </c>
    </row>
    <row r="921" spans="15:22" x14ac:dyDescent="0.25">
      <c r="O921" s="2">
        <v>184</v>
      </c>
      <c r="P921" s="113">
        <v>0</v>
      </c>
      <c r="Q921" s="114">
        <v>0</v>
      </c>
      <c r="R921" s="132">
        <v>0</v>
      </c>
      <c r="S921" s="115">
        <v>0</v>
      </c>
      <c r="T921" s="150">
        <v>0</v>
      </c>
      <c r="U921" s="116">
        <v>0</v>
      </c>
      <c r="V921" s="113">
        <v>0</v>
      </c>
    </row>
    <row r="922" spans="15:22" x14ac:dyDescent="0.25">
      <c r="O922" s="2">
        <v>185</v>
      </c>
      <c r="P922" s="113">
        <v>0</v>
      </c>
      <c r="Q922" s="114">
        <v>0</v>
      </c>
      <c r="R922" s="132">
        <v>0</v>
      </c>
      <c r="S922" s="115">
        <v>0</v>
      </c>
      <c r="T922" s="150">
        <v>0</v>
      </c>
      <c r="U922" s="116">
        <v>0</v>
      </c>
      <c r="V922" s="113">
        <v>0</v>
      </c>
    </row>
    <row r="923" spans="15:22" x14ac:dyDescent="0.25">
      <c r="O923" s="2">
        <v>186</v>
      </c>
      <c r="P923" s="113">
        <v>0</v>
      </c>
      <c r="Q923" s="114">
        <v>0</v>
      </c>
      <c r="R923" s="132">
        <v>0</v>
      </c>
      <c r="S923" s="115">
        <v>0</v>
      </c>
      <c r="T923" s="150">
        <v>0</v>
      </c>
      <c r="U923" s="116">
        <v>0</v>
      </c>
      <c r="V923" s="113">
        <v>0</v>
      </c>
    </row>
    <row r="924" spans="15:22" x14ac:dyDescent="0.25">
      <c r="O924" s="2">
        <v>187</v>
      </c>
      <c r="P924" s="113">
        <v>0</v>
      </c>
      <c r="Q924" s="114">
        <v>0</v>
      </c>
      <c r="R924" s="132">
        <v>0</v>
      </c>
      <c r="S924" s="115">
        <v>0</v>
      </c>
      <c r="T924" s="150">
        <v>0</v>
      </c>
      <c r="U924" s="116">
        <v>0</v>
      </c>
      <c r="V924" s="113">
        <v>0</v>
      </c>
    </row>
    <row r="925" spans="15:22" x14ac:dyDescent="0.25">
      <c r="O925" s="2">
        <v>188</v>
      </c>
      <c r="P925" s="113">
        <v>0</v>
      </c>
      <c r="Q925" s="114">
        <v>0</v>
      </c>
      <c r="R925" s="132">
        <v>0</v>
      </c>
      <c r="S925" s="115">
        <v>0</v>
      </c>
      <c r="T925" s="150">
        <v>0</v>
      </c>
      <c r="U925" s="116">
        <v>0</v>
      </c>
      <c r="V925" s="113">
        <v>0</v>
      </c>
    </row>
    <row r="926" spans="15:22" x14ac:dyDescent="0.25">
      <c r="O926" s="2">
        <v>189</v>
      </c>
      <c r="P926" s="113">
        <v>0</v>
      </c>
      <c r="Q926" s="114">
        <v>0</v>
      </c>
      <c r="R926" s="132">
        <v>0</v>
      </c>
      <c r="S926" s="115">
        <v>0</v>
      </c>
      <c r="T926" s="150">
        <v>0</v>
      </c>
      <c r="U926" s="116">
        <v>0</v>
      </c>
      <c r="V926" s="113">
        <v>0</v>
      </c>
    </row>
    <row r="927" spans="15:22" x14ac:dyDescent="0.25">
      <c r="O927" s="2">
        <v>190</v>
      </c>
      <c r="P927" s="113">
        <v>0</v>
      </c>
      <c r="Q927" s="114">
        <v>0</v>
      </c>
      <c r="R927" s="132">
        <v>0</v>
      </c>
      <c r="S927" s="115">
        <v>0</v>
      </c>
      <c r="T927" s="150">
        <v>0</v>
      </c>
      <c r="U927" s="116">
        <v>0</v>
      </c>
      <c r="V927" s="113">
        <v>0</v>
      </c>
    </row>
    <row r="928" spans="15:22" x14ac:dyDescent="0.25">
      <c r="O928" s="2">
        <v>191</v>
      </c>
      <c r="P928" s="113">
        <v>15</v>
      </c>
      <c r="Q928" s="114">
        <v>7500</v>
      </c>
      <c r="R928" s="132">
        <v>15</v>
      </c>
      <c r="S928" s="115">
        <v>7500</v>
      </c>
      <c r="T928" s="150">
        <v>15</v>
      </c>
      <c r="U928" s="116">
        <v>7500</v>
      </c>
      <c r="V928" s="113">
        <v>15</v>
      </c>
    </row>
    <row r="929" spans="15:22" x14ac:dyDescent="0.25">
      <c r="O929" s="2">
        <v>192</v>
      </c>
      <c r="P929" s="113">
        <v>0</v>
      </c>
      <c r="Q929" s="114">
        <v>0</v>
      </c>
      <c r="R929" s="132">
        <v>0</v>
      </c>
      <c r="S929" s="115">
        <v>0</v>
      </c>
      <c r="T929" s="150">
        <v>0</v>
      </c>
      <c r="U929" s="116">
        <v>0</v>
      </c>
      <c r="V929" s="113">
        <v>0</v>
      </c>
    </row>
    <row r="930" spans="15:22" x14ac:dyDescent="0.25">
      <c r="O930" s="2">
        <v>193</v>
      </c>
      <c r="P930" s="113">
        <v>0</v>
      </c>
      <c r="Q930" s="114">
        <v>0</v>
      </c>
      <c r="R930" s="132">
        <v>0</v>
      </c>
      <c r="S930" s="115">
        <v>0</v>
      </c>
      <c r="T930" s="150">
        <v>0</v>
      </c>
      <c r="U930" s="116">
        <v>0</v>
      </c>
      <c r="V930" s="113">
        <v>0</v>
      </c>
    </row>
    <row r="931" spans="15:22" x14ac:dyDescent="0.25">
      <c r="O931" s="2">
        <v>194</v>
      </c>
      <c r="P931" s="113">
        <v>0</v>
      </c>
      <c r="Q931" s="114">
        <v>0</v>
      </c>
      <c r="R931" s="132">
        <v>0</v>
      </c>
      <c r="S931" s="115">
        <v>0</v>
      </c>
      <c r="T931" s="150">
        <v>0</v>
      </c>
      <c r="U931" s="116">
        <v>0</v>
      </c>
      <c r="V931" s="113">
        <v>0</v>
      </c>
    </row>
    <row r="932" spans="15:22" x14ac:dyDescent="0.25">
      <c r="O932" s="2">
        <v>195</v>
      </c>
      <c r="P932" s="113">
        <v>0</v>
      </c>
      <c r="Q932" s="114">
        <v>0</v>
      </c>
      <c r="R932" s="132">
        <v>0</v>
      </c>
      <c r="S932" s="115">
        <v>0</v>
      </c>
      <c r="T932" s="150">
        <v>0</v>
      </c>
      <c r="U932" s="116">
        <v>0</v>
      </c>
      <c r="V932" s="113">
        <v>0</v>
      </c>
    </row>
    <row r="933" spans="15:22" x14ac:dyDescent="0.25">
      <c r="O933" s="2">
        <v>196</v>
      </c>
      <c r="P933" s="113">
        <v>3</v>
      </c>
      <c r="Q933" s="114">
        <v>6000</v>
      </c>
      <c r="R933" s="132">
        <v>3</v>
      </c>
      <c r="S933" s="115">
        <v>6000</v>
      </c>
      <c r="T933" s="150">
        <v>3</v>
      </c>
      <c r="U933" s="116">
        <v>6000</v>
      </c>
      <c r="V933" s="113">
        <v>3</v>
      </c>
    </row>
    <row r="934" spans="15:22" x14ac:dyDescent="0.25">
      <c r="O934" s="2">
        <v>197</v>
      </c>
      <c r="P934" s="113">
        <v>0</v>
      </c>
      <c r="Q934" s="114">
        <v>0</v>
      </c>
      <c r="R934" s="132">
        <v>0</v>
      </c>
      <c r="S934" s="115">
        <v>0</v>
      </c>
      <c r="T934" s="150">
        <v>0</v>
      </c>
      <c r="U934" s="116">
        <v>0</v>
      </c>
      <c r="V934" s="113">
        <v>0</v>
      </c>
    </row>
    <row r="935" spans="15:22" x14ac:dyDescent="0.25">
      <c r="O935" s="2">
        <v>198</v>
      </c>
      <c r="P935" s="113">
        <v>0</v>
      </c>
      <c r="Q935" s="114">
        <v>0</v>
      </c>
      <c r="R935" s="132">
        <v>0</v>
      </c>
      <c r="S935" s="115">
        <v>0</v>
      </c>
      <c r="T935" s="150">
        <v>0</v>
      </c>
      <c r="U935" s="116">
        <v>0</v>
      </c>
      <c r="V935" s="113">
        <v>0</v>
      </c>
    </row>
    <row r="936" spans="15:22" x14ac:dyDescent="0.25">
      <c r="O936" s="2">
        <v>199</v>
      </c>
      <c r="P936" s="113">
        <v>0</v>
      </c>
      <c r="Q936" s="114">
        <v>0</v>
      </c>
      <c r="R936" s="132">
        <v>0</v>
      </c>
      <c r="S936" s="115">
        <v>0</v>
      </c>
      <c r="T936" s="150">
        <v>0</v>
      </c>
      <c r="U936" s="116">
        <v>0</v>
      </c>
      <c r="V936" s="113">
        <v>0</v>
      </c>
    </row>
    <row r="937" spans="15:22" x14ac:dyDescent="0.25">
      <c r="O937" s="2">
        <v>200</v>
      </c>
      <c r="P937" s="113">
        <v>0</v>
      </c>
      <c r="Q937" s="114">
        <v>0</v>
      </c>
      <c r="R937" s="132">
        <v>0</v>
      </c>
      <c r="S937" s="115">
        <v>0</v>
      </c>
      <c r="T937" s="150">
        <v>0</v>
      </c>
      <c r="U937" s="116">
        <v>0</v>
      </c>
      <c r="V937" s="113">
        <v>0</v>
      </c>
    </row>
    <row r="938" spans="15:22" x14ac:dyDescent="0.25">
      <c r="O938" s="2">
        <v>201</v>
      </c>
      <c r="P938" s="113">
        <v>0</v>
      </c>
      <c r="Q938" s="114">
        <v>0</v>
      </c>
      <c r="R938" s="132">
        <v>0</v>
      </c>
      <c r="S938" s="115">
        <v>0</v>
      </c>
      <c r="T938" s="150">
        <v>0</v>
      </c>
      <c r="U938" s="116">
        <v>0</v>
      </c>
      <c r="V938" s="113">
        <v>0</v>
      </c>
    </row>
    <row r="939" spans="15:22" x14ac:dyDescent="0.25">
      <c r="O939" s="2">
        <v>202</v>
      </c>
      <c r="P939" s="113">
        <v>0</v>
      </c>
      <c r="Q939" s="114">
        <v>0</v>
      </c>
      <c r="R939" s="132">
        <v>0</v>
      </c>
      <c r="S939" s="115">
        <v>0</v>
      </c>
      <c r="T939" s="150">
        <v>0</v>
      </c>
      <c r="U939" s="116">
        <v>0</v>
      </c>
      <c r="V939" s="113">
        <v>0</v>
      </c>
    </row>
    <row r="940" spans="15:22" x14ac:dyDescent="0.25">
      <c r="O940" s="2">
        <v>203</v>
      </c>
      <c r="P940" s="113">
        <v>0</v>
      </c>
      <c r="Q940" s="114">
        <v>0</v>
      </c>
      <c r="R940" s="132">
        <v>0</v>
      </c>
      <c r="S940" s="115">
        <v>0</v>
      </c>
      <c r="T940" s="150">
        <v>0</v>
      </c>
      <c r="U940" s="116">
        <v>0</v>
      </c>
      <c r="V940" s="113">
        <v>0</v>
      </c>
    </row>
    <row r="941" spans="15:22" x14ac:dyDescent="0.25">
      <c r="O941" s="2">
        <v>204</v>
      </c>
      <c r="P941" s="113">
        <v>0</v>
      </c>
      <c r="Q941" s="114">
        <v>0</v>
      </c>
      <c r="R941" s="132">
        <v>0</v>
      </c>
      <c r="S941" s="115">
        <v>0</v>
      </c>
      <c r="T941" s="150">
        <v>0</v>
      </c>
      <c r="U941" s="116">
        <v>0</v>
      </c>
      <c r="V941" s="113">
        <v>0</v>
      </c>
    </row>
    <row r="942" spans="15:22" x14ac:dyDescent="0.25">
      <c r="O942" s="2">
        <v>205</v>
      </c>
      <c r="P942" s="113">
        <v>0</v>
      </c>
      <c r="Q942" s="114">
        <v>0</v>
      </c>
      <c r="R942" s="132">
        <v>0</v>
      </c>
      <c r="S942" s="115">
        <v>0</v>
      </c>
      <c r="T942" s="150">
        <v>0</v>
      </c>
      <c r="U942" s="116">
        <v>0</v>
      </c>
      <c r="V942" s="113">
        <v>0</v>
      </c>
    </row>
    <row r="943" spans="15:22" x14ac:dyDescent="0.25">
      <c r="O943" s="2">
        <v>206</v>
      </c>
      <c r="P943" s="113">
        <v>0</v>
      </c>
      <c r="Q943" s="114">
        <v>0</v>
      </c>
      <c r="R943" s="132">
        <v>0</v>
      </c>
      <c r="S943" s="115">
        <v>0</v>
      </c>
      <c r="T943" s="150">
        <v>0</v>
      </c>
      <c r="U943" s="116">
        <v>0</v>
      </c>
      <c r="V943" s="113">
        <v>0</v>
      </c>
    </row>
    <row r="944" spans="15:22" x14ac:dyDescent="0.25">
      <c r="O944" s="2">
        <v>207</v>
      </c>
      <c r="P944" s="113">
        <v>0</v>
      </c>
      <c r="Q944" s="114">
        <v>0</v>
      </c>
      <c r="R944" s="132">
        <v>0</v>
      </c>
      <c r="S944" s="115">
        <v>0</v>
      </c>
      <c r="T944" s="150">
        <v>0</v>
      </c>
      <c r="U944" s="116">
        <v>0</v>
      </c>
      <c r="V944" s="113">
        <v>0</v>
      </c>
    </row>
    <row r="945" spans="15:22" x14ac:dyDescent="0.25">
      <c r="O945" s="2">
        <v>208</v>
      </c>
      <c r="P945" s="113">
        <v>0</v>
      </c>
      <c r="Q945" s="114">
        <v>0</v>
      </c>
      <c r="R945" s="132">
        <v>0</v>
      </c>
      <c r="S945" s="115">
        <v>0</v>
      </c>
      <c r="T945" s="150">
        <v>0</v>
      </c>
      <c r="U945" s="116">
        <v>0</v>
      </c>
      <c r="V945" s="113">
        <v>0</v>
      </c>
    </row>
    <row r="946" spans="15:22" x14ac:dyDescent="0.25">
      <c r="O946" s="2">
        <v>209</v>
      </c>
      <c r="P946" s="113">
        <v>0</v>
      </c>
      <c r="Q946" s="114">
        <v>0</v>
      </c>
      <c r="R946" s="132">
        <v>0</v>
      </c>
      <c r="S946" s="115">
        <v>0</v>
      </c>
      <c r="T946" s="150">
        <v>0</v>
      </c>
      <c r="U946" s="116">
        <v>0</v>
      </c>
      <c r="V946" s="113">
        <v>0</v>
      </c>
    </row>
    <row r="947" spans="15:22" x14ac:dyDescent="0.25">
      <c r="O947" s="2">
        <v>210</v>
      </c>
      <c r="P947" s="113">
        <v>0</v>
      </c>
      <c r="Q947" s="114">
        <v>0</v>
      </c>
      <c r="R947" s="132">
        <v>0</v>
      </c>
      <c r="S947" s="115">
        <v>0</v>
      </c>
      <c r="T947" s="150">
        <v>0</v>
      </c>
      <c r="U947" s="116">
        <v>0</v>
      </c>
      <c r="V947" s="113">
        <v>0</v>
      </c>
    </row>
    <row r="948" spans="15:22" x14ac:dyDescent="0.25">
      <c r="O948" s="2">
        <v>211</v>
      </c>
      <c r="P948" s="113">
        <v>0</v>
      </c>
      <c r="Q948" s="114">
        <v>0</v>
      </c>
      <c r="R948" s="132">
        <v>0</v>
      </c>
      <c r="S948" s="115">
        <v>0</v>
      </c>
      <c r="T948" s="150">
        <v>0</v>
      </c>
      <c r="U948" s="116">
        <v>0</v>
      </c>
      <c r="V948" s="113">
        <v>0</v>
      </c>
    </row>
    <row r="949" spans="15:22" x14ac:dyDescent="0.25">
      <c r="O949" s="2">
        <v>212</v>
      </c>
      <c r="P949" s="113">
        <v>0</v>
      </c>
      <c r="Q949" s="114">
        <v>0</v>
      </c>
      <c r="R949" s="132">
        <v>0</v>
      </c>
      <c r="S949" s="115">
        <v>0</v>
      </c>
      <c r="T949" s="150">
        <v>0</v>
      </c>
      <c r="U949" s="116">
        <v>0</v>
      </c>
      <c r="V949" s="113">
        <v>0</v>
      </c>
    </row>
    <row r="950" spans="15:22" x14ac:dyDescent="0.25">
      <c r="O950" s="2">
        <v>213</v>
      </c>
      <c r="P950" s="113">
        <v>0</v>
      </c>
      <c r="Q950" s="114">
        <v>0</v>
      </c>
      <c r="R950" s="132">
        <v>0</v>
      </c>
      <c r="S950" s="115">
        <v>0</v>
      </c>
      <c r="T950" s="150">
        <v>0</v>
      </c>
      <c r="U950" s="116">
        <v>0</v>
      </c>
      <c r="V950" s="113">
        <v>0</v>
      </c>
    </row>
    <row r="951" spans="15:22" x14ac:dyDescent="0.25">
      <c r="O951" s="2">
        <v>214</v>
      </c>
      <c r="P951" s="113">
        <v>0</v>
      </c>
      <c r="Q951" s="114">
        <v>0</v>
      </c>
      <c r="R951" s="132">
        <v>0</v>
      </c>
      <c r="S951" s="115">
        <v>0</v>
      </c>
      <c r="T951" s="150">
        <v>0</v>
      </c>
      <c r="U951" s="116">
        <v>0</v>
      </c>
      <c r="V951" s="113">
        <v>0</v>
      </c>
    </row>
    <row r="952" spans="15:22" x14ac:dyDescent="0.25">
      <c r="O952" s="2">
        <v>215</v>
      </c>
      <c r="P952" s="113">
        <v>0</v>
      </c>
      <c r="Q952" s="114">
        <v>0</v>
      </c>
      <c r="R952" s="132">
        <v>0</v>
      </c>
      <c r="S952" s="115">
        <v>0</v>
      </c>
      <c r="T952" s="150">
        <v>0</v>
      </c>
      <c r="U952" s="116">
        <v>0</v>
      </c>
      <c r="V952" s="113">
        <v>0</v>
      </c>
    </row>
    <row r="953" spans="15:22" x14ac:dyDescent="0.25">
      <c r="O953" s="2">
        <v>216</v>
      </c>
      <c r="P953" s="113">
        <v>0</v>
      </c>
      <c r="Q953" s="114">
        <v>0</v>
      </c>
      <c r="R953" s="132">
        <v>0</v>
      </c>
      <c r="S953" s="115">
        <v>0</v>
      </c>
      <c r="T953" s="150">
        <v>0</v>
      </c>
      <c r="U953" s="116">
        <v>0</v>
      </c>
      <c r="V953" s="113">
        <v>0</v>
      </c>
    </row>
    <row r="954" spans="15:22" x14ac:dyDescent="0.25">
      <c r="O954" s="2">
        <v>217</v>
      </c>
      <c r="P954" s="113">
        <v>0</v>
      </c>
      <c r="Q954" s="114">
        <v>0</v>
      </c>
      <c r="R954" s="132">
        <v>0</v>
      </c>
      <c r="S954" s="115">
        <v>0</v>
      </c>
      <c r="T954" s="150">
        <v>0</v>
      </c>
      <c r="U954" s="116">
        <v>0</v>
      </c>
      <c r="V954" s="113">
        <v>0</v>
      </c>
    </row>
    <row r="955" spans="15:22" x14ac:dyDescent="0.25">
      <c r="O955" s="2">
        <v>218</v>
      </c>
      <c r="P955" s="113">
        <v>0</v>
      </c>
      <c r="Q955" s="114">
        <v>0</v>
      </c>
      <c r="R955" s="132">
        <v>0</v>
      </c>
      <c r="S955" s="115">
        <v>0</v>
      </c>
      <c r="T955" s="150">
        <v>0</v>
      </c>
      <c r="U955" s="116">
        <v>0</v>
      </c>
      <c r="V955" s="113">
        <v>0</v>
      </c>
    </row>
    <row r="956" spans="15:22" x14ac:dyDescent="0.25">
      <c r="O956" s="2">
        <v>219</v>
      </c>
      <c r="P956" s="113">
        <v>0</v>
      </c>
      <c r="Q956" s="114">
        <v>0</v>
      </c>
      <c r="R956" s="132">
        <v>0</v>
      </c>
      <c r="S956" s="115">
        <v>0</v>
      </c>
      <c r="T956" s="150">
        <v>0</v>
      </c>
      <c r="U956" s="116">
        <v>0</v>
      </c>
      <c r="V956" s="113">
        <v>0</v>
      </c>
    </row>
    <row r="957" spans="15:22" x14ac:dyDescent="0.25">
      <c r="O957" s="2">
        <v>220</v>
      </c>
      <c r="P957" s="113">
        <v>0</v>
      </c>
      <c r="Q957" s="114">
        <v>0</v>
      </c>
      <c r="R957" s="132">
        <v>0</v>
      </c>
      <c r="S957" s="115">
        <v>0</v>
      </c>
      <c r="T957" s="150">
        <v>0</v>
      </c>
      <c r="U957" s="116">
        <v>0</v>
      </c>
      <c r="V957" s="113">
        <v>0</v>
      </c>
    </row>
    <row r="958" spans="15:22" x14ac:dyDescent="0.25">
      <c r="O958" s="2">
        <v>221</v>
      </c>
      <c r="P958" s="113">
        <v>0</v>
      </c>
      <c r="Q958" s="114">
        <v>0</v>
      </c>
      <c r="R958" s="132">
        <v>0</v>
      </c>
      <c r="S958" s="115">
        <v>0</v>
      </c>
      <c r="T958" s="150">
        <v>0</v>
      </c>
      <c r="U958" s="116">
        <v>0</v>
      </c>
      <c r="V958" s="113">
        <v>0</v>
      </c>
    </row>
    <row r="959" spans="15:22" x14ac:dyDescent="0.25">
      <c r="O959" s="2">
        <v>222</v>
      </c>
      <c r="P959" s="113">
        <v>0</v>
      </c>
      <c r="Q959" s="114">
        <v>0</v>
      </c>
      <c r="R959" s="132">
        <v>0</v>
      </c>
      <c r="S959" s="115">
        <v>0</v>
      </c>
      <c r="T959" s="150">
        <v>0</v>
      </c>
      <c r="U959" s="116">
        <v>0</v>
      </c>
      <c r="V959" s="113">
        <v>0</v>
      </c>
    </row>
    <row r="960" spans="15:22" x14ac:dyDescent="0.25">
      <c r="O960" s="2">
        <v>223</v>
      </c>
      <c r="P960" s="113">
        <v>0</v>
      </c>
      <c r="Q960" s="114">
        <v>0</v>
      </c>
      <c r="R960" s="132">
        <v>0</v>
      </c>
      <c r="S960" s="115">
        <v>0</v>
      </c>
      <c r="T960" s="150">
        <v>0</v>
      </c>
      <c r="U960" s="116">
        <v>0</v>
      </c>
      <c r="V960" s="113">
        <v>0</v>
      </c>
    </row>
    <row r="961" spans="15:22" x14ac:dyDescent="0.25">
      <c r="O961" s="2">
        <v>224</v>
      </c>
      <c r="P961" s="113">
        <v>0</v>
      </c>
      <c r="Q961" s="114">
        <v>0</v>
      </c>
      <c r="R961" s="132">
        <v>0</v>
      </c>
      <c r="S961" s="115">
        <v>0</v>
      </c>
      <c r="T961" s="150">
        <v>0</v>
      </c>
      <c r="U961" s="116">
        <v>0</v>
      </c>
      <c r="V961" s="113">
        <v>0</v>
      </c>
    </row>
    <row r="962" spans="15:22" x14ac:dyDescent="0.25">
      <c r="O962" s="2">
        <v>225</v>
      </c>
      <c r="P962" s="113">
        <v>0</v>
      </c>
      <c r="Q962" s="114">
        <v>0</v>
      </c>
      <c r="R962" s="132">
        <v>0</v>
      </c>
      <c r="S962" s="115">
        <v>0</v>
      </c>
      <c r="T962" s="150">
        <v>0</v>
      </c>
      <c r="U962" s="116">
        <v>0</v>
      </c>
      <c r="V962" s="113">
        <v>0</v>
      </c>
    </row>
    <row r="963" spans="15:22" x14ac:dyDescent="0.25">
      <c r="O963" s="2">
        <v>226</v>
      </c>
      <c r="P963" s="113">
        <v>0</v>
      </c>
      <c r="Q963" s="114">
        <v>0</v>
      </c>
      <c r="R963" s="132">
        <v>0</v>
      </c>
      <c r="S963" s="115">
        <v>0</v>
      </c>
      <c r="T963" s="150">
        <v>0</v>
      </c>
      <c r="U963" s="116">
        <v>0</v>
      </c>
      <c r="V963" s="113">
        <v>0</v>
      </c>
    </row>
    <row r="964" spans="15:22" x14ac:dyDescent="0.25">
      <c r="O964" s="2">
        <v>227</v>
      </c>
      <c r="P964" s="113">
        <v>0</v>
      </c>
      <c r="Q964" s="114">
        <v>0</v>
      </c>
      <c r="R964" s="132">
        <v>0</v>
      </c>
      <c r="S964" s="115">
        <v>0</v>
      </c>
      <c r="T964" s="150">
        <v>0</v>
      </c>
      <c r="U964" s="116">
        <v>0</v>
      </c>
      <c r="V964" s="113">
        <v>0</v>
      </c>
    </row>
    <row r="965" spans="15:22" x14ac:dyDescent="0.25">
      <c r="O965" s="2">
        <v>228</v>
      </c>
      <c r="P965" s="113">
        <v>0</v>
      </c>
      <c r="Q965" s="114">
        <v>0</v>
      </c>
      <c r="R965" s="132">
        <v>0</v>
      </c>
      <c r="S965" s="115">
        <v>0</v>
      </c>
      <c r="T965" s="150">
        <v>0</v>
      </c>
      <c r="U965" s="116">
        <v>0</v>
      </c>
      <c r="V965" s="113">
        <v>0</v>
      </c>
    </row>
    <row r="966" spans="15:22" x14ac:dyDescent="0.25">
      <c r="O966" s="2">
        <v>229</v>
      </c>
      <c r="P966" s="113">
        <v>0</v>
      </c>
      <c r="Q966" s="114">
        <v>0</v>
      </c>
      <c r="R966" s="132">
        <v>0</v>
      </c>
      <c r="S966" s="115">
        <v>0</v>
      </c>
      <c r="T966" s="150">
        <v>0</v>
      </c>
      <c r="U966" s="116">
        <v>0</v>
      </c>
      <c r="V966" s="113">
        <v>0</v>
      </c>
    </row>
    <row r="967" spans="15:22" x14ac:dyDescent="0.25">
      <c r="O967" s="2">
        <v>230</v>
      </c>
      <c r="P967" s="113">
        <v>0</v>
      </c>
      <c r="Q967" s="114">
        <v>0</v>
      </c>
      <c r="R967" s="132">
        <v>0</v>
      </c>
      <c r="S967" s="115">
        <v>0</v>
      </c>
      <c r="T967" s="150">
        <v>0</v>
      </c>
      <c r="U967" s="116">
        <v>0</v>
      </c>
      <c r="V967" s="113">
        <v>0</v>
      </c>
    </row>
    <row r="968" spans="15:22" x14ac:dyDescent="0.25">
      <c r="O968" s="2">
        <v>231</v>
      </c>
      <c r="P968" s="113">
        <v>0</v>
      </c>
      <c r="Q968" s="114">
        <v>0</v>
      </c>
      <c r="R968" s="132">
        <v>0</v>
      </c>
      <c r="S968" s="115">
        <v>0</v>
      </c>
      <c r="T968" s="150">
        <v>0</v>
      </c>
      <c r="U968" s="116">
        <v>0</v>
      </c>
      <c r="V968" s="113">
        <v>0</v>
      </c>
    </row>
    <row r="969" spans="15:22" x14ac:dyDescent="0.25">
      <c r="O969" s="2">
        <v>232</v>
      </c>
      <c r="P969" s="113">
        <v>0</v>
      </c>
      <c r="Q969" s="114">
        <v>0</v>
      </c>
      <c r="R969" s="132">
        <v>0</v>
      </c>
      <c r="S969" s="115">
        <v>0</v>
      </c>
      <c r="T969" s="150">
        <v>0</v>
      </c>
      <c r="U969" s="116">
        <v>0</v>
      </c>
      <c r="V969" s="113">
        <v>0</v>
      </c>
    </row>
    <row r="970" spans="15:22" x14ac:dyDescent="0.25">
      <c r="O970" s="2">
        <v>233</v>
      </c>
      <c r="P970" s="113">
        <v>0</v>
      </c>
      <c r="Q970" s="114">
        <v>0</v>
      </c>
      <c r="R970" s="132">
        <v>0</v>
      </c>
      <c r="S970" s="115">
        <v>0</v>
      </c>
      <c r="T970" s="150">
        <v>0</v>
      </c>
      <c r="U970" s="116">
        <v>0</v>
      </c>
      <c r="V970" s="113">
        <v>0</v>
      </c>
    </row>
    <row r="971" spans="15:22" x14ac:dyDescent="0.25">
      <c r="O971" s="2">
        <v>234</v>
      </c>
      <c r="P971" s="113">
        <v>0</v>
      </c>
      <c r="Q971" s="114">
        <v>0</v>
      </c>
      <c r="R971" s="132">
        <v>0</v>
      </c>
      <c r="S971" s="115">
        <v>0</v>
      </c>
      <c r="T971" s="150">
        <v>0</v>
      </c>
      <c r="U971" s="116">
        <v>0</v>
      </c>
      <c r="V971" s="113">
        <v>0</v>
      </c>
    </row>
    <row r="972" spans="15:22" x14ac:dyDescent="0.25">
      <c r="O972" s="2">
        <v>235</v>
      </c>
      <c r="P972" s="113">
        <v>9</v>
      </c>
      <c r="Q972" s="114">
        <v>9000</v>
      </c>
      <c r="R972" s="132">
        <v>12</v>
      </c>
      <c r="S972" s="115">
        <v>12000</v>
      </c>
      <c r="T972" s="150">
        <v>12</v>
      </c>
      <c r="U972" s="116">
        <v>12000</v>
      </c>
      <c r="V972" s="113">
        <v>9</v>
      </c>
    </row>
    <row r="973" spans="15:22" x14ac:dyDescent="0.25">
      <c r="O973" s="2">
        <v>236</v>
      </c>
      <c r="P973" s="113">
        <v>4</v>
      </c>
      <c r="Q973" s="114">
        <v>4000</v>
      </c>
      <c r="R973" s="132">
        <v>6</v>
      </c>
      <c r="S973" s="115">
        <v>6000</v>
      </c>
      <c r="T973" s="150">
        <v>6</v>
      </c>
      <c r="U973" s="116">
        <v>6000</v>
      </c>
      <c r="V973" s="113">
        <v>4</v>
      </c>
    </row>
    <row r="974" spans="15:22" x14ac:dyDescent="0.25">
      <c r="O974" s="2">
        <v>237</v>
      </c>
      <c r="P974" s="113">
        <v>0</v>
      </c>
      <c r="Q974" s="114">
        <v>0</v>
      </c>
      <c r="R974" s="132">
        <v>0</v>
      </c>
      <c r="S974" s="115">
        <v>0</v>
      </c>
      <c r="T974" s="150">
        <v>0</v>
      </c>
      <c r="U974" s="116">
        <v>0</v>
      </c>
      <c r="V974" s="113">
        <v>0</v>
      </c>
    </row>
    <row r="975" spans="15:22" x14ac:dyDescent="0.25">
      <c r="O975" s="2">
        <v>238</v>
      </c>
      <c r="P975" s="113">
        <v>0</v>
      </c>
      <c r="Q975" s="114">
        <v>0</v>
      </c>
      <c r="R975" s="132">
        <v>0</v>
      </c>
      <c r="S975" s="115">
        <v>0</v>
      </c>
      <c r="T975" s="150">
        <v>0</v>
      </c>
      <c r="U975" s="116">
        <v>0</v>
      </c>
      <c r="V975" s="113">
        <v>0</v>
      </c>
    </row>
    <row r="977" spans="15:22" x14ac:dyDescent="0.25">
      <c r="O977" s="2">
        <v>300</v>
      </c>
    </row>
    <row r="978" spans="15:22" x14ac:dyDescent="0.25">
      <c r="O978" s="2">
        <v>1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</row>
    <row r="979" spans="15:22" x14ac:dyDescent="0.25">
      <c r="O979" s="2">
        <v>2</v>
      </c>
      <c r="P979">
        <v>6</v>
      </c>
      <c r="Q979">
        <v>167.52</v>
      </c>
      <c r="R979">
        <v>6</v>
      </c>
      <c r="S979">
        <v>167.52</v>
      </c>
      <c r="T979">
        <v>6</v>
      </c>
      <c r="U979">
        <v>167.52</v>
      </c>
      <c r="V979">
        <v>6</v>
      </c>
    </row>
    <row r="980" spans="15:22" x14ac:dyDescent="0.25">
      <c r="O980" s="2">
        <v>3</v>
      </c>
      <c r="P980">
        <v>15</v>
      </c>
      <c r="Q980">
        <v>69</v>
      </c>
      <c r="R980">
        <v>15</v>
      </c>
      <c r="S980">
        <v>69</v>
      </c>
      <c r="T980">
        <v>15</v>
      </c>
      <c r="U980">
        <v>69</v>
      </c>
      <c r="V980">
        <v>15</v>
      </c>
    </row>
    <row r="981" spans="15:22" x14ac:dyDescent="0.25">
      <c r="O981" s="2">
        <v>4</v>
      </c>
      <c r="P981">
        <v>6</v>
      </c>
      <c r="Q981">
        <v>252.54000000000002</v>
      </c>
      <c r="R981">
        <v>6</v>
      </c>
      <c r="S981">
        <v>252.54000000000002</v>
      </c>
      <c r="T981">
        <v>6</v>
      </c>
      <c r="U981">
        <v>252.54000000000002</v>
      </c>
      <c r="V981">
        <v>6</v>
      </c>
    </row>
    <row r="982" spans="15:22" x14ac:dyDescent="0.25">
      <c r="O982" s="2">
        <v>5</v>
      </c>
      <c r="P982">
        <v>3</v>
      </c>
      <c r="Q982">
        <v>201.71999999999997</v>
      </c>
      <c r="R982">
        <v>3</v>
      </c>
      <c r="S982">
        <v>201.71999999999997</v>
      </c>
      <c r="T982">
        <v>3</v>
      </c>
      <c r="U982">
        <v>201.71999999999997</v>
      </c>
      <c r="V982">
        <v>3</v>
      </c>
    </row>
    <row r="983" spans="15:22" x14ac:dyDescent="0.25">
      <c r="O983" s="2">
        <v>6</v>
      </c>
      <c r="P983">
        <v>3</v>
      </c>
      <c r="Q983">
        <v>124.32</v>
      </c>
      <c r="R983">
        <v>3</v>
      </c>
      <c r="S983">
        <v>124.32</v>
      </c>
      <c r="T983">
        <v>3</v>
      </c>
      <c r="U983">
        <v>124.32</v>
      </c>
      <c r="V983">
        <v>3</v>
      </c>
    </row>
    <row r="984" spans="15:22" x14ac:dyDescent="0.25">
      <c r="O984" s="2">
        <v>7</v>
      </c>
      <c r="P984">
        <v>3</v>
      </c>
      <c r="Q984">
        <v>147.87</v>
      </c>
      <c r="R984">
        <v>3</v>
      </c>
      <c r="S984">
        <v>147.87</v>
      </c>
      <c r="T984">
        <v>3</v>
      </c>
      <c r="U984">
        <v>147.87</v>
      </c>
      <c r="V984">
        <v>3</v>
      </c>
    </row>
    <row r="985" spans="15:22" x14ac:dyDescent="0.25">
      <c r="O985" s="2">
        <v>8</v>
      </c>
      <c r="P985">
        <v>3</v>
      </c>
      <c r="Q985">
        <v>204.06</v>
      </c>
      <c r="R985">
        <v>3</v>
      </c>
      <c r="S985">
        <v>204.06</v>
      </c>
      <c r="T985">
        <v>3</v>
      </c>
      <c r="U985">
        <v>204.06</v>
      </c>
      <c r="V985">
        <v>3</v>
      </c>
    </row>
    <row r="986" spans="15:22" x14ac:dyDescent="0.25">
      <c r="O986" s="2">
        <v>9</v>
      </c>
      <c r="P986">
        <v>3</v>
      </c>
      <c r="Q986">
        <v>330.18</v>
      </c>
      <c r="R986">
        <v>3</v>
      </c>
      <c r="S986">
        <v>330.18</v>
      </c>
      <c r="T986">
        <v>3</v>
      </c>
      <c r="U986">
        <v>330.18</v>
      </c>
      <c r="V986">
        <v>3</v>
      </c>
    </row>
    <row r="987" spans="15:22" x14ac:dyDescent="0.25">
      <c r="O987" s="2">
        <v>10</v>
      </c>
      <c r="P987">
        <v>3</v>
      </c>
      <c r="Q987">
        <v>664.26</v>
      </c>
      <c r="R987">
        <v>3</v>
      </c>
      <c r="S987">
        <v>664.26</v>
      </c>
      <c r="T987">
        <v>3</v>
      </c>
      <c r="U987">
        <v>664.26</v>
      </c>
      <c r="V987">
        <v>3</v>
      </c>
    </row>
    <row r="988" spans="15:22" x14ac:dyDescent="0.25">
      <c r="O988" s="2">
        <v>11</v>
      </c>
      <c r="P988">
        <v>9</v>
      </c>
      <c r="Q988">
        <v>205.02</v>
      </c>
      <c r="R988">
        <v>9</v>
      </c>
      <c r="S988">
        <v>205.02</v>
      </c>
      <c r="T988">
        <v>9</v>
      </c>
      <c r="U988">
        <v>205.02</v>
      </c>
      <c r="V988">
        <v>9</v>
      </c>
    </row>
    <row r="989" spans="15:22" x14ac:dyDescent="0.25">
      <c r="O989" s="2">
        <v>12</v>
      </c>
      <c r="P989">
        <v>3</v>
      </c>
      <c r="Q989">
        <v>55.29</v>
      </c>
      <c r="R989">
        <v>3</v>
      </c>
      <c r="S989">
        <v>55.29</v>
      </c>
      <c r="T989">
        <v>3</v>
      </c>
      <c r="U989">
        <v>55.29</v>
      </c>
      <c r="V989">
        <v>3</v>
      </c>
    </row>
    <row r="990" spans="15:22" x14ac:dyDescent="0.25">
      <c r="O990" s="2">
        <v>13</v>
      </c>
      <c r="P990">
        <v>3</v>
      </c>
      <c r="Q990">
        <v>17.940000000000001</v>
      </c>
      <c r="R990">
        <v>3</v>
      </c>
      <c r="S990">
        <v>17.940000000000001</v>
      </c>
      <c r="T990">
        <v>3</v>
      </c>
      <c r="U990">
        <v>17.940000000000001</v>
      </c>
      <c r="V990">
        <v>3</v>
      </c>
    </row>
    <row r="991" spans="15:22" x14ac:dyDescent="0.25">
      <c r="O991" s="2">
        <v>14</v>
      </c>
      <c r="P991">
        <v>3</v>
      </c>
      <c r="Q991">
        <v>36.480000000000004</v>
      </c>
      <c r="R991">
        <v>3</v>
      </c>
      <c r="S991">
        <v>36.480000000000004</v>
      </c>
      <c r="T991">
        <v>3</v>
      </c>
      <c r="U991">
        <v>36.480000000000004</v>
      </c>
      <c r="V991">
        <v>3</v>
      </c>
    </row>
    <row r="992" spans="15:22" x14ac:dyDescent="0.25">
      <c r="O992" s="2">
        <v>15</v>
      </c>
      <c r="P992">
        <v>3</v>
      </c>
      <c r="Q992">
        <v>205.92000000000002</v>
      </c>
      <c r="R992">
        <v>3</v>
      </c>
      <c r="S992">
        <v>205.92000000000002</v>
      </c>
      <c r="T992">
        <v>3</v>
      </c>
      <c r="U992">
        <v>205.92000000000002</v>
      </c>
      <c r="V992">
        <v>3</v>
      </c>
    </row>
    <row r="993" spans="15:22" x14ac:dyDescent="0.25">
      <c r="O993" s="2">
        <v>16</v>
      </c>
      <c r="P993">
        <v>3</v>
      </c>
      <c r="Q993">
        <v>89.34</v>
      </c>
      <c r="R993">
        <v>3</v>
      </c>
      <c r="S993">
        <v>89.34</v>
      </c>
      <c r="T993">
        <v>3</v>
      </c>
      <c r="U993">
        <v>89.34</v>
      </c>
      <c r="V993">
        <v>3</v>
      </c>
    </row>
    <row r="994" spans="15:22" x14ac:dyDescent="0.25">
      <c r="O994" s="2">
        <v>17</v>
      </c>
      <c r="P994">
        <v>3</v>
      </c>
      <c r="Q994">
        <v>43.86</v>
      </c>
      <c r="R994">
        <v>3</v>
      </c>
      <c r="S994">
        <v>43.86</v>
      </c>
      <c r="T994">
        <v>3</v>
      </c>
      <c r="U994">
        <v>43.86</v>
      </c>
      <c r="V994">
        <v>3</v>
      </c>
    </row>
    <row r="995" spans="15:22" x14ac:dyDescent="0.25">
      <c r="O995" s="2">
        <v>18</v>
      </c>
      <c r="P995">
        <v>3</v>
      </c>
      <c r="Q995">
        <v>75.449999999999989</v>
      </c>
      <c r="R995">
        <v>3</v>
      </c>
      <c r="S995">
        <v>75.449999999999989</v>
      </c>
      <c r="T995">
        <v>3</v>
      </c>
      <c r="U995">
        <v>75.449999999999989</v>
      </c>
      <c r="V995">
        <v>3</v>
      </c>
    </row>
    <row r="996" spans="15:22" x14ac:dyDescent="0.25">
      <c r="O996" s="2">
        <v>19</v>
      </c>
      <c r="P996">
        <v>3</v>
      </c>
      <c r="Q996">
        <v>160.35000000000002</v>
      </c>
      <c r="R996">
        <v>3</v>
      </c>
      <c r="S996">
        <v>160.35000000000002</v>
      </c>
      <c r="T996">
        <v>3</v>
      </c>
      <c r="U996">
        <v>160.35000000000002</v>
      </c>
      <c r="V996">
        <v>3</v>
      </c>
    </row>
    <row r="997" spans="15:22" x14ac:dyDescent="0.25">
      <c r="O997" s="2">
        <v>20</v>
      </c>
      <c r="P997">
        <v>3</v>
      </c>
      <c r="Q997">
        <v>45.18</v>
      </c>
      <c r="R997">
        <v>3</v>
      </c>
      <c r="S997">
        <v>45.18</v>
      </c>
      <c r="T997">
        <v>3</v>
      </c>
      <c r="U997">
        <v>45.18</v>
      </c>
      <c r="V997">
        <v>3</v>
      </c>
    </row>
    <row r="998" spans="15:22" x14ac:dyDescent="0.25">
      <c r="O998" s="2">
        <v>21</v>
      </c>
      <c r="P998">
        <v>3</v>
      </c>
      <c r="Q998">
        <v>85.92</v>
      </c>
      <c r="R998">
        <v>3</v>
      </c>
      <c r="S998">
        <v>85.92</v>
      </c>
      <c r="T998">
        <v>3</v>
      </c>
      <c r="U998">
        <v>85.92</v>
      </c>
      <c r="V998">
        <v>3</v>
      </c>
    </row>
    <row r="999" spans="15:22" x14ac:dyDescent="0.25">
      <c r="O999" s="2">
        <v>22</v>
      </c>
      <c r="P999">
        <v>3</v>
      </c>
      <c r="Q999">
        <v>306.03000000000003</v>
      </c>
      <c r="R999">
        <v>3</v>
      </c>
      <c r="S999">
        <v>306.03000000000003</v>
      </c>
      <c r="T999">
        <v>3</v>
      </c>
      <c r="U999">
        <v>306.03000000000003</v>
      </c>
      <c r="V999">
        <v>3</v>
      </c>
    </row>
    <row r="1000" spans="15:22" x14ac:dyDescent="0.25">
      <c r="O1000" s="2">
        <v>23</v>
      </c>
      <c r="P1000">
        <v>3</v>
      </c>
      <c r="Q1000">
        <v>86.88</v>
      </c>
      <c r="R1000">
        <v>3</v>
      </c>
      <c r="S1000">
        <v>86.88</v>
      </c>
      <c r="T1000">
        <v>3</v>
      </c>
      <c r="U1000">
        <v>86.88</v>
      </c>
      <c r="V1000">
        <v>3</v>
      </c>
    </row>
    <row r="1001" spans="15:22" x14ac:dyDescent="0.25">
      <c r="O1001" s="2">
        <v>24</v>
      </c>
      <c r="P1001">
        <v>3</v>
      </c>
      <c r="Q1001">
        <v>472.74</v>
      </c>
      <c r="R1001">
        <v>3</v>
      </c>
      <c r="S1001">
        <v>472.74</v>
      </c>
      <c r="T1001">
        <v>3</v>
      </c>
      <c r="U1001">
        <v>472.74</v>
      </c>
      <c r="V1001">
        <v>3</v>
      </c>
    </row>
    <row r="1002" spans="15:22" x14ac:dyDescent="0.25">
      <c r="O1002" s="2">
        <v>25</v>
      </c>
      <c r="P1002">
        <v>3</v>
      </c>
      <c r="Q1002">
        <v>558.63</v>
      </c>
      <c r="R1002">
        <v>3</v>
      </c>
      <c r="S1002">
        <v>558.63</v>
      </c>
      <c r="T1002">
        <v>3</v>
      </c>
      <c r="U1002">
        <v>558.63</v>
      </c>
      <c r="V1002">
        <v>3</v>
      </c>
    </row>
    <row r="1003" spans="15:22" x14ac:dyDescent="0.25">
      <c r="O1003" s="2">
        <v>26</v>
      </c>
      <c r="P1003">
        <v>3</v>
      </c>
      <c r="Q1003">
        <v>63.84</v>
      </c>
      <c r="R1003">
        <v>3</v>
      </c>
      <c r="S1003">
        <v>63.84</v>
      </c>
      <c r="T1003">
        <v>3</v>
      </c>
      <c r="U1003">
        <v>63.84</v>
      </c>
      <c r="V1003">
        <v>3</v>
      </c>
    </row>
    <row r="1004" spans="15:22" x14ac:dyDescent="0.25">
      <c r="O1004" s="2">
        <v>27</v>
      </c>
      <c r="P1004">
        <v>30</v>
      </c>
      <c r="Q1004">
        <v>11366.4</v>
      </c>
      <c r="R1004">
        <v>30</v>
      </c>
      <c r="S1004">
        <v>11366.4</v>
      </c>
      <c r="T1004">
        <v>30</v>
      </c>
      <c r="U1004">
        <v>11366.4</v>
      </c>
      <c r="V1004">
        <v>30</v>
      </c>
    </row>
    <row r="1005" spans="15:22" x14ac:dyDescent="0.25">
      <c r="O1005" s="2">
        <v>28</v>
      </c>
      <c r="P1005">
        <v>15</v>
      </c>
      <c r="Q1005">
        <v>1828.6499999999999</v>
      </c>
      <c r="R1005">
        <v>15</v>
      </c>
      <c r="S1005">
        <v>1828.6499999999999</v>
      </c>
      <c r="T1005">
        <v>15</v>
      </c>
      <c r="U1005">
        <v>1828.6499999999999</v>
      </c>
      <c r="V1005">
        <v>15</v>
      </c>
    </row>
    <row r="1006" spans="15:22" x14ac:dyDescent="0.25">
      <c r="O1006" s="2">
        <v>29</v>
      </c>
      <c r="P1006">
        <v>3</v>
      </c>
      <c r="Q1006">
        <v>339.75</v>
      </c>
      <c r="R1006">
        <v>3</v>
      </c>
      <c r="S1006">
        <v>339.75</v>
      </c>
      <c r="T1006">
        <v>3</v>
      </c>
      <c r="U1006">
        <v>339.75</v>
      </c>
      <c r="V1006">
        <v>3</v>
      </c>
    </row>
    <row r="1007" spans="15:22" x14ac:dyDescent="0.25">
      <c r="O1007" s="2">
        <v>30</v>
      </c>
      <c r="P1007">
        <v>9</v>
      </c>
      <c r="Q1007">
        <v>252</v>
      </c>
      <c r="R1007">
        <v>9</v>
      </c>
      <c r="S1007">
        <v>252</v>
      </c>
      <c r="T1007">
        <v>9</v>
      </c>
      <c r="U1007">
        <v>252</v>
      </c>
      <c r="V1007">
        <v>9</v>
      </c>
    </row>
    <row r="1008" spans="15:22" x14ac:dyDescent="0.25">
      <c r="O1008" s="2">
        <v>31</v>
      </c>
      <c r="P1008">
        <v>36</v>
      </c>
      <c r="Q1008">
        <v>169.20000000000002</v>
      </c>
      <c r="R1008">
        <v>36</v>
      </c>
      <c r="S1008">
        <v>169.20000000000002</v>
      </c>
      <c r="T1008">
        <v>36</v>
      </c>
      <c r="U1008">
        <v>169.20000000000002</v>
      </c>
      <c r="V1008">
        <v>36</v>
      </c>
    </row>
    <row r="1009" spans="15:22" x14ac:dyDescent="0.25">
      <c r="O1009" s="2">
        <v>32</v>
      </c>
      <c r="P1009">
        <v>42</v>
      </c>
      <c r="Q1009">
        <v>150.78</v>
      </c>
      <c r="R1009">
        <v>42</v>
      </c>
      <c r="S1009">
        <v>150.78</v>
      </c>
      <c r="T1009">
        <v>42</v>
      </c>
      <c r="U1009">
        <v>150.78</v>
      </c>
      <c r="V1009">
        <v>42</v>
      </c>
    </row>
    <row r="1010" spans="15:22" x14ac:dyDescent="0.25">
      <c r="O1010" s="2">
        <v>33</v>
      </c>
      <c r="P1010">
        <v>9</v>
      </c>
      <c r="Q1010">
        <v>144.45000000000002</v>
      </c>
      <c r="R1010">
        <v>9</v>
      </c>
      <c r="S1010">
        <v>144.45000000000002</v>
      </c>
      <c r="T1010">
        <v>9</v>
      </c>
      <c r="U1010">
        <v>144.45000000000002</v>
      </c>
      <c r="V1010">
        <v>9</v>
      </c>
    </row>
    <row r="1011" spans="15:22" x14ac:dyDescent="0.25">
      <c r="O1011" s="2">
        <v>34</v>
      </c>
      <c r="P1011">
        <v>3</v>
      </c>
      <c r="Q1011">
        <v>557.25</v>
      </c>
      <c r="R1011">
        <v>3</v>
      </c>
      <c r="S1011">
        <v>557.25</v>
      </c>
      <c r="T1011">
        <v>3</v>
      </c>
      <c r="U1011">
        <v>557.25</v>
      </c>
      <c r="V1011">
        <v>3</v>
      </c>
    </row>
    <row r="1012" spans="15:22" x14ac:dyDescent="0.25">
      <c r="O1012" s="2">
        <v>35</v>
      </c>
      <c r="P1012">
        <v>3</v>
      </c>
      <c r="Q1012">
        <v>84.63</v>
      </c>
      <c r="R1012">
        <v>3</v>
      </c>
      <c r="S1012">
        <v>84.63</v>
      </c>
      <c r="T1012">
        <v>3</v>
      </c>
      <c r="U1012">
        <v>84.63</v>
      </c>
      <c r="V1012">
        <v>3</v>
      </c>
    </row>
    <row r="1013" spans="15:22" x14ac:dyDescent="0.25">
      <c r="O1013" s="2">
        <v>36</v>
      </c>
      <c r="P1013">
        <v>15</v>
      </c>
      <c r="Q1013">
        <v>166.2</v>
      </c>
      <c r="R1013">
        <v>15</v>
      </c>
      <c r="S1013">
        <v>166.2</v>
      </c>
      <c r="T1013">
        <v>15</v>
      </c>
      <c r="U1013">
        <v>166.2</v>
      </c>
      <c r="V1013">
        <v>15</v>
      </c>
    </row>
    <row r="1014" spans="15:22" x14ac:dyDescent="0.25">
      <c r="O1014" s="2">
        <v>37</v>
      </c>
      <c r="P1014">
        <v>15</v>
      </c>
      <c r="Q1014">
        <v>198.75</v>
      </c>
      <c r="R1014">
        <v>15</v>
      </c>
      <c r="S1014">
        <v>198.75</v>
      </c>
      <c r="T1014">
        <v>15</v>
      </c>
      <c r="U1014">
        <v>198.75</v>
      </c>
      <c r="V1014">
        <v>15</v>
      </c>
    </row>
    <row r="1015" spans="15:22" x14ac:dyDescent="0.25">
      <c r="O1015" s="2">
        <v>38</v>
      </c>
      <c r="P1015">
        <v>30</v>
      </c>
      <c r="Q1015">
        <v>485.1</v>
      </c>
      <c r="R1015">
        <v>30</v>
      </c>
      <c r="S1015">
        <v>485.1</v>
      </c>
      <c r="T1015">
        <v>30</v>
      </c>
      <c r="U1015">
        <v>485.1</v>
      </c>
      <c r="V1015">
        <v>30</v>
      </c>
    </row>
    <row r="1016" spans="15:22" x14ac:dyDescent="0.25">
      <c r="O1016" s="2">
        <v>39</v>
      </c>
      <c r="P1016">
        <v>0</v>
      </c>
      <c r="Q1016">
        <v>0</v>
      </c>
      <c r="R1016">
        <v>0</v>
      </c>
      <c r="S1016">
        <v>0</v>
      </c>
      <c r="T1016">
        <v>0</v>
      </c>
      <c r="U1016">
        <v>0</v>
      </c>
      <c r="V1016">
        <v>0</v>
      </c>
    </row>
    <row r="1017" spans="15:22" x14ac:dyDescent="0.25">
      <c r="O1017" s="2">
        <v>40</v>
      </c>
      <c r="P1017">
        <v>3</v>
      </c>
      <c r="Q1017">
        <v>224.88</v>
      </c>
      <c r="R1017">
        <v>3</v>
      </c>
      <c r="S1017">
        <v>224.88</v>
      </c>
      <c r="T1017">
        <v>3</v>
      </c>
      <c r="U1017">
        <v>224.88</v>
      </c>
      <c r="V1017">
        <v>3</v>
      </c>
    </row>
    <row r="1018" spans="15:22" x14ac:dyDescent="0.25">
      <c r="O1018" s="2">
        <v>41</v>
      </c>
      <c r="P1018">
        <v>3</v>
      </c>
      <c r="Q1018">
        <v>1707.87</v>
      </c>
      <c r="R1018">
        <v>3</v>
      </c>
      <c r="S1018">
        <v>1707.87</v>
      </c>
      <c r="T1018">
        <v>3</v>
      </c>
      <c r="U1018">
        <v>1707.87</v>
      </c>
      <c r="V1018">
        <v>3</v>
      </c>
    </row>
    <row r="1019" spans="15:22" x14ac:dyDescent="0.25">
      <c r="O1019" s="2">
        <v>42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</row>
    <row r="1020" spans="15:22" x14ac:dyDescent="0.25">
      <c r="O1020" s="2">
        <v>43</v>
      </c>
      <c r="P1020">
        <v>114</v>
      </c>
      <c r="Q1020">
        <v>609.9</v>
      </c>
      <c r="R1020">
        <v>114</v>
      </c>
      <c r="S1020">
        <v>609.9</v>
      </c>
      <c r="T1020">
        <v>114</v>
      </c>
      <c r="U1020">
        <v>609.9</v>
      </c>
      <c r="V1020">
        <v>114</v>
      </c>
    </row>
    <row r="1021" spans="15:22" x14ac:dyDescent="0.25">
      <c r="O1021" s="2">
        <v>44</v>
      </c>
      <c r="P1021">
        <v>30</v>
      </c>
      <c r="Q1021">
        <v>546.30000000000007</v>
      </c>
      <c r="R1021">
        <v>30</v>
      </c>
      <c r="S1021">
        <v>546.30000000000007</v>
      </c>
      <c r="T1021">
        <v>30</v>
      </c>
      <c r="U1021">
        <v>546.30000000000007</v>
      </c>
      <c r="V1021">
        <v>30</v>
      </c>
    </row>
    <row r="1022" spans="15:22" x14ac:dyDescent="0.25">
      <c r="O1022" s="2">
        <v>45</v>
      </c>
      <c r="P1022">
        <v>30</v>
      </c>
      <c r="Q1022">
        <v>419.40000000000003</v>
      </c>
      <c r="R1022">
        <v>30</v>
      </c>
      <c r="S1022">
        <v>419.40000000000003</v>
      </c>
      <c r="T1022">
        <v>30</v>
      </c>
      <c r="U1022">
        <v>419.40000000000003</v>
      </c>
      <c r="V1022">
        <v>30</v>
      </c>
    </row>
    <row r="1023" spans="15:22" x14ac:dyDescent="0.25">
      <c r="O1023" s="2">
        <v>46</v>
      </c>
      <c r="P1023">
        <v>30</v>
      </c>
      <c r="Q1023">
        <v>173.1</v>
      </c>
      <c r="R1023">
        <v>30</v>
      </c>
      <c r="S1023">
        <v>173.1</v>
      </c>
      <c r="T1023">
        <v>30</v>
      </c>
      <c r="U1023">
        <v>173.1</v>
      </c>
      <c r="V1023">
        <v>30</v>
      </c>
    </row>
    <row r="1024" spans="15:22" x14ac:dyDescent="0.25">
      <c r="O1024" s="2">
        <v>47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</row>
    <row r="1025" spans="15:22" x14ac:dyDescent="0.25">
      <c r="O1025" s="2">
        <v>48</v>
      </c>
      <c r="P1025">
        <v>0</v>
      </c>
      <c r="Q1025">
        <v>0</v>
      </c>
      <c r="R1025">
        <v>0</v>
      </c>
      <c r="S1025">
        <v>0</v>
      </c>
      <c r="T1025">
        <v>0</v>
      </c>
      <c r="U1025">
        <v>0</v>
      </c>
      <c r="V1025">
        <v>0</v>
      </c>
    </row>
    <row r="1026" spans="15:22" x14ac:dyDescent="0.25">
      <c r="O1026" s="2">
        <v>49</v>
      </c>
      <c r="P1026">
        <v>6</v>
      </c>
      <c r="Q1026">
        <v>101.28</v>
      </c>
      <c r="R1026">
        <v>6</v>
      </c>
      <c r="S1026">
        <v>101.28</v>
      </c>
      <c r="T1026">
        <v>6</v>
      </c>
      <c r="U1026">
        <v>101.28</v>
      </c>
      <c r="V1026">
        <v>6</v>
      </c>
    </row>
    <row r="1027" spans="15:22" x14ac:dyDescent="0.25">
      <c r="O1027" s="2">
        <v>50</v>
      </c>
      <c r="P1027">
        <v>3</v>
      </c>
      <c r="Q1027">
        <v>76.949999999999989</v>
      </c>
      <c r="R1027">
        <v>3</v>
      </c>
      <c r="S1027">
        <v>76.949999999999989</v>
      </c>
      <c r="T1027">
        <v>3</v>
      </c>
      <c r="U1027">
        <v>76.949999999999989</v>
      </c>
      <c r="V1027">
        <v>3</v>
      </c>
    </row>
    <row r="1028" spans="15:22" x14ac:dyDescent="0.25">
      <c r="O1028" s="2">
        <v>51</v>
      </c>
      <c r="P1028">
        <v>300</v>
      </c>
      <c r="Q1028">
        <v>204.00000000000003</v>
      </c>
      <c r="R1028">
        <v>300</v>
      </c>
      <c r="S1028">
        <v>204.00000000000003</v>
      </c>
      <c r="T1028">
        <v>300</v>
      </c>
      <c r="U1028">
        <v>204.00000000000003</v>
      </c>
      <c r="V1028">
        <v>300</v>
      </c>
    </row>
    <row r="1029" spans="15:22" x14ac:dyDescent="0.25">
      <c r="O1029" s="2">
        <v>52</v>
      </c>
      <c r="P1029">
        <v>6</v>
      </c>
      <c r="Q1029">
        <v>261.42</v>
      </c>
      <c r="R1029">
        <v>6</v>
      </c>
      <c r="S1029">
        <v>261.42</v>
      </c>
      <c r="T1029">
        <v>6</v>
      </c>
      <c r="U1029">
        <v>261.42</v>
      </c>
      <c r="V1029">
        <v>6</v>
      </c>
    </row>
    <row r="1030" spans="15:22" x14ac:dyDescent="0.25">
      <c r="O1030" s="2">
        <v>53</v>
      </c>
      <c r="P1030">
        <v>150</v>
      </c>
      <c r="Q1030">
        <v>496.5</v>
      </c>
      <c r="R1030">
        <v>150</v>
      </c>
      <c r="S1030">
        <v>496.5</v>
      </c>
      <c r="T1030">
        <v>150</v>
      </c>
      <c r="U1030">
        <v>496.5</v>
      </c>
      <c r="V1030">
        <v>150</v>
      </c>
    </row>
    <row r="1031" spans="15:22" x14ac:dyDescent="0.25">
      <c r="O1031" s="2">
        <v>54</v>
      </c>
      <c r="P1031">
        <v>150</v>
      </c>
      <c r="Q1031">
        <v>372</v>
      </c>
      <c r="R1031">
        <v>150</v>
      </c>
      <c r="S1031">
        <v>372</v>
      </c>
      <c r="T1031">
        <v>150</v>
      </c>
      <c r="U1031">
        <v>372</v>
      </c>
      <c r="V1031">
        <v>150</v>
      </c>
    </row>
    <row r="1032" spans="15:22" x14ac:dyDescent="0.25">
      <c r="O1032" s="2">
        <v>55</v>
      </c>
      <c r="P1032">
        <v>6</v>
      </c>
      <c r="Q1032">
        <v>113.82</v>
      </c>
      <c r="R1032">
        <v>6</v>
      </c>
      <c r="S1032">
        <v>113.82</v>
      </c>
      <c r="T1032">
        <v>6</v>
      </c>
      <c r="U1032">
        <v>113.82</v>
      </c>
      <c r="V1032">
        <v>6</v>
      </c>
    </row>
    <row r="1033" spans="15:22" x14ac:dyDescent="0.25">
      <c r="O1033" s="2">
        <v>56</v>
      </c>
      <c r="P1033">
        <v>6</v>
      </c>
      <c r="Q1033">
        <v>221.45999999999998</v>
      </c>
      <c r="R1033">
        <v>6</v>
      </c>
      <c r="S1033">
        <v>221.45999999999998</v>
      </c>
      <c r="T1033">
        <v>6</v>
      </c>
      <c r="U1033">
        <v>221.45999999999998</v>
      </c>
      <c r="V1033">
        <v>6</v>
      </c>
    </row>
    <row r="1034" spans="15:22" x14ac:dyDescent="0.25">
      <c r="O1034" s="2">
        <v>57</v>
      </c>
      <c r="P1034">
        <v>6</v>
      </c>
      <c r="Q1034">
        <v>217.44</v>
      </c>
      <c r="R1034">
        <v>6</v>
      </c>
      <c r="S1034">
        <v>217.44</v>
      </c>
      <c r="T1034">
        <v>6</v>
      </c>
      <c r="U1034">
        <v>217.44</v>
      </c>
      <c r="V1034">
        <v>6</v>
      </c>
    </row>
    <row r="1035" spans="15:22" x14ac:dyDescent="0.25">
      <c r="O1035" s="2">
        <v>58</v>
      </c>
      <c r="P1035">
        <v>9</v>
      </c>
      <c r="Q1035">
        <v>261.18</v>
      </c>
      <c r="R1035">
        <v>9</v>
      </c>
      <c r="S1035">
        <v>261.18</v>
      </c>
      <c r="T1035">
        <v>9</v>
      </c>
      <c r="U1035">
        <v>261.18</v>
      </c>
      <c r="V1035">
        <v>9</v>
      </c>
    </row>
    <row r="1036" spans="15:22" x14ac:dyDescent="0.25">
      <c r="O1036" s="2">
        <v>59</v>
      </c>
      <c r="P1036">
        <v>6</v>
      </c>
      <c r="Q1036">
        <v>569.58000000000004</v>
      </c>
      <c r="R1036">
        <v>6</v>
      </c>
      <c r="S1036">
        <v>569.58000000000004</v>
      </c>
      <c r="T1036">
        <v>6</v>
      </c>
      <c r="U1036">
        <v>569.58000000000004</v>
      </c>
      <c r="V1036">
        <v>6</v>
      </c>
    </row>
    <row r="1037" spans="15:22" x14ac:dyDescent="0.25">
      <c r="O1037" s="2">
        <v>60</v>
      </c>
      <c r="P1037">
        <v>5</v>
      </c>
      <c r="Q1037">
        <v>609</v>
      </c>
      <c r="R1037">
        <v>6</v>
      </c>
      <c r="S1037">
        <v>730.8</v>
      </c>
      <c r="T1037">
        <v>5</v>
      </c>
      <c r="U1037">
        <v>609</v>
      </c>
      <c r="V1037">
        <v>5</v>
      </c>
    </row>
    <row r="1038" spans="15:22" x14ac:dyDescent="0.25">
      <c r="O1038" s="2">
        <v>61</v>
      </c>
      <c r="P1038">
        <v>2</v>
      </c>
      <c r="Q1038">
        <v>1032.3599999999999</v>
      </c>
      <c r="R1038">
        <v>3</v>
      </c>
      <c r="S1038">
        <v>1548.54</v>
      </c>
      <c r="T1038">
        <v>2</v>
      </c>
      <c r="U1038">
        <v>1032.3599999999999</v>
      </c>
      <c r="V1038">
        <v>2</v>
      </c>
    </row>
    <row r="1039" spans="15:22" x14ac:dyDescent="0.25">
      <c r="O1039" s="2">
        <v>62</v>
      </c>
      <c r="P1039">
        <v>2</v>
      </c>
      <c r="Q1039">
        <v>1108.8599999999999</v>
      </c>
      <c r="R1039">
        <v>3</v>
      </c>
      <c r="S1039">
        <v>1663.29</v>
      </c>
      <c r="T1039">
        <v>2</v>
      </c>
      <c r="U1039">
        <v>1108.8599999999999</v>
      </c>
      <c r="V1039">
        <v>2</v>
      </c>
    </row>
    <row r="1040" spans="15:22" x14ac:dyDescent="0.25">
      <c r="O1040" s="2">
        <v>63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</row>
    <row r="1041" spans="15:22" x14ac:dyDescent="0.25">
      <c r="O1041" s="2">
        <v>64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</row>
    <row r="1042" spans="15:22" x14ac:dyDescent="0.25">
      <c r="O1042" s="2">
        <v>65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</row>
    <row r="1043" spans="15:22" x14ac:dyDescent="0.25">
      <c r="O1043" s="2">
        <v>66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</row>
    <row r="1044" spans="15:22" x14ac:dyDescent="0.25">
      <c r="O1044" s="2">
        <v>67</v>
      </c>
      <c r="P1044">
        <v>9</v>
      </c>
      <c r="Q1044">
        <v>4343.76</v>
      </c>
      <c r="R1044">
        <v>12</v>
      </c>
      <c r="S1044">
        <v>5791.68</v>
      </c>
      <c r="T1044">
        <v>9</v>
      </c>
      <c r="U1044">
        <v>4343.76</v>
      </c>
      <c r="V1044">
        <v>9</v>
      </c>
    </row>
    <row r="1045" spans="15:22" x14ac:dyDescent="0.25">
      <c r="O1045" s="2">
        <v>68</v>
      </c>
      <c r="P1045">
        <v>5</v>
      </c>
      <c r="Q1045">
        <v>2710</v>
      </c>
      <c r="R1045">
        <v>6</v>
      </c>
      <c r="S1045">
        <v>3252</v>
      </c>
      <c r="T1045">
        <v>5</v>
      </c>
      <c r="U1045">
        <v>2710</v>
      </c>
      <c r="V1045">
        <v>5</v>
      </c>
    </row>
    <row r="1046" spans="15:22" x14ac:dyDescent="0.25">
      <c r="O1046" s="2">
        <v>69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v>0</v>
      </c>
      <c r="V1046">
        <v>0</v>
      </c>
    </row>
    <row r="1047" spans="15:22" x14ac:dyDescent="0.25">
      <c r="O1047" s="2">
        <v>70</v>
      </c>
      <c r="P1047">
        <v>3</v>
      </c>
      <c r="Q1047">
        <v>1764.3899999999999</v>
      </c>
      <c r="R1047">
        <v>3</v>
      </c>
      <c r="S1047">
        <v>1764.3899999999999</v>
      </c>
      <c r="T1047">
        <v>3</v>
      </c>
      <c r="U1047">
        <v>1764.3899999999999</v>
      </c>
      <c r="V1047">
        <v>3</v>
      </c>
    </row>
    <row r="1048" spans="15:22" x14ac:dyDescent="0.25">
      <c r="O1048" s="2">
        <v>71</v>
      </c>
      <c r="P1048">
        <v>3</v>
      </c>
      <c r="Q1048">
        <v>1789.02</v>
      </c>
      <c r="R1048">
        <v>3</v>
      </c>
      <c r="S1048">
        <v>1789.02</v>
      </c>
      <c r="T1048">
        <v>3</v>
      </c>
      <c r="U1048">
        <v>1789.02</v>
      </c>
      <c r="V1048">
        <v>3</v>
      </c>
    </row>
    <row r="1049" spans="15:22" x14ac:dyDescent="0.25">
      <c r="O1049" s="2">
        <v>72</v>
      </c>
      <c r="P1049">
        <v>26</v>
      </c>
      <c r="Q1049">
        <v>362.44</v>
      </c>
      <c r="R1049">
        <v>33</v>
      </c>
      <c r="S1049">
        <v>460.02</v>
      </c>
      <c r="T1049">
        <v>26</v>
      </c>
      <c r="U1049">
        <v>362.44</v>
      </c>
      <c r="V1049">
        <v>26</v>
      </c>
    </row>
    <row r="1050" spans="15:22" x14ac:dyDescent="0.25">
      <c r="O1050" s="2">
        <v>73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</row>
    <row r="1051" spans="15:22" x14ac:dyDescent="0.25">
      <c r="O1051" s="2">
        <v>74</v>
      </c>
      <c r="P1051">
        <v>2</v>
      </c>
      <c r="Q1051">
        <v>3436.46</v>
      </c>
      <c r="R1051">
        <v>3</v>
      </c>
      <c r="S1051">
        <v>5154.6900000000005</v>
      </c>
      <c r="T1051">
        <v>2</v>
      </c>
      <c r="U1051">
        <v>3436.46</v>
      </c>
      <c r="V1051">
        <v>2</v>
      </c>
    </row>
    <row r="1052" spans="15:22" x14ac:dyDescent="0.25">
      <c r="O1052" s="2">
        <v>75</v>
      </c>
      <c r="P1052">
        <v>3</v>
      </c>
      <c r="Q1052">
        <v>13831.41</v>
      </c>
      <c r="R1052">
        <v>3</v>
      </c>
      <c r="S1052">
        <v>13831.41</v>
      </c>
      <c r="T1052">
        <v>3</v>
      </c>
      <c r="U1052">
        <v>13831.41</v>
      </c>
      <c r="V1052">
        <v>3</v>
      </c>
    </row>
    <row r="1053" spans="15:22" x14ac:dyDescent="0.25">
      <c r="O1053" s="2">
        <v>76</v>
      </c>
      <c r="P1053">
        <v>0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</row>
    <row r="1054" spans="15:22" x14ac:dyDescent="0.25">
      <c r="O1054" s="2">
        <v>77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</row>
    <row r="1055" spans="15:22" x14ac:dyDescent="0.25">
      <c r="O1055" s="2">
        <v>78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</row>
    <row r="1056" spans="15:22" x14ac:dyDescent="0.25">
      <c r="O1056" s="2">
        <v>79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</row>
    <row r="1057" spans="15:22" x14ac:dyDescent="0.25">
      <c r="O1057" s="2">
        <v>80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</row>
    <row r="1058" spans="15:22" x14ac:dyDescent="0.25">
      <c r="O1058" s="2">
        <v>81</v>
      </c>
      <c r="P1058">
        <v>0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</row>
    <row r="1059" spans="15:22" x14ac:dyDescent="0.25">
      <c r="O1059" s="2">
        <v>82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</row>
    <row r="1060" spans="15:22" x14ac:dyDescent="0.25">
      <c r="O1060" s="2">
        <v>83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</row>
    <row r="1061" spans="15:22" x14ac:dyDescent="0.25">
      <c r="O1061" s="2">
        <v>84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</row>
    <row r="1062" spans="15:22" x14ac:dyDescent="0.25">
      <c r="O1062" s="2">
        <v>85</v>
      </c>
      <c r="P1062">
        <v>0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</row>
    <row r="1063" spans="15:22" x14ac:dyDescent="0.25">
      <c r="O1063" s="2">
        <v>86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</row>
    <row r="1064" spans="15:22" x14ac:dyDescent="0.25">
      <c r="O1064" s="2">
        <v>87</v>
      </c>
      <c r="P1064">
        <v>0</v>
      </c>
      <c r="Q1064">
        <v>0</v>
      </c>
      <c r="R1064">
        <v>0</v>
      </c>
      <c r="S1064">
        <v>0</v>
      </c>
      <c r="T1064">
        <v>0</v>
      </c>
      <c r="U1064">
        <v>0</v>
      </c>
      <c r="V1064">
        <v>0</v>
      </c>
    </row>
    <row r="1065" spans="15:22" x14ac:dyDescent="0.25">
      <c r="O1065" s="2">
        <v>88</v>
      </c>
      <c r="P1065">
        <v>0</v>
      </c>
      <c r="Q1065">
        <v>0</v>
      </c>
      <c r="R1065">
        <v>0</v>
      </c>
      <c r="S1065">
        <v>0</v>
      </c>
      <c r="T1065">
        <v>0</v>
      </c>
      <c r="U1065">
        <v>0</v>
      </c>
      <c r="V1065">
        <v>0</v>
      </c>
    </row>
    <row r="1066" spans="15:22" x14ac:dyDescent="0.25">
      <c r="O1066" s="2">
        <v>89</v>
      </c>
      <c r="P1066">
        <v>0</v>
      </c>
      <c r="Q1066">
        <v>0</v>
      </c>
      <c r="R1066">
        <v>0</v>
      </c>
      <c r="S1066">
        <v>0</v>
      </c>
      <c r="T1066">
        <v>0</v>
      </c>
      <c r="U1066">
        <v>0</v>
      </c>
      <c r="V1066">
        <v>0</v>
      </c>
    </row>
    <row r="1067" spans="15:22" x14ac:dyDescent="0.25">
      <c r="O1067" s="2">
        <v>90</v>
      </c>
      <c r="P1067">
        <v>0</v>
      </c>
      <c r="Q1067">
        <v>0</v>
      </c>
      <c r="R1067">
        <v>0</v>
      </c>
      <c r="S1067">
        <v>0</v>
      </c>
      <c r="T1067">
        <v>0</v>
      </c>
      <c r="U1067">
        <v>0</v>
      </c>
      <c r="V1067">
        <v>0</v>
      </c>
    </row>
    <row r="1068" spans="15:22" x14ac:dyDescent="0.25">
      <c r="O1068" s="2">
        <v>91</v>
      </c>
      <c r="P1068">
        <v>4</v>
      </c>
      <c r="Q1068">
        <v>132.68</v>
      </c>
      <c r="R1068">
        <v>6</v>
      </c>
      <c r="S1068">
        <v>199.02</v>
      </c>
      <c r="T1068">
        <v>4</v>
      </c>
      <c r="U1068">
        <v>132.68</v>
      </c>
      <c r="V1068">
        <v>4</v>
      </c>
    </row>
    <row r="1069" spans="15:22" x14ac:dyDescent="0.25">
      <c r="O1069" s="2">
        <v>92</v>
      </c>
      <c r="P1069">
        <v>2</v>
      </c>
      <c r="Q1069">
        <v>84.48</v>
      </c>
      <c r="R1069">
        <v>3</v>
      </c>
      <c r="S1069">
        <v>126.72</v>
      </c>
      <c r="T1069">
        <v>2</v>
      </c>
      <c r="U1069">
        <v>84.48</v>
      </c>
      <c r="V1069">
        <v>2</v>
      </c>
    </row>
    <row r="1070" spans="15:22" x14ac:dyDescent="0.25">
      <c r="O1070" s="2">
        <v>93</v>
      </c>
      <c r="P1070">
        <v>6</v>
      </c>
      <c r="Q1070">
        <v>381.29999999999995</v>
      </c>
      <c r="R1070">
        <v>9</v>
      </c>
      <c r="S1070">
        <v>571.94999999999993</v>
      </c>
      <c r="T1070">
        <v>6</v>
      </c>
      <c r="U1070">
        <v>381.29999999999995</v>
      </c>
      <c r="V1070">
        <v>6</v>
      </c>
    </row>
    <row r="1071" spans="15:22" x14ac:dyDescent="0.25">
      <c r="O1071" s="2">
        <v>94</v>
      </c>
      <c r="P1071">
        <v>3</v>
      </c>
      <c r="Q1071">
        <v>90.39</v>
      </c>
      <c r="R1071">
        <v>3</v>
      </c>
      <c r="S1071">
        <v>90.39</v>
      </c>
      <c r="T1071">
        <v>3</v>
      </c>
      <c r="U1071">
        <v>90.39</v>
      </c>
      <c r="V1071">
        <v>3</v>
      </c>
    </row>
    <row r="1072" spans="15:22" x14ac:dyDescent="0.25">
      <c r="O1072" s="2">
        <v>95</v>
      </c>
      <c r="P1072">
        <v>2</v>
      </c>
      <c r="Q1072">
        <v>48.66</v>
      </c>
      <c r="R1072">
        <v>3</v>
      </c>
      <c r="S1072">
        <v>72.989999999999995</v>
      </c>
      <c r="T1072">
        <v>2</v>
      </c>
      <c r="U1072">
        <v>48.66</v>
      </c>
      <c r="V1072">
        <v>2</v>
      </c>
    </row>
    <row r="1073" spans="15:22" x14ac:dyDescent="0.25">
      <c r="O1073" s="2">
        <v>96</v>
      </c>
      <c r="P1073">
        <v>2</v>
      </c>
      <c r="Q1073">
        <v>96.44</v>
      </c>
      <c r="R1073">
        <v>3</v>
      </c>
      <c r="S1073">
        <v>144.66</v>
      </c>
      <c r="T1073">
        <v>2</v>
      </c>
      <c r="U1073">
        <v>96.44</v>
      </c>
      <c r="V1073">
        <v>2</v>
      </c>
    </row>
    <row r="1074" spans="15:22" x14ac:dyDescent="0.25">
      <c r="O1074" s="2">
        <v>97</v>
      </c>
      <c r="P1074">
        <v>2</v>
      </c>
      <c r="Q1074">
        <v>192.92</v>
      </c>
      <c r="R1074">
        <v>3</v>
      </c>
      <c r="S1074">
        <v>289.38</v>
      </c>
      <c r="T1074">
        <v>2</v>
      </c>
      <c r="U1074">
        <v>192.92</v>
      </c>
      <c r="V1074">
        <v>2</v>
      </c>
    </row>
    <row r="1075" spans="15:22" x14ac:dyDescent="0.25">
      <c r="O1075" s="2">
        <v>98</v>
      </c>
      <c r="P1075">
        <v>0</v>
      </c>
      <c r="Q1075">
        <v>0</v>
      </c>
      <c r="R1075">
        <v>0</v>
      </c>
      <c r="S1075">
        <v>0</v>
      </c>
      <c r="T1075">
        <v>0</v>
      </c>
      <c r="U1075">
        <v>0</v>
      </c>
      <c r="V1075">
        <v>0</v>
      </c>
    </row>
    <row r="1076" spans="15:22" x14ac:dyDescent="0.25">
      <c r="O1076" s="2">
        <v>99</v>
      </c>
      <c r="P1076">
        <v>4</v>
      </c>
      <c r="Q1076">
        <v>65.239999999999995</v>
      </c>
      <c r="R1076">
        <v>6</v>
      </c>
      <c r="S1076">
        <v>97.859999999999985</v>
      </c>
      <c r="T1076">
        <v>4</v>
      </c>
      <c r="U1076">
        <v>65.239999999999995</v>
      </c>
      <c r="V1076">
        <v>4</v>
      </c>
    </row>
    <row r="1077" spans="15:22" x14ac:dyDescent="0.25">
      <c r="O1077" s="2">
        <v>100</v>
      </c>
      <c r="P1077">
        <v>0</v>
      </c>
      <c r="Q1077">
        <v>0</v>
      </c>
      <c r="R1077">
        <v>0</v>
      </c>
      <c r="S1077">
        <v>0</v>
      </c>
      <c r="T1077">
        <v>0</v>
      </c>
      <c r="U1077">
        <v>0</v>
      </c>
      <c r="V1077">
        <v>0</v>
      </c>
    </row>
    <row r="1078" spans="15:22" x14ac:dyDescent="0.25">
      <c r="O1078" s="2">
        <v>101</v>
      </c>
      <c r="P1078">
        <v>0</v>
      </c>
      <c r="Q1078">
        <v>0</v>
      </c>
      <c r="R1078">
        <v>0</v>
      </c>
      <c r="S1078">
        <v>0</v>
      </c>
      <c r="T1078">
        <v>0</v>
      </c>
      <c r="U1078">
        <v>0</v>
      </c>
      <c r="V1078">
        <v>0</v>
      </c>
    </row>
    <row r="1079" spans="15:22" x14ac:dyDescent="0.25">
      <c r="O1079" s="2">
        <v>102</v>
      </c>
      <c r="P1079">
        <v>6</v>
      </c>
      <c r="Q1079">
        <v>258.71999999999997</v>
      </c>
      <c r="R1079">
        <v>9</v>
      </c>
      <c r="S1079">
        <v>388.08</v>
      </c>
      <c r="T1079">
        <v>6</v>
      </c>
      <c r="U1079">
        <v>258.71999999999997</v>
      </c>
      <c r="V1079">
        <v>6</v>
      </c>
    </row>
    <row r="1080" spans="15:22" x14ac:dyDescent="0.25">
      <c r="O1080" s="2">
        <v>103</v>
      </c>
      <c r="P1080">
        <v>8</v>
      </c>
      <c r="Q1080">
        <v>154.63999999999999</v>
      </c>
      <c r="R1080">
        <v>12</v>
      </c>
      <c r="S1080">
        <v>231.95999999999998</v>
      </c>
      <c r="T1080">
        <v>8</v>
      </c>
      <c r="U1080">
        <v>154.63999999999999</v>
      </c>
      <c r="V1080">
        <v>8</v>
      </c>
    </row>
    <row r="1081" spans="15:22" x14ac:dyDescent="0.25">
      <c r="O1081" s="2">
        <v>104</v>
      </c>
      <c r="P1081">
        <v>8</v>
      </c>
      <c r="Q1081">
        <v>169.12</v>
      </c>
      <c r="R1081">
        <v>12</v>
      </c>
      <c r="S1081">
        <v>253.68</v>
      </c>
      <c r="T1081">
        <v>8</v>
      </c>
      <c r="U1081">
        <v>169.12</v>
      </c>
      <c r="V1081">
        <v>8</v>
      </c>
    </row>
    <row r="1082" spans="15:22" x14ac:dyDescent="0.25">
      <c r="O1082" s="2">
        <v>105</v>
      </c>
      <c r="P1082">
        <v>5</v>
      </c>
      <c r="Q1082">
        <v>221.20000000000002</v>
      </c>
      <c r="R1082">
        <v>3</v>
      </c>
      <c r="S1082">
        <v>132.72</v>
      </c>
      <c r="T1082">
        <v>5</v>
      </c>
      <c r="U1082">
        <v>221.20000000000002</v>
      </c>
      <c r="V1082">
        <v>5</v>
      </c>
    </row>
    <row r="1083" spans="15:22" x14ac:dyDescent="0.25">
      <c r="O1083" s="2">
        <v>106</v>
      </c>
      <c r="P1083">
        <v>2</v>
      </c>
      <c r="Q1083">
        <v>102.04</v>
      </c>
      <c r="R1083">
        <v>3</v>
      </c>
      <c r="S1083">
        <v>153.06</v>
      </c>
      <c r="T1083">
        <v>2</v>
      </c>
      <c r="U1083">
        <v>102.04</v>
      </c>
      <c r="V1083">
        <v>2</v>
      </c>
    </row>
    <row r="1084" spans="15:22" x14ac:dyDescent="0.25">
      <c r="O1084" s="2">
        <v>107</v>
      </c>
      <c r="P1084">
        <v>9</v>
      </c>
      <c r="Q1084">
        <v>709.02</v>
      </c>
      <c r="R1084">
        <v>12</v>
      </c>
      <c r="S1084">
        <v>945.36</v>
      </c>
      <c r="T1084">
        <v>9</v>
      </c>
      <c r="U1084">
        <v>709.02</v>
      </c>
      <c r="V1084">
        <v>9</v>
      </c>
    </row>
    <row r="1085" spans="15:22" x14ac:dyDescent="0.25">
      <c r="O1085" s="2">
        <v>108</v>
      </c>
      <c r="P1085">
        <v>5</v>
      </c>
      <c r="Q1085">
        <v>267.95000000000005</v>
      </c>
      <c r="R1085">
        <v>6</v>
      </c>
      <c r="S1085">
        <v>321.54000000000002</v>
      </c>
      <c r="T1085">
        <v>5</v>
      </c>
      <c r="U1085">
        <v>267.95000000000005</v>
      </c>
      <c r="V1085">
        <v>5</v>
      </c>
    </row>
    <row r="1086" spans="15:22" x14ac:dyDescent="0.25">
      <c r="O1086" s="2">
        <v>109</v>
      </c>
      <c r="P1086">
        <v>0</v>
      </c>
      <c r="Q1086">
        <v>0</v>
      </c>
      <c r="R1086">
        <v>0</v>
      </c>
      <c r="S1086">
        <v>0</v>
      </c>
      <c r="T1086">
        <v>0</v>
      </c>
      <c r="U1086">
        <v>0</v>
      </c>
      <c r="V1086">
        <v>0</v>
      </c>
    </row>
    <row r="1087" spans="15:22" x14ac:dyDescent="0.25">
      <c r="O1087" s="2">
        <v>110</v>
      </c>
      <c r="P1087">
        <v>60</v>
      </c>
      <c r="Q1087">
        <v>3462.6</v>
      </c>
      <c r="R1087">
        <v>72</v>
      </c>
      <c r="S1087">
        <v>4155.12</v>
      </c>
      <c r="T1087">
        <v>60</v>
      </c>
      <c r="U1087">
        <v>3462.6</v>
      </c>
      <c r="V1087">
        <v>60</v>
      </c>
    </row>
    <row r="1088" spans="15:22" x14ac:dyDescent="0.25">
      <c r="O1088" s="2">
        <v>111</v>
      </c>
      <c r="P1088">
        <v>5</v>
      </c>
      <c r="Q1088">
        <v>48.6</v>
      </c>
      <c r="R1088">
        <v>6</v>
      </c>
      <c r="S1088">
        <v>58.320000000000007</v>
      </c>
      <c r="T1088">
        <v>5</v>
      </c>
      <c r="U1088">
        <v>48.6</v>
      </c>
      <c r="V1088">
        <v>5</v>
      </c>
    </row>
    <row r="1089" spans="15:22" x14ac:dyDescent="0.25">
      <c r="O1089" s="2">
        <v>112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0</v>
      </c>
      <c r="V1089">
        <v>0</v>
      </c>
    </row>
    <row r="1090" spans="15:22" x14ac:dyDescent="0.25">
      <c r="O1090" s="2">
        <v>113</v>
      </c>
      <c r="P1090">
        <v>0</v>
      </c>
      <c r="Q1090">
        <v>0</v>
      </c>
      <c r="R1090">
        <v>0</v>
      </c>
      <c r="S1090">
        <v>0</v>
      </c>
      <c r="T1090">
        <v>0</v>
      </c>
      <c r="U1090">
        <v>0</v>
      </c>
      <c r="V1090">
        <v>0</v>
      </c>
    </row>
    <row r="1091" spans="15:22" x14ac:dyDescent="0.25">
      <c r="O1091" s="2">
        <v>114</v>
      </c>
      <c r="P1091">
        <v>4</v>
      </c>
      <c r="Q1091">
        <v>268.64</v>
      </c>
      <c r="R1091">
        <v>6</v>
      </c>
      <c r="S1091">
        <v>402.96</v>
      </c>
      <c r="T1091">
        <v>4</v>
      </c>
      <c r="U1091">
        <v>268.64</v>
      </c>
      <c r="V1091">
        <v>4</v>
      </c>
    </row>
    <row r="1092" spans="15:22" x14ac:dyDescent="0.25">
      <c r="O1092" s="2">
        <v>115</v>
      </c>
      <c r="P1092">
        <v>4</v>
      </c>
      <c r="Q1092">
        <v>235.88</v>
      </c>
      <c r="R1092">
        <v>6</v>
      </c>
      <c r="S1092">
        <v>353.82</v>
      </c>
      <c r="T1092">
        <v>4</v>
      </c>
      <c r="U1092">
        <v>235.88</v>
      </c>
      <c r="V1092">
        <v>4</v>
      </c>
    </row>
    <row r="1093" spans="15:22" x14ac:dyDescent="0.25">
      <c r="O1093" s="2">
        <v>116</v>
      </c>
      <c r="P1093">
        <v>0</v>
      </c>
      <c r="Q1093">
        <v>0</v>
      </c>
      <c r="R1093">
        <v>0</v>
      </c>
      <c r="S1093">
        <v>0</v>
      </c>
      <c r="T1093">
        <v>0</v>
      </c>
      <c r="U1093">
        <v>0</v>
      </c>
      <c r="V1093">
        <v>0</v>
      </c>
    </row>
    <row r="1094" spans="15:22" x14ac:dyDescent="0.25">
      <c r="O1094" s="2">
        <v>117</v>
      </c>
      <c r="P1094">
        <v>0</v>
      </c>
      <c r="Q1094">
        <v>0</v>
      </c>
      <c r="R1094">
        <v>0</v>
      </c>
      <c r="S1094">
        <v>0</v>
      </c>
      <c r="T1094">
        <v>0</v>
      </c>
      <c r="U1094">
        <v>0</v>
      </c>
      <c r="V1094">
        <v>0</v>
      </c>
    </row>
    <row r="1095" spans="15:22" x14ac:dyDescent="0.25">
      <c r="O1095" s="2">
        <v>118</v>
      </c>
      <c r="P1095">
        <v>0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</row>
    <row r="1096" spans="15:22" x14ac:dyDescent="0.25">
      <c r="O1096" s="2">
        <v>119</v>
      </c>
      <c r="P1096">
        <v>0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0</v>
      </c>
    </row>
    <row r="1097" spans="15:22" x14ac:dyDescent="0.25">
      <c r="O1097" s="2">
        <v>120</v>
      </c>
      <c r="P1097">
        <v>21</v>
      </c>
      <c r="Q1097">
        <v>744.03</v>
      </c>
      <c r="R1097">
        <v>21</v>
      </c>
      <c r="S1097">
        <v>744.03</v>
      </c>
      <c r="T1097">
        <v>21</v>
      </c>
      <c r="U1097">
        <v>744.03</v>
      </c>
      <c r="V1097">
        <v>21</v>
      </c>
    </row>
    <row r="1098" spans="15:22" x14ac:dyDescent="0.25">
      <c r="O1098" s="2">
        <v>121</v>
      </c>
      <c r="P1098">
        <v>3</v>
      </c>
      <c r="Q1098">
        <v>716.13</v>
      </c>
      <c r="R1098">
        <v>3</v>
      </c>
      <c r="S1098">
        <v>716.13</v>
      </c>
      <c r="T1098">
        <v>3</v>
      </c>
      <c r="U1098">
        <v>716.13</v>
      </c>
      <c r="V1098">
        <v>3</v>
      </c>
    </row>
    <row r="1099" spans="15:22" x14ac:dyDescent="0.25">
      <c r="O1099" s="2">
        <v>122</v>
      </c>
      <c r="P1099">
        <v>21</v>
      </c>
      <c r="Q1099">
        <v>4840.5</v>
      </c>
      <c r="R1099">
        <v>21</v>
      </c>
      <c r="S1099">
        <v>4840.5</v>
      </c>
      <c r="T1099">
        <v>21</v>
      </c>
      <c r="U1099">
        <v>4840.5</v>
      </c>
      <c r="V1099">
        <v>21</v>
      </c>
    </row>
    <row r="1100" spans="15:22" x14ac:dyDescent="0.25">
      <c r="O1100" s="2">
        <v>123</v>
      </c>
      <c r="P1100">
        <v>9</v>
      </c>
      <c r="Q1100">
        <v>1321.29</v>
      </c>
      <c r="R1100">
        <v>9</v>
      </c>
      <c r="S1100">
        <v>1321.29</v>
      </c>
      <c r="T1100">
        <v>9</v>
      </c>
      <c r="U1100">
        <v>1321.29</v>
      </c>
      <c r="V1100">
        <v>9</v>
      </c>
    </row>
    <row r="1101" spans="15:22" x14ac:dyDescent="0.25">
      <c r="O1101" s="2">
        <v>124</v>
      </c>
      <c r="P1101">
        <v>6</v>
      </c>
      <c r="Q1101">
        <v>590.52</v>
      </c>
      <c r="R1101">
        <v>6</v>
      </c>
      <c r="S1101">
        <v>590.52</v>
      </c>
      <c r="T1101">
        <v>6</v>
      </c>
      <c r="U1101">
        <v>590.52</v>
      </c>
      <c r="V1101">
        <v>6</v>
      </c>
    </row>
    <row r="1102" spans="15:22" x14ac:dyDescent="0.25">
      <c r="O1102" s="2">
        <v>125</v>
      </c>
      <c r="P1102">
        <v>36</v>
      </c>
      <c r="Q1102">
        <v>781.56000000000006</v>
      </c>
      <c r="R1102">
        <v>36</v>
      </c>
      <c r="S1102">
        <v>781.56000000000006</v>
      </c>
      <c r="T1102">
        <v>36</v>
      </c>
      <c r="U1102">
        <v>781.56000000000006</v>
      </c>
      <c r="V1102">
        <v>36</v>
      </c>
    </row>
    <row r="1103" spans="15:22" x14ac:dyDescent="0.25">
      <c r="O1103" s="2">
        <v>126</v>
      </c>
      <c r="P1103">
        <v>30</v>
      </c>
      <c r="Q1103">
        <v>510.30000000000007</v>
      </c>
      <c r="R1103">
        <v>30</v>
      </c>
      <c r="S1103">
        <v>510.30000000000007</v>
      </c>
      <c r="T1103">
        <v>30</v>
      </c>
      <c r="U1103">
        <v>510.30000000000007</v>
      </c>
      <c r="V1103">
        <v>30</v>
      </c>
    </row>
    <row r="1104" spans="15:22" x14ac:dyDescent="0.25">
      <c r="O1104" s="2">
        <v>127</v>
      </c>
      <c r="P1104">
        <v>90</v>
      </c>
      <c r="Q1104">
        <v>1722.6000000000001</v>
      </c>
      <c r="R1104">
        <v>90</v>
      </c>
      <c r="S1104">
        <v>1722.6000000000001</v>
      </c>
      <c r="T1104">
        <v>90</v>
      </c>
      <c r="U1104">
        <v>1722.6000000000001</v>
      </c>
      <c r="V1104">
        <v>90</v>
      </c>
    </row>
    <row r="1105" spans="15:22" x14ac:dyDescent="0.25">
      <c r="O1105" s="2">
        <v>128</v>
      </c>
      <c r="P1105">
        <v>9</v>
      </c>
      <c r="Q1105">
        <v>529.38</v>
      </c>
      <c r="R1105">
        <v>9</v>
      </c>
      <c r="S1105">
        <v>529.38</v>
      </c>
      <c r="T1105">
        <v>9</v>
      </c>
      <c r="U1105">
        <v>529.38</v>
      </c>
      <c r="V1105">
        <v>9</v>
      </c>
    </row>
    <row r="1106" spans="15:22" x14ac:dyDescent="0.25">
      <c r="O1106" s="2">
        <v>129</v>
      </c>
      <c r="P1106">
        <v>6</v>
      </c>
      <c r="Q1106">
        <v>208.98</v>
      </c>
      <c r="R1106">
        <v>6</v>
      </c>
      <c r="S1106">
        <v>208.98</v>
      </c>
      <c r="T1106">
        <v>6</v>
      </c>
      <c r="U1106">
        <v>208.98</v>
      </c>
      <c r="V1106">
        <v>6</v>
      </c>
    </row>
    <row r="1107" spans="15:22" x14ac:dyDescent="0.25">
      <c r="O1107" s="2">
        <v>130</v>
      </c>
      <c r="P1107">
        <v>168</v>
      </c>
      <c r="Q1107">
        <v>2982</v>
      </c>
      <c r="R1107">
        <v>336</v>
      </c>
      <c r="S1107">
        <v>5964</v>
      </c>
      <c r="T1107">
        <v>336</v>
      </c>
      <c r="U1107">
        <v>5964</v>
      </c>
      <c r="V1107">
        <v>336</v>
      </c>
    </row>
    <row r="1108" spans="15:22" x14ac:dyDescent="0.25">
      <c r="O1108" s="2">
        <v>131</v>
      </c>
      <c r="P1108">
        <v>0</v>
      </c>
      <c r="Q1108">
        <v>0</v>
      </c>
      <c r="R1108">
        <v>0</v>
      </c>
      <c r="S1108">
        <v>0</v>
      </c>
      <c r="T1108">
        <v>0</v>
      </c>
      <c r="U1108">
        <v>0</v>
      </c>
      <c r="V1108">
        <v>0</v>
      </c>
    </row>
    <row r="1109" spans="15:22" x14ac:dyDescent="0.25">
      <c r="O1109" s="2">
        <v>132</v>
      </c>
      <c r="P1109">
        <v>0</v>
      </c>
      <c r="Q1109">
        <v>0</v>
      </c>
      <c r="R1109">
        <v>0</v>
      </c>
      <c r="S1109">
        <v>0</v>
      </c>
      <c r="T1109">
        <v>0</v>
      </c>
      <c r="U1109">
        <v>0</v>
      </c>
      <c r="V1109">
        <v>0</v>
      </c>
    </row>
    <row r="1110" spans="15:22" x14ac:dyDescent="0.25">
      <c r="O1110" s="2">
        <v>133</v>
      </c>
      <c r="P1110">
        <v>0</v>
      </c>
      <c r="Q1110">
        <v>0</v>
      </c>
      <c r="R1110">
        <v>0</v>
      </c>
      <c r="S1110">
        <v>0</v>
      </c>
      <c r="T1110">
        <v>0</v>
      </c>
      <c r="U1110">
        <v>0</v>
      </c>
      <c r="V1110">
        <v>0</v>
      </c>
    </row>
    <row r="1111" spans="15:22" x14ac:dyDescent="0.25">
      <c r="O1111" s="2">
        <v>134</v>
      </c>
      <c r="P1111">
        <v>0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0</v>
      </c>
    </row>
    <row r="1112" spans="15:22" x14ac:dyDescent="0.25">
      <c r="O1112" s="2">
        <v>135</v>
      </c>
      <c r="P1112">
        <v>0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</row>
    <row r="1113" spans="15:22" x14ac:dyDescent="0.25">
      <c r="O1113" s="2">
        <v>136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</row>
    <row r="1114" spans="15:22" x14ac:dyDescent="0.25">
      <c r="O1114" s="2">
        <v>137</v>
      </c>
      <c r="P1114">
        <v>0</v>
      </c>
      <c r="Q1114">
        <v>0</v>
      </c>
      <c r="R1114">
        <v>0</v>
      </c>
      <c r="S1114">
        <v>0</v>
      </c>
      <c r="T1114">
        <v>0</v>
      </c>
      <c r="U1114">
        <v>0</v>
      </c>
      <c r="V1114">
        <v>0</v>
      </c>
    </row>
    <row r="1115" spans="15:22" x14ac:dyDescent="0.25">
      <c r="O1115" s="2">
        <v>138</v>
      </c>
      <c r="P1115">
        <v>0</v>
      </c>
      <c r="Q1115">
        <v>0</v>
      </c>
      <c r="R1115">
        <v>0</v>
      </c>
      <c r="S1115">
        <v>0</v>
      </c>
      <c r="T1115">
        <v>0</v>
      </c>
      <c r="U1115">
        <v>0</v>
      </c>
      <c r="V1115">
        <v>0</v>
      </c>
    </row>
    <row r="1116" spans="15:22" x14ac:dyDescent="0.25">
      <c r="O1116" s="2">
        <v>139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v>0</v>
      </c>
      <c r="V1116">
        <v>0</v>
      </c>
    </row>
    <row r="1117" spans="15:22" x14ac:dyDescent="0.25">
      <c r="O1117" s="2">
        <v>140</v>
      </c>
      <c r="P1117">
        <v>0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</row>
    <row r="1118" spans="15:22" x14ac:dyDescent="0.25">
      <c r="O1118" s="2">
        <v>141</v>
      </c>
      <c r="P1118">
        <v>0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0</v>
      </c>
    </row>
    <row r="1119" spans="15:22" x14ac:dyDescent="0.25">
      <c r="O1119" s="2">
        <v>142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</row>
    <row r="1120" spans="15:22" x14ac:dyDescent="0.25">
      <c r="O1120" s="2">
        <v>143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v>0</v>
      </c>
      <c r="V1120">
        <v>0</v>
      </c>
    </row>
    <row r="1121" spans="15:22" x14ac:dyDescent="0.25">
      <c r="O1121" s="2">
        <v>144</v>
      </c>
      <c r="P1121">
        <v>0</v>
      </c>
      <c r="Q1121">
        <v>0</v>
      </c>
      <c r="R1121">
        <v>0</v>
      </c>
      <c r="S1121">
        <v>0</v>
      </c>
      <c r="T1121">
        <v>0</v>
      </c>
      <c r="U1121">
        <v>0</v>
      </c>
      <c r="V1121">
        <v>0</v>
      </c>
    </row>
    <row r="1122" spans="15:22" x14ac:dyDescent="0.25">
      <c r="O1122" s="2">
        <v>145</v>
      </c>
      <c r="P1122">
        <v>0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</row>
    <row r="1123" spans="15:22" x14ac:dyDescent="0.25">
      <c r="O1123" s="2">
        <v>146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</row>
    <row r="1124" spans="15:22" x14ac:dyDescent="0.25">
      <c r="O1124" s="2">
        <v>147</v>
      </c>
      <c r="P1124">
        <v>0</v>
      </c>
      <c r="Q1124">
        <v>0</v>
      </c>
      <c r="R1124">
        <v>0</v>
      </c>
      <c r="S1124">
        <v>0</v>
      </c>
      <c r="T1124">
        <v>0</v>
      </c>
      <c r="U1124">
        <v>0</v>
      </c>
      <c r="V1124">
        <v>0</v>
      </c>
    </row>
    <row r="1125" spans="15:22" x14ac:dyDescent="0.25">
      <c r="O1125" s="2">
        <v>148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v>0</v>
      </c>
      <c r="V1125">
        <v>0</v>
      </c>
    </row>
    <row r="1126" spans="15:22" x14ac:dyDescent="0.25">
      <c r="O1126" s="2">
        <v>149</v>
      </c>
      <c r="P1126">
        <v>0</v>
      </c>
      <c r="Q1126">
        <v>0</v>
      </c>
      <c r="R1126">
        <v>0</v>
      </c>
      <c r="S1126">
        <v>0</v>
      </c>
      <c r="T1126">
        <v>0</v>
      </c>
      <c r="U1126">
        <v>0</v>
      </c>
      <c r="V1126">
        <v>0</v>
      </c>
    </row>
    <row r="1127" spans="15:22" x14ac:dyDescent="0.25">
      <c r="O1127" s="2">
        <v>150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v>0</v>
      </c>
      <c r="V1127">
        <v>0</v>
      </c>
    </row>
    <row r="1128" spans="15:22" x14ac:dyDescent="0.25">
      <c r="O1128" s="2">
        <v>151</v>
      </c>
      <c r="P1128">
        <v>0</v>
      </c>
      <c r="Q1128">
        <v>0</v>
      </c>
      <c r="R1128">
        <v>0</v>
      </c>
      <c r="S1128">
        <v>0</v>
      </c>
      <c r="T1128">
        <v>0</v>
      </c>
      <c r="U1128">
        <v>0</v>
      </c>
      <c r="V1128">
        <v>0</v>
      </c>
    </row>
    <row r="1129" spans="15:22" x14ac:dyDescent="0.25">
      <c r="O1129" s="2">
        <v>152</v>
      </c>
      <c r="P1129">
        <v>0</v>
      </c>
      <c r="Q1129">
        <v>0</v>
      </c>
      <c r="R1129">
        <v>0</v>
      </c>
      <c r="S1129">
        <v>0</v>
      </c>
      <c r="T1129">
        <v>0</v>
      </c>
      <c r="U1129">
        <v>0</v>
      </c>
      <c r="V1129">
        <v>0</v>
      </c>
    </row>
    <row r="1130" spans="15:22" x14ac:dyDescent="0.25">
      <c r="O1130" s="2">
        <v>153</v>
      </c>
      <c r="P1130">
        <v>0</v>
      </c>
      <c r="Q1130">
        <v>0</v>
      </c>
      <c r="R1130">
        <v>0</v>
      </c>
      <c r="S1130">
        <v>0</v>
      </c>
      <c r="T1130">
        <v>0</v>
      </c>
      <c r="U1130">
        <v>0</v>
      </c>
      <c r="V1130">
        <v>0</v>
      </c>
    </row>
    <row r="1131" spans="15:22" x14ac:dyDescent="0.25">
      <c r="O1131" s="2">
        <v>154</v>
      </c>
      <c r="P1131">
        <v>0</v>
      </c>
      <c r="Q1131">
        <v>0</v>
      </c>
      <c r="R1131">
        <v>0</v>
      </c>
      <c r="S1131">
        <v>0</v>
      </c>
      <c r="T1131">
        <v>0</v>
      </c>
      <c r="U1131">
        <v>0</v>
      </c>
      <c r="V1131">
        <v>0</v>
      </c>
    </row>
    <row r="1132" spans="15:22" x14ac:dyDescent="0.25">
      <c r="O1132" s="2">
        <v>155</v>
      </c>
      <c r="P1132">
        <v>0</v>
      </c>
      <c r="Q1132">
        <v>0</v>
      </c>
      <c r="R1132">
        <v>0</v>
      </c>
      <c r="S1132">
        <v>0</v>
      </c>
      <c r="T1132">
        <v>0</v>
      </c>
      <c r="U1132">
        <v>0</v>
      </c>
      <c r="V1132">
        <v>0</v>
      </c>
    </row>
    <row r="1133" spans="15:22" x14ac:dyDescent="0.25">
      <c r="O1133" s="2">
        <v>156</v>
      </c>
      <c r="P1133">
        <v>0</v>
      </c>
      <c r="Q1133">
        <v>0</v>
      </c>
      <c r="R1133">
        <v>0</v>
      </c>
      <c r="S1133">
        <v>0</v>
      </c>
      <c r="T1133">
        <v>0</v>
      </c>
      <c r="U1133">
        <v>0</v>
      </c>
      <c r="V1133">
        <v>0</v>
      </c>
    </row>
    <row r="1134" spans="15:22" x14ac:dyDescent="0.25">
      <c r="O1134" s="2">
        <v>157</v>
      </c>
      <c r="P1134">
        <v>0</v>
      </c>
      <c r="Q1134">
        <v>0</v>
      </c>
      <c r="R1134">
        <v>0</v>
      </c>
      <c r="S1134">
        <v>0</v>
      </c>
      <c r="T1134">
        <v>0</v>
      </c>
      <c r="U1134">
        <v>0</v>
      </c>
      <c r="V1134">
        <v>0</v>
      </c>
    </row>
    <row r="1135" spans="15:22" x14ac:dyDescent="0.25">
      <c r="O1135" s="2">
        <v>158</v>
      </c>
      <c r="P1135">
        <v>0</v>
      </c>
      <c r="Q1135">
        <v>0</v>
      </c>
      <c r="R1135">
        <v>0</v>
      </c>
      <c r="S1135">
        <v>0</v>
      </c>
      <c r="T1135">
        <v>0</v>
      </c>
      <c r="U1135">
        <v>0</v>
      </c>
      <c r="V1135">
        <v>0</v>
      </c>
    </row>
    <row r="1136" spans="15:22" x14ac:dyDescent="0.25">
      <c r="O1136" s="2">
        <v>159</v>
      </c>
      <c r="P1136">
        <v>0</v>
      </c>
      <c r="Q1136">
        <v>0</v>
      </c>
      <c r="R1136">
        <v>0</v>
      </c>
      <c r="S1136">
        <v>0</v>
      </c>
      <c r="T1136">
        <v>0</v>
      </c>
      <c r="U1136">
        <v>0</v>
      </c>
      <c r="V1136">
        <v>0</v>
      </c>
    </row>
    <row r="1137" spans="15:22" x14ac:dyDescent="0.25">
      <c r="O1137" s="2">
        <v>160</v>
      </c>
      <c r="P1137">
        <v>0</v>
      </c>
      <c r="Q1137">
        <v>0</v>
      </c>
      <c r="R1137">
        <v>0</v>
      </c>
      <c r="S1137">
        <v>0</v>
      </c>
      <c r="T1137">
        <v>0</v>
      </c>
      <c r="U1137">
        <v>0</v>
      </c>
      <c r="V1137">
        <v>0</v>
      </c>
    </row>
    <row r="1138" spans="15:22" x14ac:dyDescent="0.25">
      <c r="O1138" s="2">
        <v>161</v>
      </c>
      <c r="P1138">
        <v>0</v>
      </c>
      <c r="Q1138">
        <v>0</v>
      </c>
      <c r="R1138">
        <v>0</v>
      </c>
      <c r="S1138">
        <v>0</v>
      </c>
      <c r="T1138">
        <v>0</v>
      </c>
      <c r="U1138">
        <v>0</v>
      </c>
      <c r="V1138">
        <v>0</v>
      </c>
    </row>
    <row r="1139" spans="15:22" x14ac:dyDescent="0.25">
      <c r="O1139" s="2">
        <v>162</v>
      </c>
      <c r="P1139">
        <v>0</v>
      </c>
      <c r="Q1139">
        <v>0</v>
      </c>
      <c r="R1139">
        <v>0</v>
      </c>
      <c r="S1139">
        <v>0</v>
      </c>
      <c r="T1139">
        <v>0</v>
      </c>
      <c r="U1139">
        <v>0</v>
      </c>
      <c r="V1139">
        <v>0</v>
      </c>
    </row>
    <row r="1140" spans="15:22" x14ac:dyDescent="0.25">
      <c r="O1140" s="2">
        <v>163</v>
      </c>
      <c r="P1140">
        <v>0</v>
      </c>
      <c r="Q1140">
        <v>0</v>
      </c>
      <c r="R1140">
        <v>0</v>
      </c>
      <c r="S1140">
        <v>0</v>
      </c>
      <c r="T1140">
        <v>0</v>
      </c>
      <c r="U1140">
        <v>0</v>
      </c>
      <c r="V1140">
        <v>0</v>
      </c>
    </row>
    <row r="1141" spans="15:22" x14ac:dyDescent="0.25">
      <c r="O1141" s="2">
        <v>164</v>
      </c>
      <c r="P1141">
        <v>0</v>
      </c>
      <c r="Q1141">
        <v>0</v>
      </c>
      <c r="R1141">
        <v>0</v>
      </c>
      <c r="S1141">
        <v>0</v>
      </c>
      <c r="T1141">
        <v>0</v>
      </c>
      <c r="U1141">
        <v>0</v>
      </c>
      <c r="V1141">
        <v>0</v>
      </c>
    </row>
    <row r="1142" spans="15:22" x14ac:dyDescent="0.25">
      <c r="O1142" s="2">
        <v>165</v>
      </c>
      <c r="P1142">
        <v>0</v>
      </c>
      <c r="Q1142">
        <v>0</v>
      </c>
      <c r="R1142">
        <v>0</v>
      </c>
      <c r="S1142">
        <v>0</v>
      </c>
      <c r="T1142">
        <v>0</v>
      </c>
      <c r="U1142">
        <v>0</v>
      </c>
      <c r="V1142">
        <v>0</v>
      </c>
    </row>
    <row r="1143" spans="15:22" x14ac:dyDescent="0.25">
      <c r="O1143" s="2">
        <v>166</v>
      </c>
      <c r="P1143">
        <v>0</v>
      </c>
      <c r="Q1143">
        <v>0</v>
      </c>
      <c r="R1143">
        <v>0</v>
      </c>
      <c r="S1143">
        <v>0</v>
      </c>
      <c r="T1143">
        <v>0</v>
      </c>
      <c r="U1143">
        <v>0</v>
      </c>
      <c r="V1143">
        <v>0</v>
      </c>
    </row>
    <row r="1144" spans="15:22" x14ac:dyDescent="0.25">
      <c r="O1144" s="2">
        <v>167</v>
      </c>
      <c r="P1144">
        <v>0</v>
      </c>
      <c r="Q1144">
        <v>0</v>
      </c>
      <c r="R1144">
        <v>0</v>
      </c>
      <c r="S1144">
        <v>0</v>
      </c>
      <c r="T1144">
        <v>0</v>
      </c>
      <c r="U1144">
        <v>0</v>
      </c>
      <c r="V1144">
        <v>0</v>
      </c>
    </row>
    <row r="1145" spans="15:22" x14ac:dyDescent="0.25">
      <c r="O1145" s="2">
        <v>168</v>
      </c>
      <c r="P1145">
        <v>11130</v>
      </c>
      <c r="Q1145">
        <v>11130</v>
      </c>
      <c r="R1145">
        <v>34566</v>
      </c>
      <c r="S1145">
        <v>34566</v>
      </c>
      <c r="T1145">
        <v>59682</v>
      </c>
      <c r="U1145">
        <v>59682</v>
      </c>
      <c r="V1145">
        <v>58898</v>
      </c>
    </row>
    <row r="1146" spans="15:22" x14ac:dyDescent="0.25">
      <c r="O1146" s="2">
        <v>169</v>
      </c>
      <c r="P1146">
        <v>0</v>
      </c>
      <c r="Q1146">
        <v>0</v>
      </c>
      <c r="R1146">
        <v>0</v>
      </c>
      <c r="S1146">
        <v>0</v>
      </c>
      <c r="T1146">
        <v>0</v>
      </c>
      <c r="U1146">
        <v>0</v>
      </c>
      <c r="V1146">
        <v>0</v>
      </c>
    </row>
    <row r="1147" spans="15:22" x14ac:dyDescent="0.25">
      <c r="O1147" s="2">
        <v>170</v>
      </c>
      <c r="P1147">
        <v>0</v>
      </c>
      <c r="Q1147">
        <v>0</v>
      </c>
      <c r="R1147">
        <v>0</v>
      </c>
      <c r="S1147">
        <v>0</v>
      </c>
      <c r="T1147">
        <v>0</v>
      </c>
      <c r="U1147">
        <v>0</v>
      </c>
      <c r="V1147">
        <v>0</v>
      </c>
    </row>
    <row r="1148" spans="15:22" x14ac:dyDescent="0.25">
      <c r="O1148" s="2">
        <v>171</v>
      </c>
      <c r="P1148">
        <v>0</v>
      </c>
      <c r="Q1148">
        <v>0</v>
      </c>
      <c r="R1148">
        <v>0</v>
      </c>
      <c r="S1148">
        <v>0</v>
      </c>
      <c r="T1148">
        <v>0</v>
      </c>
      <c r="U1148">
        <v>0</v>
      </c>
      <c r="V1148">
        <v>0</v>
      </c>
    </row>
    <row r="1149" spans="15:22" x14ac:dyDescent="0.25">
      <c r="O1149" s="2">
        <v>172</v>
      </c>
      <c r="P1149">
        <v>3990</v>
      </c>
      <c r="Q1149">
        <v>3990</v>
      </c>
      <c r="R1149">
        <v>1110</v>
      </c>
      <c r="S1149">
        <v>1110</v>
      </c>
      <c r="T1149">
        <v>930</v>
      </c>
      <c r="U1149">
        <v>930</v>
      </c>
      <c r="V1149">
        <v>930</v>
      </c>
    </row>
    <row r="1150" spans="15:22" x14ac:dyDescent="0.25">
      <c r="O1150" s="2">
        <v>173</v>
      </c>
      <c r="P1150">
        <v>3990</v>
      </c>
      <c r="Q1150">
        <v>3990</v>
      </c>
      <c r="R1150">
        <v>1110</v>
      </c>
      <c r="S1150">
        <v>1110</v>
      </c>
      <c r="T1150">
        <v>930</v>
      </c>
      <c r="U1150">
        <v>930</v>
      </c>
      <c r="V1150">
        <v>930</v>
      </c>
    </row>
    <row r="1151" spans="15:22" x14ac:dyDescent="0.25">
      <c r="O1151" s="2">
        <v>174</v>
      </c>
      <c r="P1151">
        <v>0</v>
      </c>
      <c r="Q1151">
        <v>0</v>
      </c>
      <c r="R1151">
        <v>0</v>
      </c>
      <c r="S1151">
        <v>0</v>
      </c>
      <c r="T1151">
        <v>0</v>
      </c>
      <c r="U1151">
        <v>0</v>
      </c>
      <c r="V1151">
        <v>0</v>
      </c>
    </row>
    <row r="1152" spans="15:22" x14ac:dyDescent="0.25">
      <c r="O1152" s="2">
        <v>175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v>0</v>
      </c>
      <c r="V1152">
        <v>0</v>
      </c>
    </row>
    <row r="1153" spans="15:22" x14ac:dyDescent="0.25">
      <c r="O1153" s="2">
        <v>176</v>
      </c>
      <c r="P1153">
        <v>0</v>
      </c>
      <c r="Q1153">
        <v>0</v>
      </c>
      <c r="R1153">
        <v>0</v>
      </c>
      <c r="S1153">
        <v>0</v>
      </c>
      <c r="T1153">
        <v>0</v>
      </c>
      <c r="U1153">
        <v>0</v>
      </c>
      <c r="V1153">
        <v>0</v>
      </c>
    </row>
    <row r="1154" spans="15:22" x14ac:dyDescent="0.25">
      <c r="O1154" s="2">
        <v>177</v>
      </c>
      <c r="P1154">
        <v>0</v>
      </c>
      <c r="Q1154">
        <v>0</v>
      </c>
      <c r="R1154">
        <v>0</v>
      </c>
      <c r="S1154">
        <v>0</v>
      </c>
      <c r="T1154">
        <v>0</v>
      </c>
      <c r="U1154">
        <v>0</v>
      </c>
      <c r="V1154">
        <v>0</v>
      </c>
    </row>
    <row r="1155" spans="15:22" x14ac:dyDescent="0.25">
      <c r="O1155" s="2">
        <v>178</v>
      </c>
      <c r="P1155">
        <v>0</v>
      </c>
      <c r="Q1155">
        <v>0</v>
      </c>
      <c r="R1155">
        <v>0</v>
      </c>
      <c r="S1155">
        <v>0</v>
      </c>
      <c r="T1155">
        <v>0</v>
      </c>
      <c r="U1155">
        <v>0</v>
      </c>
      <c r="V1155">
        <v>0</v>
      </c>
    </row>
    <row r="1156" spans="15:22" x14ac:dyDescent="0.25">
      <c r="O1156" s="2">
        <v>179</v>
      </c>
      <c r="P1156">
        <v>0</v>
      </c>
      <c r="Q1156">
        <v>0</v>
      </c>
      <c r="R1156">
        <v>0</v>
      </c>
      <c r="S1156">
        <v>0</v>
      </c>
      <c r="T1156">
        <v>0</v>
      </c>
      <c r="U1156">
        <v>0</v>
      </c>
      <c r="V1156">
        <v>0</v>
      </c>
    </row>
    <row r="1157" spans="15:22" x14ac:dyDescent="0.25">
      <c r="O1157" s="2">
        <v>180</v>
      </c>
      <c r="P1157">
        <v>0</v>
      </c>
      <c r="Q1157">
        <v>0</v>
      </c>
      <c r="R1157">
        <v>0</v>
      </c>
      <c r="S1157">
        <v>0</v>
      </c>
      <c r="T1157">
        <v>0</v>
      </c>
      <c r="U1157">
        <v>0</v>
      </c>
      <c r="V1157">
        <v>0</v>
      </c>
    </row>
    <row r="1158" spans="15:22" x14ac:dyDescent="0.25">
      <c r="O1158" s="2">
        <v>181</v>
      </c>
      <c r="P1158">
        <v>0</v>
      </c>
      <c r="Q1158">
        <v>0</v>
      </c>
      <c r="R1158">
        <v>0</v>
      </c>
      <c r="S1158">
        <v>0</v>
      </c>
      <c r="T1158">
        <v>0</v>
      </c>
      <c r="U1158">
        <v>0</v>
      </c>
      <c r="V1158">
        <v>0</v>
      </c>
    </row>
    <row r="1159" spans="15:22" x14ac:dyDescent="0.25">
      <c r="O1159" s="2">
        <v>182</v>
      </c>
      <c r="P1159">
        <v>0</v>
      </c>
      <c r="Q1159">
        <v>0</v>
      </c>
      <c r="R1159">
        <v>0</v>
      </c>
      <c r="S1159">
        <v>0</v>
      </c>
      <c r="T1159">
        <v>0</v>
      </c>
      <c r="U1159">
        <v>0</v>
      </c>
      <c r="V1159">
        <v>0</v>
      </c>
    </row>
    <row r="1160" spans="15:22" x14ac:dyDescent="0.25">
      <c r="O1160" s="2">
        <v>183</v>
      </c>
      <c r="P1160">
        <v>0</v>
      </c>
      <c r="Q1160">
        <v>0</v>
      </c>
      <c r="R1160">
        <v>0</v>
      </c>
      <c r="S1160">
        <v>0</v>
      </c>
      <c r="T1160">
        <v>0</v>
      </c>
      <c r="U1160">
        <v>0</v>
      </c>
      <c r="V1160">
        <v>0</v>
      </c>
    </row>
    <row r="1161" spans="15:22" x14ac:dyDescent="0.25">
      <c r="O1161" s="2">
        <v>184</v>
      </c>
      <c r="P1161">
        <v>0</v>
      </c>
      <c r="Q1161">
        <v>0</v>
      </c>
      <c r="R1161">
        <v>0</v>
      </c>
      <c r="S1161">
        <v>0</v>
      </c>
      <c r="T1161">
        <v>0</v>
      </c>
      <c r="U1161">
        <v>0</v>
      </c>
      <c r="V1161">
        <v>0</v>
      </c>
    </row>
    <row r="1162" spans="15:22" x14ac:dyDescent="0.25">
      <c r="O1162" s="2">
        <v>185</v>
      </c>
      <c r="P1162">
        <v>0</v>
      </c>
      <c r="Q1162">
        <v>0</v>
      </c>
      <c r="R1162">
        <v>0</v>
      </c>
      <c r="S1162">
        <v>0</v>
      </c>
      <c r="T1162">
        <v>0</v>
      </c>
      <c r="U1162">
        <v>0</v>
      </c>
      <c r="V1162">
        <v>0</v>
      </c>
    </row>
    <row r="1163" spans="15:22" x14ac:dyDescent="0.25">
      <c r="O1163" s="2">
        <v>186</v>
      </c>
      <c r="P1163">
        <v>0</v>
      </c>
      <c r="Q1163">
        <v>0</v>
      </c>
      <c r="R1163">
        <v>0</v>
      </c>
      <c r="S1163">
        <v>0</v>
      </c>
      <c r="T1163">
        <v>0</v>
      </c>
      <c r="U1163">
        <v>0</v>
      </c>
      <c r="V1163">
        <v>0</v>
      </c>
    </row>
    <row r="1164" spans="15:22" x14ac:dyDescent="0.25">
      <c r="O1164" s="2">
        <v>187</v>
      </c>
      <c r="P1164">
        <v>0</v>
      </c>
      <c r="Q1164">
        <v>0</v>
      </c>
      <c r="R1164">
        <v>0</v>
      </c>
      <c r="S1164">
        <v>0</v>
      </c>
      <c r="T1164">
        <v>0</v>
      </c>
      <c r="U1164">
        <v>0</v>
      </c>
      <c r="V1164">
        <v>0</v>
      </c>
    </row>
    <row r="1165" spans="15:22" x14ac:dyDescent="0.25">
      <c r="O1165" s="2">
        <v>188</v>
      </c>
      <c r="P1165">
        <v>0</v>
      </c>
      <c r="Q1165">
        <v>0</v>
      </c>
      <c r="R1165">
        <v>0</v>
      </c>
      <c r="S1165">
        <v>0</v>
      </c>
      <c r="T1165">
        <v>0</v>
      </c>
      <c r="U1165">
        <v>0</v>
      </c>
      <c r="V1165">
        <v>0</v>
      </c>
    </row>
    <row r="1166" spans="15:22" x14ac:dyDescent="0.25">
      <c r="O1166" s="2">
        <v>189</v>
      </c>
      <c r="P1166">
        <v>0</v>
      </c>
      <c r="Q1166">
        <v>0</v>
      </c>
      <c r="R1166">
        <v>0</v>
      </c>
      <c r="S1166">
        <v>0</v>
      </c>
      <c r="T1166">
        <v>0</v>
      </c>
      <c r="U1166">
        <v>0</v>
      </c>
      <c r="V1166">
        <v>0</v>
      </c>
    </row>
    <row r="1167" spans="15:22" x14ac:dyDescent="0.25">
      <c r="O1167" s="2">
        <v>190</v>
      </c>
      <c r="P1167">
        <v>0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</row>
    <row r="1168" spans="15:22" x14ac:dyDescent="0.25">
      <c r="O1168" s="2">
        <v>191</v>
      </c>
      <c r="P1168">
        <v>24</v>
      </c>
      <c r="Q1168">
        <v>12000</v>
      </c>
      <c r="R1168">
        <v>24</v>
      </c>
      <c r="S1168">
        <v>12000</v>
      </c>
      <c r="T1168">
        <v>24</v>
      </c>
      <c r="U1168">
        <v>12000</v>
      </c>
      <c r="V1168">
        <v>24</v>
      </c>
    </row>
    <row r="1169" spans="15:22" x14ac:dyDescent="0.25">
      <c r="O1169" s="2">
        <v>192</v>
      </c>
      <c r="P1169">
        <v>0</v>
      </c>
      <c r="Q1169">
        <v>0</v>
      </c>
      <c r="R1169">
        <v>0</v>
      </c>
      <c r="S1169">
        <v>0</v>
      </c>
      <c r="T1169">
        <v>0</v>
      </c>
      <c r="U1169">
        <v>0</v>
      </c>
      <c r="V1169">
        <v>0</v>
      </c>
    </row>
    <row r="1170" spans="15:22" x14ac:dyDescent="0.25">
      <c r="O1170" s="2">
        <v>193</v>
      </c>
      <c r="P1170">
        <v>0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</row>
    <row r="1171" spans="15:22" x14ac:dyDescent="0.25">
      <c r="O1171" s="2">
        <v>194</v>
      </c>
      <c r="P1171">
        <v>0</v>
      </c>
      <c r="Q1171">
        <v>0</v>
      </c>
      <c r="R1171">
        <v>0</v>
      </c>
      <c r="S1171">
        <v>0</v>
      </c>
      <c r="T1171">
        <v>0</v>
      </c>
      <c r="U1171">
        <v>0</v>
      </c>
      <c r="V1171">
        <v>0</v>
      </c>
    </row>
    <row r="1172" spans="15:22" x14ac:dyDescent="0.25">
      <c r="O1172" s="2">
        <v>195</v>
      </c>
      <c r="P1172">
        <v>0</v>
      </c>
      <c r="Q1172">
        <v>0</v>
      </c>
      <c r="R1172">
        <v>0</v>
      </c>
      <c r="S1172">
        <v>0</v>
      </c>
      <c r="T1172">
        <v>0</v>
      </c>
      <c r="U1172">
        <v>0</v>
      </c>
      <c r="V1172">
        <v>0</v>
      </c>
    </row>
    <row r="1173" spans="15:22" x14ac:dyDescent="0.25">
      <c r="O1173" s="2">
        <v>196</v>
      </c>
      <c r="P1173">
        <v>6</v>
      </c>
      <c r="Q1173">
        <v>12000</v>
      </c>
      <c r="R1173">
        <v>6</v>
      </c>
      <c r="S1173">
        <v>12000</v>
      </c>
      <c r="T1173">
        <v>6</v>
      </c>
      <c r="U1173">
        <v>12000</v>
      </c>
      <c r="V1173">
        <v>6</v>
      </c>
    </row>
    <row r="1174" spans="15:22" x14ac:dyDescent="0.25">
      <c r="O1174" s="2">
        <v>197</v>
      </c>
      <c r="P1174">
        <v>0</v>
      </c>
      <c r="Q1174">
        <v>0</v>
      </c>
      <c r="R1174">
        <v>0</v>
      </c>
      <c r="S1174">
        <v>0</v>
      </c>
      <c r="T1174">
        <v>0</v>
      </c>
      <c r="U1174">
        <v>0</v>
      </c>
      <c r="V1174">
        <v>0</v>
      </c>
    </row>
    <row r="1175" spans="15:22" x14ac:dyDescent="0.25">
      <c r="O1175" s="2">
        <v>198</v>
      </c>
      <c r="P1175">
        <v>0</v>
      </c>
      <c r="Q1175">
        <v>0</v>
      </c>
      <c r="R1175">
        <v>0</v>
      </c>
      <c r="S1175">
        <v>0</v>
      </c>
      <c r="T1175">
        <v>0</v>
      </c>
      <c r="U1175">
        <v>0</v>
      </c>
      <c r="V1175">
        <v>0</v>
      </c>
    </row>
    <row r="1176" spans="15:22" x14ac:dyDescent="0.25">
      <c r="O1176" s="2">
        <v>199</v>
      </c>
      <c r="P1176">
        <v>0</v>
      </c>
      <c r="Q1176">
        <v>0</v>
      </c>
      <c r="R1176">
        <v>0</v>
      </c>
      <c r="S1176">
        <v>0</v>
      </c>
      <c r="T1176">
        <v>0</v>
      </c>
      <c r="U1176">
        <v>0</v>
      </c>
      <c r="V1176">
        <v>0</v>
      </c>
    </row>
    <row r="1177" spans="15:22" x14ac:dyDescent="0.25">
      <c r="O1177" s="2">
        <v>200</v>
      </c>
      <c r="P1177">
        <v>2</v>
      </c>
      <c r="Q1177">
        <v>3600</v>
      </c>
      <c r="R1177">
        <v>1</v>
      </c>
      <c r="S1177">
        <v>1800</v>
      </c>
      <c r="T1177">
        <v>2</v>
      </c>
      <c r="U1177">
        <v>3600</v>
      </c>
      <c r="V1177">
        <v>1</v>
      </c>
    </row>
    <row r="1178" spans="15:22" x14ac:dyDescent="0.25">
      <c r="O1178" s="2">
        <v>201</v>
      </c>
      <c r="P1178">
        <v>1</v>
      </c>
      <c r="Q1178">
        <v>1800</v>
      </c>
      <c r="R1178">
        <v>2</v>
      </c>
      <c r="S1178">
        <v>3600</v>
      </c>
      <c r="T1178">
        <v>1</v>
      </c>
      <c r="U1178">
        <v>1800</v>
      </c>
      <c r="V1178">
        <v>2</v>
      </c>
    </row>
    <row r="1179" spans="15:22" x14ac:dyDescent="0.25">
      <c r="O1179" s="2">
        <v>202</v>
      </c>
      <c r="P1179">
        <v>0</v>
      </c>
      <c r="Q1179">
        <v>0</v>
      </c>
      <c r="R1179">
        <v>0</v>
      </c>
      <c r="S1179">
        <v>0</v>
      </c>
      <c r="T1179">
        <v>0</v>
      </c>
      <c r="U1179">
        <v>0</v>
      </c>
      <c r="V1179">
        <v>0</v>
      </c>
    </row>
    <row r="1180" spans="15:22" x14ac:dyDescent="0.25">
      <c r="O1180" s="2">
        <v>203</v>
      </c>
      <c r="P1180">
        <v>0</v>
      </c>
      <c r="Q1180">
        <v>0</v>
      </c>
      <c r="R1180">
        <v>0</v>
      </c>
      <c r="S1180">
        <v>0</v>
      </c>
      <c r="T1180">
        <v>0</v>
      </c>
      <c r="U1180">
        <v>0</v>
      </c>
      <c r="V1180">
        <v>0</v>
      </c>
    </row>
    <row r="1181" spans="15:22" x14ac:dyDescent="0.25">
      <c r="O1181" s="2">
        <v>204</v>
      </c>
      <c r="P1181">
        <v>0</v>
      </c>
      <c r="Q1181">
        <v>0</v>
      </c>
      <c r="R1181">
        <v>0</v>
      </c>
      <c r="S1181">
        <v>0</v>
      </c>
      <c r="T1181">
        <v>0</v>
      </c>
      <c r="U1181">
        <v>0</v>
      </c>
      <c r="V1181">
        <v>0</v>
      </c>
    </row>
    <row r="1182" spans="15:22" x14ac:dyDescent="0.25">
      <c r="O1182" s="2">
        <v>205</v>
      </c>
      <c r="P1182">
        <v>0</v>
      </c>
      <c r="Q1182">
        <v>0</v>
      </c>
      <c r="R1182">
        <v>0</v>
      </c>
      <c r="S1182">
        <v>0</v>
      </c>
      <c r="T1182">
        <v>0</v>
      </c>
      <c r="U1182">
        <v>0</v>
      </c>
      <c r="V1182">
        <v>0</v>
      </c>
    </row>
    <row r="1183" spans="15:22" x14ac:dyDescent="0.25">
      <c r="O1183" s="2">
        <v>206</v>
      </c>
      <c r="P1183">
        <v>0</v>
      </c>
      <c r="Q1183">
        <v>0</v>
      </c>
      <c r="R1183">
        <v>0</v>
      </c>
      <c r="S1183">
        <v>0</v>
      </c>
      <c r="T1183">
        <v>0</v>
      </c>
      <c r="U1183">
        <v>0</v>
      </c>
      <c r="V1183">
        <v>0</v>
      </c>
    </row>
    <row r="1184" spans="15:22" x14ac:dyDescent="0.25">
      <c r="O1184" s="2">
        <v>207</v>
      </c>
      <c r="P1184">
        <v>0</v>
      </c>
      <c r="Q1184">
        <v>0</v>
      </c>
      <c r="R1184">
        <v>0</v>
      </c>
      <c r="S1184">
        <v>0</v>
      </c>
      <c r="T1184">
        <v>0</v>
      </c>
      <c r="U1184">
        <v>0</v>
      </c>
      <c r="V1184">
        <v>0</v>
      </c>
    </row>
    <row r="1185" spans="15:22" x14ac:dyDescent="0.25">
      <c r="O1185" s="2">
        <v>208</v>
      </c>
      <c r="P1185">
        <v>0</v>
      </c>
      <c r="Q1185">
        <v>0</v>
      </c>
      <c r="R1185">
        <v>0</v>
      </c>
      <c r="S1185">
        <v>0</v>
      </c>
      <c r="T1185">
        <v>0</v>
      </c>
      <c r="U1185">
        <v>0</v>
      </c>
      <c r="V1185">
        <v>0</v>
      </c>
    </row>
    <row r="1186" spans="15:22" x14ac:dyDescent="0.25">
      <c r="O1186" s="2">
        <v>209</v>
      </c>
      <c r="P1186">
        <v>0</v>
      </c>
      <c r="Q1186">
        <v>0</v>
      </c>
      <c r="R1186">
        <v>0</v>
      </c>
      <c r="S1186">
        <v>0</v>
      </c>
      <c r="T1186">
        <v>0</v>
      </c>
      <c r="U1186">
        <v>0</v>
      </c>
      <c r="V1186">
        <v>0</v>
      </c>
    </row>
    <row r="1187" spans="15:22" x14ac:dyDescent="0.25">
      <c r="O1187" s="2">
        <v>210</v>
      </c>
      <c r="P1187">
        <v>0</v>
      </c>
      <c r="Q1187">
        <v>0</v>
      </c>
      <c r="R1187">
        <v>0</v>
      </c>
      <c r="S1187">
        <v>0</v>
      </c>
      <c r="T1187">
        <v>0</v>
      </c>
      <c r="U1187">
        <v>0</v>
      </c>
      <c r="V1187">
        <v>0</v>
      </c>
    </row>
    <row r="1188" spans="15:22" x14ac:dyDescent="0.25">
      <c r="O1188" s="2">
        <v>211</v>
      </c>
      <c r="P1188">
        <v>0</v>
      </c>
      <c r="Q1188">
        <v>0</v>
      </c>
      <c r="R1188">
        <v>0</v>
      </c>
      <c r="S1188">
        <v>0</v>
      </c>
      <c r="T1188">
        <v>0</v>
      </c>
      <c r="U1188">
        <v>0</v>
      </c>
      <c r="V1188">
        <v>0</v>
      </c>
    </row>
    <row r="1189" spans="15:22" x14ac:dyDescent="0.25">
      <c r="O1189" s="2">
        <v>212</v>
      </c>
      <c r="P1189">
        <v>0</v>
      </c>
      <c r="Q1189">
        <v>0</v>
      </c>
      <c r="R1189">
        <v>0</v>
      </c>
      <c r="S1189">
        <v>0</v>
      </c>
      <c r="T1189">
        <v>0</v>
      </c>
      <c r="U1189">
        <v>0</v>
      </c>
      <c r="V1189">
        <v>0</v>
      </c>
    </row>
    <row r="1190" spans="15:22" x14ac:dyDescent="0.25">
      <c r="O1190" s="2">
        <v>213</v>
      </c>
      <c r="P1190">
        <v>0</v>
      </c>
      <c r="Q1190">
        <v>0</v>
      </c>
      <c r="R1190">
        <v>0</v>
      </c>
      <c r="S1190">
        <v>0</v>
      </c>
      <c r="T1190">
        <v>0</v>
      </c>
      <c r="U1190">
        <v>0</v>
      </c>
      <c r="V1190">
        <v>0</v>
      </c>
    </row>
    <row r="1191" spans="15:22" x14ac:dyDescent="0.25">
      <c r="O1191" s="2">
        <v>214</v>
      </c>
      <c r="P1191">
        <v>0</v>
      </c>
      <c r="Q1191">
        <v>0</v>
      </c>
      <c r="R1191">
        <v>0</v>
      </c>
      <c r="S1191">
        <v>0</v>
      </c>
      <c r="T1191">
        <v>0</v>
      </c>
      <c r="U1191">
        <v>0</v>
      </c>
      <c r="V1191">
        <v>0</v>
      </c>
    </row>
    <row r="1192" spans="15:22" x14ac:dyDescent="0.25">
      <c r="O1192" s="2">
        <v>215</v>
      </c>
      <c r="P1192">
        <v>0</v>
      </c>
      <c r="Q1192">
        <v>0</v>
      </c>
      <c r="R1192">
        <v>0</v>
      </c>
      <c r="S1192">
        <v>0</v>
      </c>
      <c r="T1192">
        <v>0</v>
      </c>
      <c r="U1192">
        <v>0</v>
      </c>
      <c r="V1192">
        <v>0</v>
      </c>
    </row>
    <row r="1193" spans="15:22" x14ac:dyDescent="0.25">
      <c r="O1193" s="2">
        <v>216</v>
      </c>
      <c r="P1193">
        <v>0</v>
      </c>
      <c r="Q1193">
        <v>0</v>
      </c>
      <c r="R1193">
        <v>0</v>
      </c>
      <c r="S1193">
        <v>0</v>
      </c>
      <c r="T1193">
        <v>0</v>
      </c>
      <c r="U1193">
        <v>0</v>
      </c>
      <c r="V1193">
        <v>0</v>
      </c>
    </row>
    <row r="1194" spans="15:22" x14ac:dyDescent="0.25">
      <c r="O1194" s="2">
        <v>217</v>
      </c>
      <c r="P1194">
        <v>0</v>
      </c>
      <c r="Q1194">
        <v>0</v>
      </c>
      <c r="R1194">
        <v>0</v>
      </c>
      <c r="S1194">
        <v>0</v>
      </c>
      <c r="T1194">
        <v>0</v>
      </c>
      <c r="U1194">
        <v>0</v>
      </c>
      <c r="V1194">
        <v>0</v>
      </c>
    </row>
    <row r="1195" spans="15:22" x14ac:dyDescent="0.25">
      <c r="O1195" s="2">
        <v>218</v>
      </c>
      <c r="P1195">
        <v>0</v>
      </c>
      <c r="Q1195">
        <v>0</v>
      </c>
      <c r="R1195">
        <v>0</v>
      </c>
      <c r="S1195">
        <v>0</v>
      </c>
      <c r="T1195">
        <v>0</v>
      </c>
      <c r="U1195">
        <v>0</v>
      </c>
      <c r="V1195">
        <v>0</v>
      </c>
    </row>
    <row r="1196" spans="15:22" x14ac:dyDescent="0.25">
      <c r="O1196" s="2">
        <v>219</v>
      </c>
      <c r="P1196">
        <v>0</v>
      </c>
      <c r="Q1196">
        <v>0</v>
      </c>
      <c r="R1196">
        <v>0</v>
      </c>
      <c r="S1196">
        <v>0</v>
      </c>
      <c r="T1196">
        <v>0</v>
      </c>
      <c r="U1196">
        <v>0</v>
      </c>
      <c r="V1196">
        <v>0</v>
      </c>
    </row>
    <row r="1197" spans="15:22" x14ac:dyDescent="0.25">
      <c r="O1197" s="2">
        <v>220</v>
      </c>
      <c r="P1197">
        <v>0</v>
      </c>
      <c r="Q1197">
        <v>0</v>
      </c>
      <c r="R1197">
        <v>0</v>
      </c>
      <c r="S1197">
        <v>0</v>
      </c>
      <c r="T1197">
        <v>0</v>
      </c>
      <c r="U1197">
        <v>0</v>
      </c>
      <c r="V1197">
        <v>0</v>
      </c>
    </row>
    <row r="1198" spans="15:22" x14ac:dyDescent="0.25">
      <c r="O1198" s="2">
        <v>221</v>
      </c>
      <c r="P1198">
        <v>0</v>
      </c>
      <c r="Q1198">
        <v>0</v>
      </c>
      <c r="R1198">
        <v>0</v>
      </c>
      <c r="S1198">
        <v>0</v>
      </c>
      <c r="T1198">
        <v>0</v>
      </c>
      <c r="U1198">
        <v>0</v>
      </c>
      <c r="V1198">
        <v>0</v>
      </c>
    </row>
    <row r="1199" spans="15:22" x14ac:dyDescent="0.25">
      <c r="O1199" s="2">
        <v>222</v>
      </c>
      <c r="P1199">
        <v>0</v>
      </c>
      <c r="Q1199">
        <v>0</v>
      </c>
      <c r="R1199">
        <v>0</v>
      </c>
      <c r="S1199">
        <v>0</v>
      </c>
      <c r="T1199">
        <v>0</v>
      </c>
      <c r="U1199">
        <v>0</v>
      </c>
      <c r="V1199">
        <v>0</v>
      </c>
    </row>
    <row r="1200" spans="15:22" x14ac:dyDescent="0.25">
      <c r="O1200" s="2">
        <v>223</v>
      </c>
      <c r="P1200">
        <v>0</v>
      </c>
      <c r="Q1200">
        <v>0</v>
      </c>
      <c r="R1200">
        <v>0</v>
      </c>
      <c r="S1200">
        <v>0</v>
      </c>
      <c r="T1200">
        <v>0</v>
      </c>
      <c r="U1200">
        <v>0</v>
      </c>
      <c r="V1200">
        <v>0</v>
      </c>
    </row>
    <row r="1201" spans="15:22" x14ac:dyDescent="0.25">
      <c r="O1201" s="2">
        <v>224</v>
      </c>
      <c r="P1201">
        <v>0</v>
      </c>
      <c r="Q1201">
        <v>0</v>
      </c>
      <c r="R1201">
        <v>0</v>
      </c>
      <c r="S1201">
        <v>0</v>
      </c>
      <c r="T1201">
        <v>0</v>
      </c>
      <c r="U1201">
        <v>0</v>
      </c>
      <c r="V1201">
        <v>0</v>
      </c>
    </row>
    <row r="1202" spans="15:22" x14ac:dyDescent="0.25">
      <c r="O1202" s="2">
        <v>225</v>
      </c>
      <c r="P1202">
        <v>0</v>
      </c>
      <c r="Q1202">
        <v>0</v>
      </c>
      <c r="R1202">
        <v>0</v>
      </c>
      <c r="S1202">
        <v>0</v>
      </c>
      <c r="T1202">
        <v>0</v>
      </c>
      <c r="U1202">
        <v>0</v>
      </c>
      <c r="V1202">
        <v>0</v>
      </c>
    </row>
    <row r="1203" spans="15:22" x14ac:dyDescent="0.25">
      <c r="O1203" s="2">
        <v>226</v>
      </c>
      <c r="P1203">
        <v>0</v>
      </c>
      <c r="Q1203">
        <v>0</v>
      </c>
      <c r="R1203">
        <v>0</v>
      </c>
      <c r="S1203">
        <v>0</v>
      </c>
      <c r="T1203">
        <v>0</v>
      </c>
      <c r="U1203">
        <v>0</v>
      </c>
      <c r="V1203">
        <v>0</v>
      </c>
    </row>
    <row r="1204" spans="15:22" x14ac:dyDescent="0.25">
      <c r="O1204" s="2">
        <v>227</v>
      </c>
      <c r="P1204">
        <v>0</v>
      </c>
      <c r="Q1204">
        <v>0</v>
      </c>
      <c r="R1204">
        <v>0</v>
      </c>
      <c r="S1204">
        <v>0</v>
      </c>
      <c r="T1204">
        <v>0</v>
      </c>
      <c r="U1204">
        <v>0</v>
      </c>
      <c r="V1204">
        <v>0</v>
      </c>
    </row>
    <row r="1205" spans="15:22" x14ac:dyDescent="0.25">
      <c r="O1205" s="2">
        <v>228</v>
      </c>
      <c r="P1205">
        <v>0</v>
      </c>
      <c r="Q1205">
        <v>0</v>
      </c>
      <c r="R1205">
        <v>0</v>
      </c>
      <c r="S1205">
        <v>0</v>
      </c>
      <c r="T1205">
        <v>0</v>
      </c>
      <c r="U1205">
        <v>0</v>
      </c>
      <c r="V1205">
        <v>0</v>
      </c>
    </row>
    <row r="1206" spans="15:22" x14ac:dyDescent="0.25">
      <c r="O1206" s="2">
        <v>229</v>
      </c>
      <c r="P1206">
        <v>0</v>
      </c>
      <c r="Q1206">
        <v>0</v>
      </c>
      <c r="R1206">
        <v>0</v>
      </c>
      <c r="S1206">
        <v>0</v>
      </c>
      <c r="T1206">
        <v>0</v>
      </c>
      <c r="U1206">
        <v>0</v>
      </c>
      <c r="V1206">
        <v>0</v>
      </c>
    </row>
    <row r="1207" spans="15:22" x14ac:dyDescent="0.25">
      <c r="O1207" s="2">
        <v>230</v>
      </c>
      <c r="P1207">
        <v>0</v>
      </c>
      <c r="Q1207">
        <v>0</v>
      </c>
      <c r="R1207">
        <v>0</v>
      </c>
      <c r="S1207">
        <v>0</v>
      </c>
      <c r="T1207">
        <v>0</v>
      </c>
      <c r="U1207">
        <v>0</v>
      </c>
      <c r="V1207">
        <v>0</v>
      </c>
    </row>
    <row r="1208" spans="15:22" x14ac:dyDescent="0.25">
      <c r="O1208" s="2">
        <v>231</v>
      </c>
      <c r="P1208">
        <v>0</v>
      </c>
      <c r="Q1208">
        <v>0</v>
      </c>
      <c r="R1208">
        <v>0</v>
      </c>
      <c r="S1208">
        <v>0</v>
      </c>
      <c r="T1208">
        <v>0</v>
      </c>
      <c r="U1208">
        <v>0</v>
      </c>
      <c r="V1208">
        <v>0</v>
      </c>
    </row>
    <row r="1209" spans="15:22" x14ac:dyDescent="0.25">
      <c r="O1209" s="2">
        <v>232</v>
      </c>
      <c r="P1209">
        <v>0</v>
      </c>
      <c r="Q1209">
        <v>0</v>
      </c>
      <c r="R1209">
        <v>0</v>
      </c>
      <c r="S1209">
        <v>0</v>
      </c>
      <c r="T1209">
        <v>0</v>
      </c>
      <c r="U1209">
        <v>0</v>
      </c>
      <c r="V1209">
        <v>0</v>
      </c>
    </row>
    <row r="1210" spans="15:22" x14ac:dyDescent="0.25">
      <c r="O1210" s="2">
        <v>233</v>
      </c>
      <c r="P1210">
        <v>0</v>
      </c>
      <c r="Q1210">
        <v>0</v>
      </c>
      <c r="R1210">
        <v>0</v>
      </c>
      <c r="S1210">
        <v>0</v>
      </c>
      <c r="T1210">
        <v>0</v>
      </c>
      <c r="U1210">
        <v>0</v>
      </c>
      <c r="V1210">
        <v>0</v>
      </c>
    </row>
    <row r="1211" spans="15:22" x14ac:dyDescent="0.25">
      <c r="O1211" s="2">
        <v>234</v>
      </c>
      <c r="P1211">
        <v>2</v>
      </c>
      <c r="Q1211">
        <v>17000</v>
      </c>
      <c r="R1211">
        <v>3</v>
      </c>
      <c r="S1211">
        <v>25500</v>
      </c>
      <c r="T1211">
        <v>2</v>
      </c>
      <c r="U1211">
        <v>17000</v>
      </c>
      <c r="V1211">
        <v>3</v>
      </c>
    </row>
    <row r="1212" spans="15:22" x14ac:dyDescent="0.25">
      <c r="O1212" s="2">
        <v>235</v>
      </c>
      <c r="P1212">
        <v>12</v>
      </c>
      <c r="Q1212">
        <v>12000</v>
      </c>
      <c r="R1212">
        <v>12</v>
      </c>
      <c r="S1212">
        <v>12000</v>
      </c>
      <c r="T1212">
        <v>12</v>
      </c>
      <c r="U1212">
        <v>12000</v>
      </c>
      <c r="V1212">
        <v>12</v>
      </c>
    </row>
    <row r="1213" spans="15:22" x14ac:dyDescent="0.25">
      <c r="O1213" s="2">
        <v>236</v>
      </c>
      <c r="P1213">
        <v>6</v>
      </c>
      <c r="Q1213">
        <v>6000</v>
      </c>
      <c r="R1213">
        <v>6</v>
      </c>
      <c r="S1213">
        <v>6000</v>
      </c>
      <c r="T1213">
        <v>6</v>
      </c>
      <c r="U1213">
        <v>6000</v>
      </c>
      <c r="V1213">
        <v>6</v>
      </c>
    </row>
    <row r="1214" spans="15:22" x14ac:dyDescent="0.25">
      <c r="O1214" s="2">
        <v>237</v>
      </c>
      <c r="P1214">
        <v>0</v>
      </c>
      <c r="Q1214">
        <v>0</v>
      </c>
      <c r="R1214">
        <v>0</v>
      </c>
      <c r="S1214">
        <v>0</v>
      </c>
      <c r="T1214">
        <v>0</v>
      </c>
      <c r="U1214">
        <v>0</v>
      </c>
      <c r="V1214">
        <v>0</v>
      </c>
    </row>
    <row r="1215" spans="15:22" x14ac:dyDescent="0.25">
      <c r="O1215" s="2">
        <v>238</v>
      </c>
      <c r="P1215">
        <v>0</v>
      </c>
      <c r="Q1215">
        <v>0</v>
      </c>
      <c r="R1215">
        <v>0</v>
      </c>
      <c r="S1215">
        <v>0</v>
      </c>
      <c r="T1215">
        <v>0</v>
      </c>
      <c r="U1215">
        <v>0</v>
      </c>
      <c r="V1215">
        <v>0</v>
      </c>
    </row>
    <row r="1216" spans="15:22" x14ac:dyDescent="0.25">
      <c r="O1216" s="2">
        <v>500</v>
      </c>
    </row>
    <row r="1218" spans="15:22" x14ac:dyDescent="0.25">
      <c r="O1218" s="2">
        <v>1</v>
      </c>
      <c r="P1218">
        <v>0</v>
      </c>
      <c r="Q1218">
        <v>0</v>
      </c>
      <c r="R1218">
        <v>0</v>
      </c>
      <c r="S1218">
        <v>0</v>
      </c>
      <c r="T1218">
        <v>1</v>
      </c>
      <c r="U1218">
        <v>167.43</v>
      </c>
      <c r="V1218">
        <v>1</v>
      </c>
    </row>
    <row r="1219" spans="15:22" x14ac:dyDescent="0.25">
      <c r="O1219" s="2">
        <v>2</v>
      </c>
      <c r="P1219">
        <v>12</v>
      </c>
      <c r="Q1219">
        <v>335.04</v>
      </c>
      <c r="R1219">
        <v>12</v>
      </c>
      <c r="S1219">
        <v>335.04</v>
      </c>
      <c r="T1219">
        <v>12</v>
      </c>
      <c r="U1219">
        <v>335.04</v>
      </c>
      <c r="V1219">
        <v>12</v>
      </c>
    </row>
    <row r="1220" spans="15:22" x14ac:dyDescent="0.25">
      <c r="O1220" s="2">
        <v>3</v>
      </c>
      <c r="P1220">
        <v>7</v>
      </c>
      <c r="Q1220">
        <v>32.199999999999996</v>
      </c>
      <c r="R1220">
        <v>6</v>
      </c>
      <c r="S1220">
        <v>27.599999999999998</v>
      </c>
      <c r="T1220">
        <v>9</v>
      </c>
      <c r="U1220">
        <v>41.4</v>
      </c>
      <c r="V1220">
        <v>9</v>
      </c>
    </row>
    <row r="1221" spans="15:22" x14ac:dyDescent="0.25">
      <c r="O1221" s="2">
        <v>4</v>
      </c>
      <c r="P1221">
        <v>30</v>
      </c>
      <c r="Q1221">
        <v>1262.7</v>
      </c>
      <c r="R1221">
        <v>30</v>
      </c>
      <c r="S1221">
        <v>1262.7</v>
      </c>
      <c r="T1221">
        <v>30</v>
      </c>
      <c r="U1221">
        <v>1262.7</v>
      </c>
      <c r="V1221">
        <v>30</v>
      </c>
    </row>
    <row r="1222" spans="15:22" x14ac:dyDescent="0.25">
      <c r="O1222" s="2">
        <v>5</v>
      </c>
      <c r="P1222">
        <v>15</v>
      </c>
      <c r="Q1222">
        <v>1008.5999999999999</v>
      </c>
      <c r="R1222">
        <v>15</v>
      </c>
      <c r="S1222">
        <v>1008.5999999999999</v>
      </c>
      <c r="T1222">
        <v>15</v>
      </c>
      <c r="U1222">
        <v>1008.5999999999999</v>
      </c>
      <c r="V1222">
        <v>15</v>
      </c>
    </row>
    <row r="1223" spans="15:22" x14ac:dyDescent="0.25">
      <c r="O1223" s="2">
        <v>6</v>
      </c>
      <c r="P1223">
        <v>6</v>
      </c>
      <c r="Q1223">
        <v>248.64</v>
      </c>
      <c r="R1223">
        <v>6</v>
      </c>
      <c r="S1223">
        <v>248.64</v>
      </c>
      <c r="T1223">
        <v>6</v>
      </c>
      <c r="U1223">
        <v>248.64</v>
      </c>
      <c r="V1223">
        <v>6</v>
      </c>
    </row>
    <row r="1224" spans="15:22" x14ac:dyDescent="0.25">
      <c r="O1224" s="2">
        <v>7</v>
      </c>
      <c r="P1224">
        <v>0</v>
      </c>
      <c r="Q1224">
        <v>0</v>
      </c>
      <c r="R1224">
        <v>0</v>
      </c>
      <c r="S1224">
        <v>0</v>
      </c>
      <c r="T1224">
        <v>1</v>
      </c>
      <c r="U1224">
        <v>49.29</v>
      </c>
      <c r="V1224">
        <v>1</v>
      </c>
    </row>
    <row r="1225" spans="15:22" x14ac:dyDescent="0.25">
      <c r="O1225" s="2">
        <v>8</v>
      </c>
      <c r="P1225">
        <v>3</v>
      </c>
      <c r="Q1225">
        <v>204.06</v>
      </c>
      <c r="R1225">
        <v>3</v>
      </c>
      <c r="S1225">
        <v>204.06</v>
      </c>
      <c r="T1225">
        <v>3</v>
      </c>
      <c r="U1225">
        <v>204.06</v>
      </c>
      <c r="V1225">
        <v>3</v>
      </c>
    </row>
    <row r="1226" spans="15:22" x14ac:dyDescent="0.25">
      <c r="O1226" s="2">
        <v>9</v>
      </c>
      <c r="P1226">
        <v>3</v>
      </c>
      <c r="Q1226">
        <v>330.18</v>
      </c>
      <c r="R1226">
        <v>3</v>
      </c>
      <c r="S1226">
        <v>330.18</v>
      </c>
      <c r="T1226">
        <v>3</v>
      </c>
      <c r="U1226">
        <v>330.18</v>
      </c>
      <c r="V1226">
        <v>3</v>
      </c>
    </row>
    <row r="1227" spans="15:22" x14ac:dyDescent="0.25">
      <c r="O1227" s="2">
        <v>10</v>
      </c>
      <c r="P1227">
        <v>0</v>
      </c>
      <c r="Q1227">
        <v>0</v>
      </c>
      <c r="R1227">
        <v>0</v>
      </c>
      <c r="S1227">
        <v>0</v>
      </c>
      <c r="T1227">
        <v>1</v>
      </c>
      <c r="U1227">
        <v>221.42</v>
      </c>
      <c r="V1227">
        <v>1</v>
      </c>
    </row>
    <row r="1228" spans="15:22" x14ac:dyDescent="0.25">
      <c r="O1228" s="2">
        <v>11</v>
      </c>
      <c r="P1228">
        <v>29</v>
      </c>
      <c r="Q1228">
        <v>660.62</v>
      </c>
      <c r="R1228">
        <v>33</v>
      </c>
      <c r="S1228">
        <v>751.74</v>
      </c>
      <c r="T1228">
        <v>29</v>
      </c>
      <c r="U1228">
        <v>660.62</v>
      </c>
      <c r="V1228">
        <v>29</v>
      </c>
    </row>
    <row r="1229" spans="15:22" x14ac:dyDescent="0.25">
      <c r="O1229" s="2">
        <v>12</v>
      </c>
      <c r="P1229">
        <v>3</v>
      </c>
      <c r="Q1229">
        <v>55.29</v>
      </c>
      <c r="R1229">
        <v>3</v>
      </c>
      <c r="S1229">
        <v>55.29</v>
      </c>
      <c r="T1229">
        <v>3</v>
      </c>
      <c r="U1229">
        <v>55.29</v>
      </c>
      <c r="V1229">
        <v>3</v>
      </c>
    </row>
    <row r="1230" spans="15:22" x14ac:dyDescent="0.25">
      <c r="O1230" s="2">
        <v>13</v>
      </c>
      <c r="P1230">
        <v>9</v>
      </c>
      <c r="Q1230">
        <v>53.820000000000007</v>
      </c>
      <c r="R1230">
        <v>9</v>
      </c>
      <c r="S1230">
        <v>53.820000000000007</v>
      </c>
      <c r="T1230">
        <v>9</v>
      </c>
      <c r="U1230">
        <v>53.820000000000007</v>
      </c>
      <c r="V1230">
        <v>9</v>
      </c>
    </row>
    <row r="1231" spans="15:22" x14ac:dyDescent="0.25">
      <c r="O1231" s="2">
        <v>14</v>
      </c>
      <c r="P1231">
        <v>0</v>
      </c>
      <c r="Q1231">
        <v>0</v>
      </c>
      <c r="R1231">
        <v>0</v>
      </c>
      <c r="S1231">
        <v>0</v>
      </c>
      <c r="T1231">
        <v>2</v>
      </c>
      <c r="U1231">
        <v>24.32</v>
      </c>
      <c r="V1231">
        <v>2</v>
      </c>
    </row>
    <row r="1232" spans="15:22" x14ac:dyDescent="0.25">
      <c r="O1232" s="2">
        <v>15</v>
      </c>
      <c r="P1232">
        <v>0</v>
      </c>
      <c r="Q1232">
        <v>0</v>
      </c>
      <c r="R1232">
        <v>0</v>
      </c>
      <c r="S1232">
        <v>0</v>
      </c>
      <c r="T1232">
        <v>2</v>
      </c>
      <c r="U1232">
        <v>137.28</v>
      </c>
      <c r="V1232">
        <v>2</v>
      </c>
    </row>
    <row r="1233" spans="15:22" x14ac:dyDescent="0.25">
      <c r="O1233" s="2">
        <v>16</v>
      </c>
      <c r="P1233">
        <v>0</v>
      </c>
      <c r="Q1233">
        <v>0</v>
      </c>
      <c r="R1233">
        <v>0</v>
      </c>
      <c r="S1233">
        <v>0</v>
      </c>
      <c r="T1233">
        <v>2</v>
      </c>
      <c r="U1233">
        <v>59.56</v>
      </c>
      <c r="V1233">
        <v>2</v>
      </c>
    </row>
    <row r="1234" spans="15:22" x14ac:dyDescent="0.25">
      <c r="O1234" s="2">
        <v>17</v>
      </c>
      <c r="P1234">
        <v>9</v>
      </c>
      <c r="Q1234">
        <v>131.57999999999998</v>
      </c>
      <c r="R1234">
        <v>9</v>
      </c>
      <c r="S1234">
        <v>131.57999999999998</v>
      </c>
      <c r="T1234">
        <v>9</v>
      </c>
      <c r="U1234">
        <v>131.57999999999998</v>
      </c>
      <c r="V1234">
        <v>9</v>
      </c>
    </row>
    <row r="1235" spans="15:22" x14ac:dyDescent="0.25">
      <c r="O1235" s="2">
        <v>18</v>
      </c>
      <c r="P1235">
        <v>3</v>
      </c>
      <c r="Q1235">
        <v>75.449999999999989</v>
      </c>
      <c r="R1235">
        <v>3</v>
      </c>
      <c r="S1235">
        <v>75.449999999999989</v>
      </c>
      <c r="T1235">
        <v>3</v>
      </c>
      <c r="U1235">
        <v>75.449999999999989</v>
      </c>
      <c r="V1235">
        <v>3</v>
      </c>
    </row>
    <row r="1236" spans="15:22" x14ac:dyDescent="0.25">
      <c r="O1236" s="2">
        <v>19</v>
      </c>
      <c r="P1236">
        <v>3</v>
      </c>
      <c r="Q1236">
        <v>160.35000000000002</v>
      </c>
      <c r="R1236">
        <v>3</v>
      </c>
      <c r="S1236">
        <v>160.35000000000002</v>
      </c>
      <c r="T1236">
        <v>3</v>
      </c>
      <c r="U1236">
        <v>160.35000000000002</v>
      </c>
      <c r="V1236">
        <v>3</v>
      </c>
    </row>
    <row r="1237" spans="15:22" x14ac:dyDescent="0.25">
      <c r="O1237" s="2">
        <v>20</v>
      </c>
      <c r="P1237">
        <v>9</v>
      </c>
      <c r="Q1237">
        <v>135.54</v>
      </c>
      <c r="R1237">
        <v>9</v>
      </c>
      <c r="S1237">
        <v>135.54</v>
      </c>
      <c r="T1237">
        <v>9</v>
      </c>
      <c r="U1237">
        <v>135.54</v>
      </c>
      <c r="V1237">
        <v>9</v>
      </c>
    </row>
    <row r="1238" spans="15:22" x14ac:dyDescent="0.25">
      <c r="O1238" s="2">
        <v>21</v>
      </c>
      <c r="P1238">
        <v>9</v>
      </c>
      <c r="Q1238">
        <v>257.76</v>
      </c>
      <c r="R1238">
        <v>9</v>
      </c>
      <c r="S1238">
        <v>257.76</v>
      </c>
      <c r="T1238">
        <v>9</v>
      </c>
      <c r="U1238">
        <v>257.76</v>
      </c>
      <c r="V1238">
        <v>9</v>
      </c>
    </row>
    <row r="1239" spans="15:22" x14ac:dyDescent="0.25">
      <c r="O1239" s="2">
        <v>22</v>
      </c>
      <c r="P1239">
        <v>6</v>
      </c>
      <c r="Q1239">
        <v>612.06000000000006</v>
      </c>
      <c r="R1239">
        <v>6</v>
      </c>
      <c r="S1239">
        <v>612.06000000000006</v>
      </c>
      <c r="T1239">
        <v>6</v>
      </c>
      <c r="U1239">
        <v>612.06000000000006</v>
      </c>
      <c r="V1239">
        <v>6</v>
      </c>
    </row>
    <row r="1240" spans="15:22" x14ac:dyDescent="0.25">
      <c r="O1240" s="2">
        <v>23</v>
      </c>
      <c r="P1240">
        <v>0</v>
      </c>
      <c r="Q1240">
        <v>0</v>
      </c>
      <c r="R1240">
        <v>0</v>
      </c>
      <c r="S1240">
        <v>0</v>
      </c>
      <c r="T1240">
        <v>5</v>
      </c>
      <c r="U1240">
        <v>144.80000000000001</v>
      </c>
      <c r="V1240">
        <v>5</v>
      </c>
    </row>
    <row r="1241" spans="15:22" x14ac:dyDescent="0.25">
      <c r="O1241" s="2">
        <v>24</v>
      </c>
      <c r="P1241">
        <v>3</v>
      </c>
      <c r="Q1241">
        <v>472.74</v>
      </c>
      <c r="R1241">
        <v>3</v>
      </c>
      <c r="S1241">
        <v>472.74</v>
      </c>
      <c r="T1241">
        <v>3</v>
      </c>
      <c r="U1241">
        <v>472.74</v>
      </c>
      <c r="V1241">
        <v>3</v>
      </c>
    </row>
    <row r="1242" spans="15:22" x14ac:dyDescent="0.25">
      <c r="O1242" s="2">
        <v>25</v>
      </c>
      <c r="P1242">
        <v>3</v>
      </c>
      <c r="Q1242">
        <v>558.63</v>
      </c>
      <c r="R1242">
        <v>3</v>
      </c>
      <c r="S1242">
        <v>558.63</v>
      </c>
      <c r="T1242">
        <v>3</v>
      </c>
      <c r="U1242">
        <v>558.63</v>
      </c>
      <c r="V1242">
        <v>3</v>
      </c>
    </row>
    <row r="1243" spans="15:22" x14ac:dyDescent="0.25">
      <c r="O1243" s="2">
        <v>26</v>
      </c>
      <c r="P1243">
        <v>6</v>
      </c>
      <c r="Q1243">
        <v>127.68</v>
      </c>
      <c r="R1243">
        <v>6</v>
      </c>
      <c r="S1243">
        <v>127.68</v>
      </c>
      <c r="T1243">
        <v>6</v>
      </c>
      <c r="U1243">
        <v>127.68</v>
      </c>
      <c r="V1243">
        <v>6</v>
      </c>
    </row>
    <row r="1244" spans="15:22" x14ac:dyDescent="0.25">
      <c r="O1244" s="2">
        <v>27</v>
      </c>
      <c r="P1244">
        <v>123</v>
      </c>
      <c r="Q1244">
        <v>46602.239999999998</v>
      </c>
      <c r="R1244">
        <v>147</v>
      </c>
      <c r="S1244">
        <v>55695.360000000001</v>
      </c>
      <c r="T1244">
        <v>124</v>
      </c>
      <c r="U1244">
        <v>46981.120000000003</v>
      </c>
      <c r="V1244">
        <v>124</v>
      </c>
    </row>
    <row r="1245" spans="15:22" x14ac:dyDescent="0.25">
      <c r="O1245" s="2">
        <v>28</v>
      </c>
      <c r="P1245">
        <v>35</v>
      </c>
      <c r="Q1245">
        <v>4266.8499999999995</v>
      </c>
      <c r="R1245">
        <v>45</v>
      </c>
      <c r="S1245">
        <v>5485.95</v>
      </c>
      <c r="T1245">
        <v>35</v>
      </c>
      <c r="U1245">
        <v>4266.8499999999995</v>
      </c>
      <c r="V1245">
        <v>35</v>
      </c>
    </row>
    <row r="1246" spans="15:22" x14ac:dyDescent="0.25">
      <c r="O1246" s="2">
        <v>29</v>
      </c>
      <c r="P1246">
        <v>0</v>
      </c>
      <c r="Q1246">
        <v>0</v>
      </c>
      <c r="R1246">
        <v>0</v>
      </c>
      <c r="S1246">
        <v>0</v>
      </c>
      <c r="T1246">
        <v>1</v>
      </c>
      <c r="U1246">
        <v>113.25</v>
      </c>
      <c r="V1246">
        <v>1</v>
      </c>
    </row>
    <row r="1247" spans="15:22" x14ac:dyDescent="0.25">
      <c r="O1247" s="2">
        <v>30</v>
      </c>
      <c r="P1247">
        <v>12</v>
      </c>
      <c r="Q1247">
        <v>336</v>
      </c>
      <c r="R1247">
        <v>12</v>
      </c>
      <c r="S1247">
        <v>336</v>
      </c>
      <c r="T1247">
        <v>12</v>
      </c>
      <c r="U1247">
        <v>336</v>
      </c>
      <c r="V1247">
        <v>12</v>
      </c>
    </row>
    <row r="1248" spans="15:22" x14ac:dyDescent="0.25">
      <c r="O1248" s="2">
        <v>31</v>
      </c>
      <c r="P1248">
        <v>0</v>
      </c>
      <c r="Q1248">
        <v>0</v>
      </c>
      <c r="R1248">
        <v>0</v>
      </c>
      <c r="S1248">
        <v>0</v>
      </c>
      <c r="T1248">
        <v>10</v>
      </c>
      <c r="U1248">
        <v>47</v>
      </c>
      <c r="V1248">
        <v>10</v>
      </c>
    </row>
    <row r="1249" spans="15:22" x14ac:dyDescent="0.25">
      <c r="O1249" s="2">
        <v>32</v>
      </c>
      <c r="P1249">
        <v>0</v>
      </c>
      <c r="Q1249">
        <v>0</v>
      </c>
      <c r="R1249">
        <v>0</v>
      </c>
      <c r="S1249">
        <v>0</v>
      </c>
      <c r="T1249">
        <v>10</v>
      </c>
      <c r="U1249">
        <v>35.9</v>
      </c>
      <c r="V1249">
        <v>10</v>
      </c>
    </row>
    <row r="1250" spans="15:22" x14ac:dyDescent="0.25">
      <c r="O1250" s="2">
        <v>33</v>
      </c>
      <c r="P1250">
        <v>9</v>
      </c>
      <c r="Q1250">
        <v>144.45000000000002</v>
      </c>
      <c r="R1250">
        <v>9</v>
      </c>
      <c r="S1250">
        <v>144.45000000000002</v>
      </c>
      <c r="T1250">
        <v>9</v>
      </c>
      <c r="U1250">
        <v>144.45000000000002</v>
      </c>
      <c r="V1250">
        <v>9</v>
      </c>
    </row>
    <row r="1251" spans="15:22" x14ac:dyDescent="0.25">
      <c r="O1251" s="2">
        <v>34</v>
      </c>
      <c r="P1251">
        <v>3</v>
      </c>
      <c r="Q1251">
        <v>557.25</v>
      </c>
      <c r="R1251">
        <v>3</v>
      </c>
      <c r="S1251">
        <v>557.25</v>
      </c>
      <c r="T1251">
        <v>3</v>
      </c>
      <c r="U1251">
        <v>557.25</v>
      </c>
      <c r="V1251">
        <v>3</v>
      </c>
    </row>
    <row r="1252" spans="15:22" x14ac:dyDescent="0.25">
      <c r="O1252" s="2">
        <v>35</v>
      </c>
      <c r="P1252">
        <v>3</v>
      </c>
      <c r="Q1252">
        <v>84.63</v>
      </c>
      <c r="R1252">
        <v>3</v>
      </c>
      <c r="S1252">
        <v>84.63</v>
      </c>
      <c r="T1252">
        <v>7</v>
      </c>
      <c r="U1252">
        <v>197.47</v>
      </c>
      <c r="V1252">
        <v>7</v>
      </c>
    </row>
    <row r="1253" spans="15:22" x14ac:dyDescent="0.25">
      <c r="O1253" s="2">
        <v>36</v>
      </c>
      <c r="P1253">
        <v>40</v>
      </c>
      <c r="Q1253">
        <v>443.2</v>
      </c>
      <c r="R1253">
        <v>45</v>
      </c>
      <c r="S1253">
        <v>498.6</v>
      </c>
      <c r="T1253">
        <v>40</v>
      </c>
      <c r="U1253">
        <v>443.2</v>
      </c>
      <c r="V1253">
        <v>40</v>
      </c>
    </row>
    <row r="1254" spans="15:22" x14ac:dyDescent="0.25">
      <c r="O1254" s="2">
        <v>37</v>
      </c>
      <c r="P1254">
        <v>40</v>
      </c>
      <c r="Q1254">
        <v>530</v>
      </c>
      <c r="R1254">
        <v>45</v>
      </c>
      <c r="S1254">
        <v>596.25</v>
      </c>
      <c r="T1254">
        <v>40</v>
      </c>
      <c r="U1254">
        <v>530</v>
      </c>
      <c r="V1254">
        <v>40</v>
      </c>
    </row>
    <row r="1255" spans="15:22" x14ac:dyDescent="0.25">
      <c r="O1255" s="2">
        <v>38</v>
      </c>
      <c r="P1255">
        <v>15</v>
      </c>
      <c r="Q1255">
        <v>242.55</v>
      </c>
      <c r="R1255">
        <v>15</v>
      </c>
      <c r="S1255">
        <v>242.55</v>
      </c>
      <c r="T1255">
        <v>15</v>
      </c>
      <c r="U1255">
        <v>242.55</v>
      </c>
      <c r="V1255">
        <v>15</v>
      </c>
    </row>
    <row r="1256" spans="15:22" x14ac:dyDescent="0.25">
      <c r="O1256" s="2">
        <v>39</v>
      </c>
      <c r="P1256">
        <v>0</v>
      </c>
      <c r="Q1256">
        <v>0</v>
      </c>
      <c r="R1256">
        <v>0</v>
      </c>
      <c r="S1256">
        <v>0</v>
      </c>
      <c r="T1256">
        <v>1</v>
      </c>
      <c r="U1256">
        <v>145.55000000000001</v>
      </c>
      <c r="V1256">
        <v>1</v>
      </c>
    </row>
    <row r="1257" spans="15:22" x14ac:dyDescent="0.25">
      <c r="O1257" s="2">
        <v>40</v>
      </c>
      <c r="P1257">
        <v>0</v>
      </c>
      <c r="Q1257">
        <v>0</v>
      </c>
      <c r="R1257">
        <v>0</v>
      </c>
      <c r="S1257">
        <v>0</v>
      </c>
      <c r="T1257">
        <v>1</v>
      </c>
      <c r="U1257">
        <v>74.959999999999994</v>
      </c>
      <c r="V1257">
        <v>1</v>
      </c>
    </row>
    <row r="1258" spans="15:22" x14ac:dyDescent="0.25">
      <c r="O1258" s="2">
        <v>41</v>
      </c>
      <c r="P1258">
        <v>2</v>
      </c>
      <c r="Q1258">
        <v>1138.58</v>
      </c>
      <c r="R1258">
        <v>3</v>
      </c>
      <c r="S1258">
        <v>1707.87</v>
      </c>
      <c r="T1258">
        <v>2</v>
      </c>
      <c r="U1258">
        <v>1138.58</v>
      </c>
      <c r="V1258">
        <v>2</v>
      </c>
    </row>
    <row r="1259" spans="15:22" x14ac:dyDescent="0.25">
      <c r="O1259" s="2">
        <v>42</v>
      </c>
      <c r="P1259">
        <v>2</v>
      </c>
      <c r="Q1259">
        <v>1982.58</v>
      </c>
      <c r="R1259">
        <v>3</v>
      </c>
      <c r="S1259">
        <v>2973.87</v>
      </c>
      <c r="T1259">
        <v>2</v>
      </c>
      <c r="U1259">
        <v>1982.58</v>
      </c>
      <c r="V1259">
        <v>2</v>
      </c>
    </row>
    <row r="1260" spans="15:22" x14ac:dyDescent="0.25">
      <c r="O1260" s="2">
        <v>43</v>
      </c>
      <c r="P1260">
        <v>0</v>
      </c>
      <c r="Q1260">
        <v>0</v>
      </c>
      <c r="R1260">
        <v>0</v>
      </c>
      <c r="S1260">
        <v>0</v>
      </c>
      <c r="T1260">
        <v>10</v>
      </c>
      <c r="U1260">
        <v>53.5</v>
      </c>
      <c r="V1260">
        <v>10</v>
      </c>
    </row>
    <row r="1261" spans="15:22" x14ac:dyDescent="0.25">
      <c r="O1261" s="2">
        <v>44</v>
      </c>
      <c r="P1261">
        <v>30</v>
      </c>
      <c r="Q1261">
        <v>546.30000000000007</v>
      </c>
      <c r="R1261">
        <v>30</v>
      </c>
      <c r="S1261">
        <v>546.30000000000007</v>
      </c>
      <c r="T1261">
        <v>30</v>
      </c>
      <c r="U1261">
        <v>546.30000000000007</v>
      </c>
      <c r="V1261">
        <v>30</v>
      </c>
    </row>
    <row r="1262" spans="15:22" x14ac:dyDescent="0.25">
      <c r="O1262" s="2">
        <v>45</v>
      </c>
      <c r="P1262">
        <v>7</v>
      </c>
      <c r="Q1262">
        <v>97.86</v>
      </c>
      <c r="R1262">
        <v>6</v>
      </c>
      <c r="S1262">
        <v>83.88</v>
      </c>
      <c r="T1262">
        <v>7</v>
      </c>
      <c r="U1262">
        <v>97.86</v>
      </c>
      <c r="V1262">
        <v>7</v>
      </c>
    </row>
    <row r="1263" spans="15:22" x14ac:dyDescent="0.25">
      <c r="O1263" s="2">
        <v>46</v>
      </c>
      <c r="P1263">
        <v>9</v>
      </c>
      <c r="Q1263">
        <v>51.929999999999993</v>
      </c>
      <c r="R1263">
        <v>9</v>
      </c>
      <c r="S1263">
        <v>51.929999999999993</v>
      </c>
      <c r="T1263">
        <v>9</v>
      </c>
      <c r="U1263">
        <v>51.929999999999993</v>
      </c>
      <c r="V1263">
        <v>9</v>
      </c>
    </row>
    <row r="1264" spans="15:22" x14ac:dyDescent="0.25">
      <c r="O1264" s="2">
        <v>47</v>
      </c>
      <c r="P1264">
        <v>0</v>
      </c>
      <c r="Q1264">
        <v>0</v>
      </c>
      <c r="R1264">
        <v>0</v>
      </c>
      <c r="S1264">
        <v>0</v>
      </c>
      <c r="T1264">
        <v>0</v>
      </c>
      <c r="U1264">
        <v>0</v>
      </c>
      <c r="V1264">
        <v>0</v>
      </c>
    </row>
    <row r="1265" spans="15:22" x14ac:dyDescent="0.25">
      <c r="O1265" s="2">
        <v>48</v>
      </c>
      <c r="P1265">
        <v>0</v>
      </c>
      <c r="Q1265">
        <v>0</v>
      </c>
      <c r="R1265">
        <v>0</v>
      </c>
      <c r="S1265">
        <v>0</v>
      </c>
      <c r="T1265">
        <v>0</v>
      </c>
      <c r="U1265">
        <v>0</v>
      </c>
      <c r="V1265">
        <v>0</v>
      </c>
    </row>
    <row r="1266" spans="15:22" x14ac:dyDescent="0.25">
      <c r="O1266" s="2">
        <v>49</v>
      </c>
      <c r="P1266">
        <v>6</v>
      </c>
      <c r="Q1266">
        <v>101.28</v>
      </c>
      <c r="R1266">
        <v>6</v>
      </c>
      <c r="S1266">
        <v>101.28</v>
      </c>
      <c r="T1266">
        <v>6</v>
      </c>
      <c r="U1266">
        <v>101.28</v>
      </c>
      <c r="V1266">
        <v>6</v>
      </c>
    </row>
    <row r="1267" spans="15:22" x14ac:dyDescent="0.25">
      <c r="O1267" s="2">
        <v>50</v>
      </c>
      <c r="P1267">
        <v>11</v>
      </c>
      <c r="Q1267">
        <v>282.14999999999998</v>
      </c>
      <c r="R1267">
        <v>12</v>
      </c>
      <c r="S1267">
        <v>307.79999999999995</v>
      </c>
      <c r="T1267">
        <v>11</v>
      </c>
      <c r="U1267">
        <v>282.14999999999998</v>
      </c>
      <c r="V1267">
        <v>11</v>
      </c>
    </row>
    <row r="1268" spans="15:22" x14ac:dyDescent="0.25">
      <c r="O1268" s="2">
        <v>51</v>
      </c>
      <c r="P1268">
        <v>0</v>
      </c>
      <c r="Q1268">
        <v>0</v>
      </c>
      <c r="R1268">
        <v>0</v>
      </c>
      <c r="S1268">
        <v>0</v>
      </c>
      <c r="T1268">
        <v>100</v>
      </c>
      <c r="U1268">
        <v>68</v>
      </c>
      <c r="V1268">
        <v>100</v>
      </c>
    </row>
    <row r="1269" spans="15:22" x14ac:dyDescent="0.25">
      <c r="O1269" s="2">
        <v>52</v>
      </c>
      <c r="P1269">
        <v>2</v>
      </c>
      <c r="Q1269">
        <v>87.14</v>
      </c>
      <c r="R1269">
        <v>0</v>
      </c>
      <c r="S1269">
        <v>0</v>
      </c>
      <c r="T1269">
        <v>2</v>
      </c>
      <c r="U1269">
        <v>87.14</v>
      </c>
      <c r="V1269">
        <v>2</v>
      </c>
    </row>
    <row r="1270" spans="15:22" x14ac:dyDescent="0.25">
      <c r="O1270" s="2">
        <v>53</v>
      </c>
      <c r="P1270">
        <v>300</v>
      </c>
      <c r="Q1270">
        <v>993</v>
      </c>
      <c r="R1270">
        <v>300</v>
      </c>
      <c r="S1270">
        <v>993</v>
      </c>
      <c r="T1270">
        <v>300</v>
      </c>
      <c r="U1270">
        <v>993</v>
      </c>
      <c r="V1270">
        <v>300</v>
      </c>
    </row>
    <row r="1271" spans="15:22" x14ac:dyDescent="0.25">
      <c r="O1271" s="2">
        <v>54</v>
      </c>
      <c r="P1271">
        <v>900</v>
      </c>
      <c r="Q1271">
        <v>2232</v>
      </c>
      <c r="R1271">
        <v>900</v>
      </c>
      <c r="S1271">
        <v>2232</v>
      </c>
      <c r="T1271">
        <v>900</v>
      </c>
      <c r="U1271">
        <v>2232</v>
      </c>
      <c r="V1271">
        <v>900</v>
      </c>
    </row>
    <row r="1272" spans="15:22" x14ac:dyDescent="0.25">
      <c r="O1272" s="2">
        <v>55</v>
      </c>
      <c r="P1272">
        <v>6</v>
      </c>
      <c r="Q1272">
        <v>113.82</v>
      </c>
      <c r="R1272">
        <v>6</v>
      </c>
      <c r="S1272">
        <v>113.82</v>
      </c>
      <c r="T1272">
        <v>7</v>
      </c>
      <c r="U1272">
        <v>132.79</v>
      </c>
      <c r="V1272">
        <v>7</v>
      </c>
    </row>
    <row r="1273" spans="15:22" x14ac:dyDescent="0.25">
      <c r="O1273" s="2">
        <v>56</v>
      </c>
      <c r="P1273">
        <v>7</v>
      </c>
      <c r="Q1273">
        <v>258.37</v>
      </c>
      <c r="R1273">
        <v>6</v>
      </c>
      <c r="S1273">
        <v>221.45999999999998</v>
      </c>
      <c r="T1273">
        <v>7</v>
      </c>
      <c r="U1273">
        <v>258.37</v>
      </c>
      <c r="V1273">
        <v>7</v>
      </c>
    </row>
    <row r="1274" spans="15:22" x14ac:dyDescent="0.25">
      <c r="O1274" s="2">
        <v>57</v>
      </c>
      <c r="P1274">
        <v>0</v>
      </c>
      <c r="Q1274">
        <v>0</v>
      </c>
      <c r="R1274">
        <v>0</v>
      </c>
      <c r="S1274">
        <v>0</v>
      </c>
      <c r="T1274">
        <v>3</v>
      </c>
      <c r="U1274">
        <v>108.72</v>
      </c>
      <c r="V1274">
        <v>3</v>
      </c>
    </row>
    <row r="1275" spans="15:22" x14ac:dyDescent="0.25">
      <c r="O1275" s="2">
        <v>58</v>
      </c>
      <c r="P1275">
        <v>11</v>
      </c>
      <c r="Q1275">
        <v>319.21999999999997</v>
      </c>
      <c r="R1275">
        <v>12</v>
      </c>
      <c r="S1275">
        <v>348.24</v>
      </c>
      <c r="T1275">
        <v>12</v>
      </c>
      <c r="U1275">
        <v>348.24</v>
      </c>
      <c r="V1275">
        <v>12</v>
      </c>
    </row>
    <row r="1276" spans="15:22" x14ac:dyDescent="0.25">
      <c r="O1276" s="2">
        <v>59</v>
      </c>
      <c r="P1276">
        <v>9</v>
      </c>
      <c r="Q1276">
        <v>854.37000000000012</v>
      </c>
      <c r="R1276">
        <v>9</v>
      </c>
      <c r="S1276">
        <v>854.37000000000012</v>
      </c>
      <c r="T1276">
        <v>9</v>
      </c>
      <c r="U1276">
        <v>854.37000000000012</v>
      </c>
      <c r="V1276">
        <v>9</v>
      </c>
    </row>
    <row r="1277" spans="15:22" x14ac:dyDescent="0.25">
      <c r="O1277" s="2">
        <v>60</v>
      </c>
      <c r="P1277">
        <v>9</v>
      </c>
      <c r="Q1277">
        <v>1096.2</v>
      </c>
      <c r="R1277">
        <v>7</v>
      </c>
      <c r="S1277">
        <v>852.6</v>
      </c>
      <c r="T1277">
        <v>5</v>
      </c>
      <c r="U1277">
        <v>609</v>
      </c>
      <c r="V1277">
        <v>4</v>
      </c>
    </row>
    <row r="1278" spans="15:22" x14ac:dyDescent="0.25">
      <c r="O1278" s="2">
        <v>61</v>
      </c>
      <c r="P1278">
        <v>0</v>
      </c>
      <c r="Q1278">
        <v>0</v>
      </c>
      <c r="R1278">
        <v>0</v>
      </c>
      <c r="S1278">
        <v>0</v>
      </c>
      <c r="T1278">
        <v>0</v>
      </c>
      <c r="U1278">
        <v>0</v>
      </c>
      <c r="V1278">
        <v>0</v>
      </c>
    </row>
    <row r="1279" spans="15:22" x14ac:dyDescent="0.25">
      <c r="O1279" s="2">
        <v>62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</row>
    <row r="1280" spans="15:22" x14ac:dyDescent="0.25">
      <c r="O1280" s="2">
        <v>63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</row>
    <row r="1281" spans="15:22" x14ac:dyDescent="0.25">
      <c r="O1281" s="2">
        <v>64</v>
      </c>
      <c r="P1281">
        <v>0</v>
      </c>
      <c r="Q1281">
        <v>0</v>
      </c>
      <c r="R1281">
        <v>0</v>
      </c>
      <c r="S1281">
        <v>0</v>
      </c>
      <c r="T1281">
        <v>0</v>
      </c>
      <c r="U1281">
        <v>0</v>
      </c>
      <c r="V1281">
        <v>0</v>
      </c>
    </row>
    <row r="1282" spans="15:22" x14ac:dyDescent="0.25">
      <c r="O1282" s="2">
        <v>65</v>
      </c>
      <c r="P1282">
        <v>0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</row>
    <row r="1283" spans="15:22" x14ac:dyDescent="0.25">
      <c r="O1283" s="2">
        <v>66</v>
      </c>
      <c r="P1283">
        <v>0</v>
      </c>
      <c r="Q1283">
        <v>0</v>
      </c>
      <c r="R1283">
        <v>0</v>
      </c>
      <c r="S1283">
        <v>0</v>
      </c>
      <c r="T1283">
        <v>0</v>
      </c>
      <c r="U1283">
        <v>0</v>
      </c>
      <c r="V1283">
        <v>0</v>
      </c>
    </row>
    <row r="1284" spans="15:22" x14ac:dyDescent="0.25">
      <c r="O1284" s="2">
        <v>67</v>
      </c>
      <c r="P1284">
        <v>11</v>
      </c>
      <c r="Q1284">
        <v>5309.04</v>
      </c>
      <c r="R1284">
        <v>15</v>
      </c>
      <c r="S1284">
        <v>7239.5999999999995</v>
      </c>
      <c r="T1284">
        <v>11</v>
      </c>
      <c r="U1284">
        <v>5309.04</v>
      </c>
      <c r="V1284">
        <v>11</v>
      </c>
    </row>
    <row r="1285" spans="15:22" x14ac:dyDescent="0.25">
      <c r="O1285" s="2">
        <v>68</v>
      </c>
      <c r="P1285">
        <v>5</v>
      </c>
      <c r="Q1285">
        <v>2710</v>
      </c>
      <c r="R1285">
        <v>6</v>
      </c>
      <c r="S1285">
        <v>3252</v>
      </c>
      <c r="T1285">
        <v>5</v>
      </c>
      <c r="U1285">
        <v>2710</v>
      </c>
      <c r="V1285">
        <v>5</v>
      </c>
    </row>
    <row r="1286" spans="15:22" x14ac:dyDescent="0.25">
      <c r="O1286" s="2">
        <v>69</v>
      </c>
      <c r="P1286">
        <v>1</v>
      </c>
      <c r="Q1286">
        <v>1940.79</v>
      </c>
      <c r="R1286">
        <v>0</v>
      </c>
      <c r="S1286">
        <v>0</v>
      </c>
      <c r="T1286">
        <v>1</v>
      </c>
      <c r="U1286">
        <v>1940.79</v>
      </c>
      <c r="V1286">
        <v>1</v>
      </c>
    </row>
    <row r="1287" spans="15:22" x14ac:dyDescent="0.25">
      <c r="O1287" s="2">
        <v>70</v>
      </c>
      <c r="P1287">
        <v>5</v>
      </c>
      <c r="Q1287">
        <v>2940.65</v>
      </c>
      <c r="R1287">
        <v>6</v>
      </c>
      <c r="S1287">
        <v>3528.7799999999997</v>
      </c>
      <c r="T1287">
        <v>3</v>
      </c>
      <c r="U1287">
        <v>1764.3899999999999</v>
      </c>
      <c r="V1287">
        <v>8</v>
      </c>
    </row>
    <row r="1288" spans="15:22" x14ac:dyDescent="0.25">
      <c r="O1288" s="2">
        <v>71</v>
      </c>
      <c r="P1288">
        <v>5</v>
      </c>
      <c r="Q1288">
        <v>2981.7000000000003</v>
      </c>
      <c r="R1288">
        <v>6</v>
      </c>
      <c r="S1288">
        <v>3578.04</v>
      </c>
      <c r="T1288">
        <v>3</v>
      </c>
      <c r="U1288">
        <v>1789.02</v>
      </c>
      <c r="V1288">
        <v>5</v>
      </c>
    </row>
    <row r="1289" spans="15:22" x14ac:dyDescent="0.25">
      <c r="O1289" s="2">
        <v>72</v>
      </c>
      <c r="P1289">
        <v>5</v>
      </c>
      <c r="Q1289">
        <v>69.7</v>
      </c>
      <c r="R1289">
        <v>12</v>
      </c>
      <c r="S1289">
        <v>167.28</v>
      </c>
      <c r="T1289">
        <v>13</v>
      </c>
      <c r="U1289">
        <v>181.22</v>
      </c>
      <c r="V1289">
        <v>13</v>
      </c>
    </row>
    <row r="1290" spans="15:22" x14ac:dyDescent="0.25">
      <c r="O1290" s="2">
        <v>73</v>
      </c>
      <c r="P1290">
        <v>0</v>
      </c>
      <c r="Q1290">
        <v>0</v>
      </c>
      <c r="R1290">
        <v>0</v>
      </c>
      <c r="S1290">
        <v>0</v>
      </c>
      <c r="T1290">
        <v>0</v>
      </c>
      <c r="U1290">
        <v>0</v>
      </c>
      <c r="V1290">
        <v>0</v>
      </c>
    </row>
    <row r="1291" spans="15:22" x14ac:dyDescent="0.25">
      <c r="O1291" s="2">
        <v>74</v>
      </c>
      <c r="P1291">
        <v>2</v>
      </c>
      <c r="Q1291">
        <v>3436.46</v>
      </c>
      <c r="R1291">
        <v>3</v>
      </c>
      <c r="S1291">
        <v>5154.6900000000005</v>
      </c>
      <c r="T1291">
        <v>1</v>
      </c>
      <c r="U1291">
        <v>1718.23</v>
      </c>
      <c r="V1291">
        <v>2</v>
      </c>
    </row>
    <row r="1292" spans="15:22" x14ac:dyDescent="0.25">
      <c r="O1292" s="2">
        <v>75</v>
      </c>
      <c r="P1292">
        <v>2</v>
      </c>
      <c r="Q1292">
        <v>9220.94</v>
      </c>
      <c r="R1292">
        <v>3</v>
      </c>
      <c r="S1292">
        <v>13831.41</v>
      </c>
      <c r="T1292">
        <v>3</v>
      </c>
      <c r="U1292">
        <v>13831.41</v>
      </c>
      <c r="V1292">
        <v>3</v>
      </c>
    </row>
    <row r="1293" spans="15:22" x14ac:dyDescent="0.25">
      <c r="O1293" s="2">
        <v>76</v>
      </c>
      <c r="P1293">
        <v>3</v>
      </c>
      <c r="Q1293">
        <v>12290.939999999999</v>
      </c>
      <c r="R1293">
        <v>3</v>
      </c>
      <c r="S1293">
        <v>12290.939999999999</v>
      </c>
      <c r="T1293">
        <v>3</v>
      </c>
      <c r="U1293">
        <v>12290.939999999999</v>
      </c>
      <c r="V1293">
        <v>2</v>
      </c>
    </row>
    <row r="1294" spans="15:22" x14ac:dyDescent="0.25">
      <c r="O1294" s="2">
        <v>77</v>
      </c>
      <c r="P1294">
        <v>0</v>
      </c>
      <c r="Q1294">
        <v>0</v>
      </c>
      <c r="R1294">
        <v>0</v>
      </c>
      <c r="S1294">
        <v>0</v>
      </c>
      <c r="T1294">
        <v>0</v>
      </c>
      <c r="U1294">
        <v>0</v>
      </c>
      <c r="V1294">
        <v>0</v>
      </c>
    </row>
    <row r="1295" spans="15:22" x14ac:dyDescent="0.25">
      <c r="O1295" s="2">
        <v>78</v>
      </c>
      <c r="P1295">
        <v>1</v>
      </c>
      <c r="Q1295">
        <v>2290.9899999999998</v>
      </c>
      <c r="R1295">
        <v>0</v>
      </c>
      <c r="S1295">
        <v>0</v>
      </c>
      <c r="T1295">
        <v>2</v>
      </c>
      <c r="U1295">
        <v>4581.9799999999996</v>
      </c>
      <c r="V1295">
        <v>2</v>
      </c>
    </row>
    <row r="1296" spans="15:22" x14ac:dyDescent="0.25">
      <c r="O1296" s="2">
        <v>79</v>
      </c>
      <c r="P1296">
        <v>3</v>
      </c>
      <c r="Q1296">
        <v>12234.150000000001</v>
      </c>
      <c r="R1296">
        <v>3</v>
      </c>
      <c r="S1296">
        <v>12234.150000000001</v>
      </c>
      <c r="T1296">
        <v>3</v>
      </c>
      <c r="U1296">
        <v>12234.150000000001</v>
      </c>
      <c r="V1296">
        <v>3</v>
      </c>
    </row>
    <row r="1297" spans="15:22" x14ac:dyDescent="0.25">
      <c r="O1297" s="2">
        <v>80</v>
      </c>
      <c r="P1297">
        <v>0</v>
      </c>
      <c r="Q1297">
        <v>0</v>
      </c>
      <c r="R1297">
        <v>0</v>
      </c>
      <c r="S1297">
        <v>0</v>
      </c>
      <c r="T1297">
        <v>0</v>
      </c>
      <c r="U1297">
        <v>0</v>
      </c>
      <c r="V1297">
        <v>0</v>
      </c>
    </row>
    <row r="1298" spans="15:22" x14ac:dyDescent="0.25">
      <c r="O1298" s="2">
        <v>81</v>
      </c>
      <c r="P1298">
        <v>0</v>
      </c>
      <c r="Q1298">
        <v>0</v>
      </c>
      <c r="R1298">
        <v>0</v>
      </c>
      <c r="S1298">
        <v>0</v>
      </c>
      <c r="T1298">
        <v>0</v>
      </c>
      <c r="U1298">
        <v>0</v>
      </c>
      <c r="V1298">
        <v>0</v>
      </c>
    </row>
    <row r="1299" spans="15:22" x14ac:dyDescent="0.25">
      <c r="O1299" s="2">
        <v>82</v>
      </c>
      <c r="P1299">
        <v>0</v>
      </c>
      <c r="Q1299">
        <v>0</v>
      </c>
      <c r="R1299">
        <v>0</v>
      </c>
      <c r="S1299">
        <v>0</v>
      </c>
      <c r="T1299">
        <v>0</v>
      </c>
      <c r="U1299">
        <v>0</v>
      </c>
      <c r="V1299">
        <v>0</v>
      </c>
    </row>
    <row r="1300" spans="15:22" x14ac:dyDescent="0.25">
      <c r="O1300" s="2">
        <v>83</v>
      </c>
      <c r="P1300">
        <v>0</v>
      </c>
      <c r="Q1300">
        <v>0</v>
      </c>
      <c r="R1300">
        <v>0</v>
      </c>
      <c r="S1300">
        <v>0</v>
      </c>
      <c r="T1300">
        <v>0</v>
      </c>
      <c r="U1300">
        <v>0</v>
      </c>
      <c r="V1300">
        <v>0</v>
      </c>
    </row>
    <row r="1301" spans="15:22" x14ac:dyDescent="0.25">
      <c r="O1301" s="2">
        <v>84</v>
      </c>
      <c r="P1301">
        <v>1</v>
      </c>
      <c r="Q1301">
        <v>2203.33</v>
      </c>
      <c r="R1301">
        <v>1</v>
      </c>
      <c r="S1301">
        <v>2203.33</v>
      </c>
      <c r="T1301">
        <v>2</v>
      </c>
      <c r="U1301">
        <v>4406.66</v>
      </c>
      <c r="V1301">
        <v>1</v>
      </c>
    </row>
    <row r="1302" spans="15:22" x14ac:dyDescent="0.25">
      <c r="O1302" s="2">
        <v>85</v>
      </c>
      <c r="P1302">
        <v>2</v>
      </c>
      <c r="Q1302">
        <v>4930.6400000000003</v>
      </c>
      <c r="R1302">
        <v>1</v>
      </c>
      <c r="S1302">
        <v>2465.3200000000002</v>
      </c>
      <c r="T1302">
        <v>1</v>
      </c>
      <c r="U1302">
        <v>2465.3200000000002</v>
      </c>
      <c r="V1302">
        <v>0</v>
      </c>
    </row>
    <row r="1303" spans="15:22" x14ac:dyDescent="0.25">
      <c r="O1303" s="2">
        <v>86</v>
      </c>
      <c r="P1303">
        <v>1</v>
      </c>
      <c r="Q1303">
        <v>2386.7800000000002</v>
      </c>
      <c r="R1303">
        <v>1</v>
      </c>
      <c r="S1303">
        <v>2386.7800000000002</v>
      </c>
      <c r="T1303">
        <v>1</v>
      </c>
      <c r="U1303">
        <v>2386.7800000000002</v>
      </c>
      <c r="V1303">
        <v>0</v>
      </c>
    </row>
    <row r="1304" spans="15:22" x14ac:dyDescent="0.25">
      <c r="O1304" s="2">
        <v>87</v>
      </c>
      <c r="P1304">
        <v>0</v>
      </c>
      <c r="Q1304">
        <v>0</v>
      </c>
      <c r="R1304">
        <v>2</v>
      </c>
      <c r="S1304">
        <v>4491.38</v>
      </c>
      <c r="T1304">
        <v>0</v>
      </c>
      <c r="U1304">
        <v>0</v>
      </c>
      <c r="V1304">
        <v>1</v>
      </c>
    </row>
    <row r="1305" spans="15:22" x14ac:dyDescent="0.25">
      <c r="O1305" s="2">
        <v>88</v>
      </c>
      <c r="P1305">
        <v>2</v>
      </c>
      <c r="Q1305">
        <v>2764.86</v>
      </c>
      <c r="R1305">
        <v>5</v>
      </c>
      <c r="S1305">
        <v>6912.1500000000005</v>
      </c>
      <c r="T1305">
        <v>2</v>
      </c>
      <c r="U1305">
        <v>2764.86</v>
      </c>
      <c r="V1305">
        <v>4</v>
      </c>
    </row>
    <row r="1306" spans="15:22" x14ac:dyDescent="0.25">
      <c r="O1306" s="2">
        <v>89</v>
      </c>
      <c r="P1306">
        <v>13011</v>
      </c>
      <c r="Q1306">
        <v>69999.179999999993</v>
      </c>
      <c r="R1306">
        <v>13011</v>
      </c>
      <c r="S1306">
        <v>69999.179999999993</v>
      </c>
      <c r="T1306">
        <v>13011</v>
      </c>
      <c r="U1306">
        <v>69999.179999999993</v>
      </c>
      <c r="V1306">
        <v>13011</v>
      </c>
    </row>
    <row r="1307" spans="15:22" x14ac:dyDescent="0.25">
      <c r="O1307" s="2">
        <v>90</v>
      </c>
      <c r="P1307">
        <v>2</v>
      </c>
      <c r="Q1307">
        <v>511.96</v>
      </c>
      <c r="R1307">
        <v>1</v>
      </c>
      <c r="S1307">
        <v>255.98</v>
      </c>
      <c r="T1307">
        <v>0</v>
      </c>
      <c r="U1307">
        <v>0</v>
      </c>
      <c r="V1307">
        <v>1</v>
      </c>
    </row>
    <row r="1308" spans="15:22" x14ac:dyDescent="0.25">
      <c r="O1308" s="2">
        <v>91</v>
      </c>
      <c r="P1308">
        <v>18</v>
      </c>
      <c r="Q1308">
        <v>597.06000000000006</v>
      </c>
      <c r="R1308">
        <v>18</v>
      </c>
      <c r="S1308">
        <v>597.06000000000006</v>
      </c>
      <c r="T1308">
        <v>18</v>
      </c>
      <c r="U1308">
        <v>597.06000000000006</v>
      </c>
      <c r="V1308">
        <v>18</v>
      </c>
    </row>
    <row r="1309" spans="15:22" x14ac:dyDescent="0.25">
      <c r="O1309" s="2">
        <v>92</v>
      </c>
      <c r="P1309">
        <v>6</v>
      </c>
      <c r="Q1309">
        <v>253.44</v>
      </c>
      <c r="R1309">
        <v>6</v>
      </c>
      <c r="S1309">
        <v>253.44</v>
      </c>
      <c r="T1309">
        <v>6</v>
      </c>
      <c r="U1309">
        <v>253.44</v>
      </c>
      <c r="V1309">
        <v>6</v>
      </c>
    </row>
    <row r="1310" spans="15:22" x14ac:dyDescent="0.25">
      <c r="O1310" s="2">
        <v>93</v>
      </c>
      <c r="P1310">
        <v>25</v>
      </c>
      <c r="Q1310">
        <v>1588.75</v>
      </c>
      <c r="R1310">
        <v>30</v>
      </c>
      <c r="S1310">
        <v>1906.5</v>
      </c>
      <c r="T1310">
        <v>25</v>
      </c>
      <c r="U1310">
        <v>1588.75</v>
      </c>
      <c r="V1310">
        <v>25</v>
      </c>
    </row>
    <row r="1311" spans="15:22" x14ac:dyDescent="0.25">
      <c r="O1311" s="2">
        <v>94</v>
      </c>
      <c r="P1311">
        <v>25</v>
      </c>
      <c r="Q1311">
        <v>753.25</v>
      </c>
      <c r="R1311">
        <v>30</v>
      </c>
      <c r="S1311">
        <v>903.9</v>
      </c>
      <c r="T1311">
        <v>25</v>
      </c>
      <c r="U1311">
        <v>753.25</v>
      </c>
      <c r="V1311">
        <v>25</v>
      </c>
    </row>
    <row r="1312" spans="15:22" x14ac:dyDescent="0.25">
      <c r="O1312" s="2">
        <v>95</v>
      </c>
      <c r="P1312">
        <v>6</v>
      </c>
      <c r="Q1312">
        <v>145.97999999999999</v>
      </c>
      <c r="R1312">
        <v>6</v>
      </c>
      <c r="S1312">
        <v>145.97999999999999</v>
      </c>
      <c r="T1312">
        <v>6</v>
      </c>
      <c r="U1312">
        <v>145.97999999999999</v>
      </c>
      <c r="V1312">
        <v>6</v>
      </c>
    </row>
    <row r="1313" spans="15:22" x14ac:dyDescent="0.25">
      <c r="O1313" s="2">
        <v>96</v>
      </c>
      <c r="P1313">
        <v>3</v>
      </c>
      <c r="Q1313">
        <v>144.66</v>
      </c>
      <c r="R1313">
        <v>3</v>
      </c>
      <c r="S1313">
        <v>144.66</v>
      </c>
      <c r="T1313">
        <v>3</v>
      </c>
      <c r="U1313">
        <v>144.66</v>
      </c>
      <c r="V1313">
        <v>3</v>
      </c>
    </row>
    <row r="1314" spans="15:22" x14ac:dyDescent="0.25">
      <c r="O1314" s="2">
        <v>97</v>
      </c>
      <c r="P1314">
        <v>6</v>
      </c>
      <c r="Q1314">
        <v>578.76</v>
      </c>
      <c r="R1314">
        <v>6</v>
      </c>
      <c r="S1314">
        <v>578.76</v>
      </c>
      <c r="T1314">
        <v>6</v>
      </c>
      <c r="U1314">
        <v>578.76</v>
      </c>
      <c r="V1314">
        <v>6</v>
      </c>
    </row>
    <row r="1315" spans="15:22" x14ac:dyDescent="0.25">
      <c r="O1315" s="2">
        <v>98</v>
      </c>
      <c r="P1315">
        <v>0</v>
      </c>
      <c r="Q1315">
        <v>0</v>
      </c>
      <c r="R1315">
        <v>0</v>
      </c>
      <c r="S1315">
        <v>0</v>
      </c>
      <c r="T1315">
        <v>0</v>
      </c>
      <c r="U1315">
        <v>0</v>
      </c>
      <c r="V1315">
        <v>0</v>
      </c>
    </row>
    <row r="1316" spans="15:22" x14ac:dyDescent="0.25">
      <c r="O1316" s="2">
        <v>99</v>
      </c>
      <c r="P1316">
        <v>18</v>
      </c>
      <c r="Q1316">
        <v>293.58</v>
      </c>
      <c r="R1316">
        <v>18</v>
      </c>
      <c r="S1316">
        <v>293.58</v>
      </c>
      <c r="T1316">
        <v>18</v>
      </c>
      <c r="U1316">
        <v>293.58</v>
      </c>
      <c r="V1316">
        <v>18</v>
      </c>
    </row>
    <row r="1317" spans="15:22" x14ac:dyDescent="0.25">
      <c r="O1317" s="2">
        <v>100</v>
      </c>
      <c r="P1317">
        <v>0</v>
      </c>
      <c r="Q1317">
        <v>0</v>
      </c>
      <c r="R1317">
        <v>0</v>
      </c>
      <c r="S1317">
        <v>0</v>
      </c>
      <c r="T1317">
        <v>0</v>
      </c>
      <c r="U1317">
        <v>0</v>
      </c>
      <c r="V1317">
        <v>0</v>
      </c>
    </row>
    <row r="1318" spans="15:22" x14ac:dyDescent="0.25">
      <c r="O1318" s="2">
        <v>101</v>
      </c>
      <c r="P1318">
        <v>0</v>
      </c>
      <c r="Q1318">
        <v>0</v>
      </c>
      <c r="R1318">
        <v>0</v>
      </c>
      <c r="S1318">
        <v>0</v>
      </c>
      <c r="T1318">
        <v>0</v>
      </c>
      <c r="U1318">
        <v>0</v>
      </c>
      <c r="V1318">
        <v>0</v>
      </c>
    </row>
    <row r="1319" spans="15:22" x14ac:dyDescent="0.25">
      <c r="O1319" s="2">
        <v>102</v>
      </c>
      <c r="P1319">
        <v>25</v>
      </c>
      <c r="Q1319">
        <v>1078</v>
      </c>
      <c r="R1319">
        <v>30</v>
      </c>
      <c r="S1319">
        <v>1293.5999999999999</v>
      </c>
      <c r="T1319">
        <v>25</v>
      </c>
      <c r="U1319">
        <v>1078</v>
      </c>
      <c r="V1319">
        <v>25</v>
      </c>
    </row>
    <row r="1320" spans="15:22" x14ac:dyDescent="0.25">
      <c r="O1320" s="2">
        <v>103</v>
      </c>
      <c r="P1320">
        <v>25</v>
      </c>
      <c r="Q1320">
        <v>483.24999999999994</v>
      </c>
      <c r="R1320">
        <v>30</v>
      </c>
      <c r="S1320">
        <v>579.9</v>
      </c>
      <c r="T1320">
        <v>25</v>
      </c>
      <c r="U1320">
        <v>483.24999999999994</v>
      </c>
      <c r="V1320">
        <v>25</v>
      </c>
    </row>
    <row r="1321" spans="15:22" x14ac:dyDescent="0.25">
      <c r="O1321" s="2">
        <v>104</v>
      </c>
      <c r="P1321">
        <v>3</v>
      </c>
      <c r="Q1321">
        <v>63.42</v>
      </c>
      <c r="R1321">
        <v>3</v>
      </c>
      <c r="S1321">
        <v>63.42</v>
      </c>
      <c r="T1321">
        <v>3</v>
      </c>
      <c r="U1321">
        <v>63.42</v>
      </c>
      <c r="V1321">
        <v>3</v>
      </c>
    </row>
    <row r="1322" spans="15:22" x14ac:dyDescent="0.25">
      <c r="O1322" s="2">
        <v>105</v>
      </c>
      <c r="P1322">
        <v>15</v>
      </c>
      <c r="Q1322">
        <v>663.6</v>
      </c>
      <c r="R1322">
        <v>18</v>
      </c>
      <c r="S1322">
        <v>796.32</v>
      </c>
      <c r="T1322">
        <v>15</v>
      </c>
      <c r="U1322">
        <v>663.6</v>
      </c>
      <c r="V1322">
        <v>15</v>
      </c>
    </row>
    <row r="1323" spans="15:22" x14ac:dyDescent="0.25">
      <c r="O1323" s="2">
        <v>106</v>
      </c>
      <c r="P1323">
        <v>12</v>
      </c>
      <c r="Q1323">
        <v>612.24</v>
      </c>
      <c r="R1323">
        <v>12</v>
      </c>
      <c r="S1323">
        <v>612.24</v>
      </c>
      <c r="T1323">
        <v>12</v>
      </c>
      <c r="U1323">
        <v>612.24</v>
      </c>
      <c r="V1323">
        <v>12</v>
      </c>
    </row>
    <row r="1324" spans="15:22" x14ac:dyDescent="0.25">
      <c r="O1324" s="2">
        <v>107</v>
      </c>
      <c r="P1324">
        <v>50</v>
      </c>
      <c r="Q1324">
        <v>3939</v>
      </c>
      <c r="R1324">
        <v>60</v>
      </c>
      <c r="S1324">
        <v>4726.8</v>
      </c>
      <c r="T1324">
        <v>50</v>
      </c>
      <c r="U1324">
        <v>3939</v>
      </c>
      <c r="V1324">
        <v>50</v>
      </c>
    </row>
    <row r="1325" spans="15:22" x14ac:dyDescent="0.25">
      <c r="O1325" s="2">
        <v>108</v>
      </c>
      <c r="P1325">
        <v>18</v>
      </c>
      <c r="Q1325">
        <v>964.62000000000012</v>
      </c>
      <c r="R1325">
        <v>18</v>
      </c>
      <c r="S1325">
        <v>964.62000000000012</v>
      </c>
      <c r="T1325">
        <v>18</v>
      </c>
      <c r="U1325">
        <v>964.62000000000012</v>
      </c>
      <c r="V1325">
        <v>18</v>
      </c>
    </row>
    <row r="1326" spans="15:22" x14ac:dyDescent="0.25">
      <c r="O1326" s="2">
        <v>109</v>
      </c>
      <c r="P1326">
        <v>4</v>
      </c>
      <c r="Q1326">
        <v>286.88</v>
      </c>
      <c r="R1326">
        <v>4</v>
      </c>
      <c r="S1326">
        <v>286.88</v>
      </c>
      <c r="T1326">
        <v>4</v>
      </c>
      <c r="U1326">
        <v>286.88</v>
      </c>
      <c r="V1326">
        <v>4</v>
      </c>
    </row>
    <row r="1327" spans="15:22" x14ac:dyDescent="0.25">
      <c r="O1327" s="2">
        <v>110</v>
      </c>
      <c r="P1327">
        <v>520</v>
      </c>
      <c r="Q1327">
        <v>30009.200000000001</v>
      </c>
      <c r="R1327">
        <v>636</v>
      </c>
      <c r="S1327">
        <v>36703.56</v>
      </c>
      <c r="T1327">
        <v>466</v>
      </c>
      <c r="U1327">
        <v>26892.86</v>
      </c>
      <c r="V1327">
        <v>493</v>
      </c>
    </row>
    <row r="1328" spans="15:22" x14ac:dyDescent="0.25">
      <c r="O1328" s="2">
        <v>111</v>
      </c>
      <c r="P1328">
        <v>42</v>
      </c>
      <c r="Q1328">
        <v>408.24</v>
      </c>
      <c r="R1328">
        <v>39</v>
      </c>
      <c r="S1328">
        <v>379.08000000000004</v>
      </c>
      <c r="T1328">
        <v>50</v>
      </c>
      <c r="U1328">
        <v>486.00000000000006</v>
      </c>
      <c r="V1328">
        <v>49</v>
      </c>
    </row>
    <row r="1329" spans="15:22" x14ac:dyDescent="0.25">
      <c r="O1329" s="2">
        <v>112</v>
      </c>
      <c r="P1329">
        <v>6</v>
      </c>
      <c r="Q1329">
        <v>317.88</v>
      </c>
      <c r="R1329">
        <v>10</v>
      </c>
      <c r="S1329">
        <v>529.79999999999995</v>
      </c>
      <c r="T1329">
        <v>18</v>
      </c>
      <c r="U1329">
        <v>953.64</v>
      </c>
      <c r="V1329">
        <v>9</v>
      </c>
    </row>
    <row r="1330" spans="15:22" x14ac:dyDescent="0.25">
      <c r="O1330" s="2">
        <v>113</v>
      </c>
      <c r="P1330">
        <v>6</v>
      </c>
      <c r="Q1330">
        <v>394.5</v>
      </c>
      <c r="R1330">
        <v>10</v>
      </c>
      <c r="S1330">
        <v>657.5</v>
      </c>
      <c r="T1330">
        <v>6</v>
      </c>
      <c r="U1330">
        <v>394.5</v>
      </c>
      <c r="V1330">
        <v>9</v>
      </c>
    </row>
    <row r="1331" spans="15:22" x14ac:dyDescent="0.25">
      <c r="O1331" s="2">
        <v>114</v>
      </c>
      <c r="P1331">
        <v>8</v>
      </c>
      <c r="Q1331">
        <v>537.28</v>
      </c>
      <c r="R1331">
        <v>7</v>
      </c>
      <c r="S1331">
        <v>470.12</v>
      </c>
      <c r="T1331">
        <v>10</v>
      </c>
      <c r="U1331">
        <v>671.59999999999991</v>
      </c>
      <c r="V1331">
        <v>8</v>
      </c>
    </row>
    <row r="1332" spans="15:22" x14ac:dyDescent="0.25">
      <c r="O1332" s="2">
        <v>115</v>
      </c>
      <c r="P1332">
        <v>6</v>
      </c>
      <c r="Q1332">
        <v>353.82</v>
      </c>
      <c r="R1332">
        <v>7</v>
      </c>
      <c r="S1332">
        <v>412.78999999999996</v>
      </c>
      <c r="T1332">
        <v>10</v>
      </c>
      <c r="U1332">
        <v>589.70000000000005</v>
      </c>
      <c r="V1332">
        <v>8</v>
      </c>
    </row>
    <row r="1333" spans="15:22" x14ac:dyDescent="0.25">
      <c r="O1333" s="2">
        <v>116</v>
      </c>
      <c r="P1333">
        <v>0</v>
      </c>
      <c r="Q1333">
        <v>0</v>
      </c>
      <c r="R1333">
        <v>1</v>
      </c>
      <c r="S1333">
        <v>425.49</v>
      </c>
      <c r="T1333">
        <v>6</v>
      </c>
      <c r="U1333">
        <v>2552.94</v>
      </c>
      <c r="V1333">
        <v>3</v>
      </c>
    </row>
    <row r="1334" spans="15:22" x14ac:dyDescent="0.25">
      <c r="O1334" s="2">
        <v>117</v>
      </c>
      <c r="P1334">
        <v>31</v>
      </c>
      <c r="Q1334">
        <v>1070.43</v>
      </c>
      <c r="R1334">
        <v>62</v>
      </c>
      <c r="S1334">
        <v>2140.86</v>
      </c>
      <c r="T1334">
        <v>31</v>
      </c>
      <c r="U1334">
        <v>1070.43</v>
      </c>
      <c r="V1334">
        <v>62</v>
      </c>
    </row>
    <row r="1335" spans="15:22" x14ac:dyDescent="0.25">
      <c r="O1335" s="2">
        <v>118</v>
      </c>
      <c r="P1335">
        <v>31</v>
      </c>
      <c r="Q1335">
        <v>932.79</v>
      </c>
      <c r="R1335">
        <v>62</v>
      </c>
      <c r="S1335">
        <v>1865.58</v>
      </c>
      <c r="T1335">
        <v>31</v>
      </c>
      <c r="U1335">
        <v>932.79</v>
      </c>
      <c r="V1335">
        <v>62</v>
      </c>
    </row>
    <row r="1336" spans="15:22" x14ac:dyDescent="0.25">
      <c r="O1336" s="2">
        <v>119</v>
      </c>
      <c r="P1336">
        <v>14</v>
      </c>
      <c r="Q1336">
        <v>1470.8400000000001</v>
      </c>
      <c r="R1336">
        <v>28</v>
      </c>
      <c r="S1336">
        <v>2941.6800000000003</v>
      </c>
      <c r="T1336">
        <v>14</v>
      </c>
      <c r="U1336">
        <v>1470.8400000000001</v>
      </c>
      <c r="V1336">
        <v>28</v>
      </c>
    </row>
    <row r="1337" spans="15:22" x14ac:dyDescent="0.25">
      <c r="O1337" s="2">
        <v>120</v>
      </c>
      <c r="P1337">
        <v>67</v>
      </c>
      <c r="Q1337">
        <v>2373.81</v>
      </c>
      <c r="R1337">
        <v>90</v>
      </c>
      <c r="S1337">
        <v>3188.7</v>
      </c>
      <c r="T1337">
        <v>67</v>
      </c>
      <c r="U1337">
        <v>2373.81</v>
      </c>
      <c r="V1337">
        <v>67</v>
      </c>
    </row>
    <row r="1338" spans="15:22" x14ac:dyDescent="0.25">
      <c r="O1338" s="2">
        <v>121</v>
      </c>
      <c r="P1338">
        <v>8</v>
      </c>
      <c r="Q1338">
        <v>1909.68</v>
      </c>
      <c r="R1338">
        <v>9</v>
      </c>
      <c r="S1338">
        <v>2148.39</v>
      </c>
      <c r="T1338">
        <v>8</v>
      </c>
      <c r="U1338">
        <v>1909.68</v>
      </c>
      <c r="V1338">
        <v>8</v>
      </c>
    </row>
    <row r="1339" spans="15:22" x14ac:dyDescent="0.25">
      <c r="O1339" s="2">
        <v>122</v>
      </c>
      <c r="P1339">
        <v>86</v>
      </c>
      <c r="Q1339">
        <v>19823</v>
      </c>
      <c r="R1339">
        <v>111</v>
      </c>
      <c r="S1339">
        <v>25585.5</v>
      </c>
      <c r="T1339">
        <v>86</v>
      </c>
      <c r="U1339">
        <v>19823</v>
      </c>
      <c r="V1339">
        <v>86</v>
      </c>
    </row>
    <row r="1340" spans="15:22" x14ac:dyDescent="0.25">
      <c r="O1340" s="2">
        <v>123</v>
      </c>
      <c r="P1340">
        <v>57</v>
      </c>
      <c r="Q1340">
        <v>8368.17</v>
      </c>
      <c r="R1340">
        <v>78</v>
      </c>
      <c r="S1340">
        <v>11451.18</v>
      </c>
      <c r="T1340">
        <v>60</v>
      </c>
      <c r="U1340">
        <v>8808.6</v>
      </c>
      <c r="V1340">
        <v>57</v>
      </c>
    </row>
    <row r="1341" spans="15:22" x14ac:dyDescent="0.25">
      <c r="O1341" s="2">
        <v>124</v>
      </c>
      <c r="P1341">
        <v>57</v>
      </c>
      <c r="Q1341">
        <v>5609.9400000000005</v>
      </c>
      <c r="R1341">
        <v>78</v>
      </c>
      <c r="S1341">
        <v>7676.76</v>
      </c>
      <c r="T1341">
        <v>60</v>
      </c>
      <c r="U1341">
        <v>5905.2</v>
      </c>
      <c r="V1341">
        <v>57</v>
      </c>
    </row>
    <row r="1342" spans="15:22" x14ac:dyDescent="0.25">
      <c r="O1342" s="2">
        <v>125</v>
      </c>
      <c r="P1342">
        <v>133</v>
      </c>
      <c r="Q1342">
        <v>2887.4300000000003</v>
      </c>
      <c r="R1342">
        <v>180</v>
      </c>
      <c r="S1342">
        <v>3907.8</v>
      </c>
      <c r="T1342">
        <v>144</v>
      </c>
      <c r="U1342">
        <v>3126.2400000000002</v>
      </c>
      <c r="V1342">
        <v>133</v>
      </c>
    </row>
    <row r="1343" spans="15:22" x14ac:dyDescent="0.25">
      <c r="O1343" s="2">
        <v>126</v>
      </c>
      <c r="P1343">
        <v>45</v>
      </c>
      <c r="Q1343">
        <v>765.45</v>
      </c>
      <c r="R1343">
        <v>45</v>
      </c>
      <c r="S1343">
        <v>765.45</v>
      </c>
      <c r="T1343">
        <v>45</v>
      </c>
      <c r="U1343">
        <v>765.45</v>
      </c>
      <c r="V1343">
        <v>45</v>
      </c>
    </row>
    <row r="1344" spans="15:22" x14ac:dyDescent="0.25">
      <c r="O1344" s="2">
        <v>127</v>
      </c>
      <c r="P1344">
        <v>120</v>
      </c>
      <c r="Q1344">
        <v>2296.8000000000002</v>
      </c>
      <c r="R1344">
        <v>120</v>
      </c>
      <c r="S1344">
        <v>2296.8000000000002</v>
      </c>
      <c r="T1344">
        <v>120</v>
      </c>
      <c r="U1344">
        <v>2296.8000000000002</v>
      </c>
      <c r="V1344">
        <v>120</v>
      </c>
    </row>
    <row r="1345" spans="15:22" x14ac:dyDescent="0.25">
      <c r="O1345" s="2">
        <v>128</v>
      </c>
      <c r="P1345">
        <v>15</v>
      </c>
      <c r="Q1345">
        <v>882.3</v>
      </c>
      <c r="R1345">
        <v>15</v>
      </c>
      <c r="S1345">
        <v>882.3</v>
      </c>
      <c r="T1345">
        <v>15</v>
      </c>
      <c r="U1345">
        <v>882.3</v>
      </c>
      <c r="V1345">
        <v>15</v>
      </c>
    </row>
    <row r="1346" spans="15:22" x14ac:dyDescent="0.25">
      <c r="O1346" s="2">
        <v>129</v>
      </c>
      <c r="P1346">
        <v>15</v>
      </c>
      <c r="Q1346">
        <v>522.44999999999993</v>
      </c>
      <c r="R1346">
        <v>15</v>
      </c>
      <c r="S1346">
        <v>522.44999999999993</v>
      </c>
      <c r="T1346">
        <v>15</v>
      </c>
      <c r="U1346">
        <v>522.44999999999993</v>
      </c>
      <c r="V1346">
        <v>15</v>
      </c>
    </row>
    <row r="1347" spans="15:22" x14ac:dyDescent="0.25">
      <c r="O1347" s="2">
        <v>130</v>
      </c>
      <c r="P1347">
        <v>507</v>
      </c>
      <c r="Q1347">
        <v>8999.25</v>
      </c>
      <c r="R1347">
        <v>507</v>
      </c>
      <c r="S1347">
        <v>8999.25</v>
      </c>
      <c r="T1347">
        <v>507</v>
      </c>
      <c r="U1347">
        <v>8999.25</v>
      </c>
      <c r="V1347">
        <v>450</v>
      </c>
    </row>
    <row r="1348" spans="15:22" x14ac:dyDescent="0.25">
      <c r="O1348" s="2">
        <v>131</v>
      </c>
      <c r="P1348">
        <v>0</v>
      </c>
      <c r="Q1348">
        <v>0</v>
      </c>
      <c r="R1348">
        <v>0</v>
      </c>
      <c r="S1348">
        <v>0</v>
      </c>
      <c r="T1348">
        <v>0</v>
      </c>
      <c r="U1348">
        <v>0</v>
      </c>
      <c r="V1348">
        <v>0</v>
      </c>
    </row>
    <row r="1349" spans="15:22" x14ac:dyDescent="0.25">
      <c r="O1349" s="2">
        <v>132</v>
      </c>
      <c r="P1349">
        <v>2</v>
      </c>
      <c r="Q1349">
        <v>29.9968</v>
      </c>
      <c r="R1349">
        <v>0</v>
      </c>
      <c r="S1349">
        <v>0</v>
      </c>
      <c r="T1349">
        <v>0</v>
      </c>
      <c r="U1349">
        <v>0</v>
      </c>
      <c r="V1349">
        <v>0</v>
      </c>
    </row>
    <row r="1350" spans="15:22" x14ac:dyDescent="0.25">
      <c r="O1350" s="2">
        <v>133</v>
      </c>
      <c r="P1350">
        <v>3</v>
      </c>
      <c r="Q1350">
        <v>589.41</v>
      </c>
      <c r="R1350">
        <v>3</v>
      </c>
      <c r="S1350">
        <v>589.41</v>
      </c>
      <c r="T1350">
        <v>3</v>
      </c>
      <c r="U1350">
        <v>589.41</v>
      </c>
      <c r="V1350">
        <v>3</v>
      </c>
    </row>
    <row r="1351" spans="15:22" x14ac:dyDescent="0.25">
      <c r="O1351" s="2">
        <v>134</v>
      </c>
      <c r="P1351">
        <v>3</v>
      </c>
      <c r="Q1351">
        <v>759.36</v>
      </c>
      <c r="R1351">
        <v>3</v>
      </c>
      <c r="S1351">
        <v>759.36</v>
      </c>
      <c r="T1351">
        <v>3</v>
      </c>
      <c r="U1351">
        <v>759.36</v>
      </c>
      <c r="V1351">
        <v>3</v>
      </c>
    </row>
    <row r="1352" spans="15:22" x14ac:dyDescent="0.25">
      <c r="O1352" s="2">
        <v>135</v>
      </c>
      <c r="P1352">
        <v>50</v>
      </c>
      <c r="Q1352">
        <v>2215</v>
      </c>
      <c r="R1352">
        <v>60</v>
      </c>
      <c r="S1352">
        <v>2658</v>
      </c>
      <c r="T1352">
        <v>60</v>
      </c>
      <c r="U1352">
        <v>2658</v>
      </c>
      <c r="V1352">
        <v>45</v>
      </c>
    </row>
    <row r="1353" spans="15:22" x14ac:dyDescent="0.25">
      <c r="O1353" s="2">
        <v>136</v>
      </c>
      <c r="P1353">
        <v>0</v>
      </c>
      <c r="Q1353">
        <v>0</v>
      </c>
      <c r="R1353">
        <v>0</v>
      </c>
      <c r="S1353">
        <v>0</v>
      </c>
      <c r="T1353">
        <v>0</v>
      </c>
      <c r="U1353">
        <v>0</v>
      </c>
      <c r="V1353">
        <v>0</v>
      </c>
    </row>
    <row r="1354" spans="15:22" x14ac:dyDescent="0.25">
      <c r="O1354" s="2">
        <v>137</v>
      </c>
      <c r="P1354">
        <v>4</v>
      </c>
      <c r="Q1354">
        <v>136.84</v>
      </c>
      <c r="R1354">
        <v>3</v>
      </c>
      <c r="S1354">
        <v>102.63</v>
      </c>
      <c r="T1354">
        <v>3</v>
      </c>
      <c r="U1354">
        <v>102.63</v>
      </c>
      <c r="V1354">
        <v>4</v>
      </c>
    </row>
    <row r="1355" spans="15:22" x14ac:dyDescent="0.25">
      <c r="O1355" s="2">
        <v>138</v>
      </c>
      <c r="P1355">
        <v>5</v>
      </c>
      <c r="Q1355">
        <v>61.639500000000005</v>
      </c>
      <c r="R1355">
        <v>3</v>
      </c>
      <c r="S1355">
        <v>36.983700000000006</v>
      </c>
      <c r="T1355">
        <v>3</v>
      </c>
      <c r="U1355">
        <v>36.983700000000006</v>
      </c>
      <c r="V1355">
        <v>3</v>
      </c>
    </row>
    <row r="1356" spans="15:22" x14ac:dyDescent="0.25">
      <c r="O1356" s="2">
        <v>139</v>
      </c>
      <c r="P1356">
        <v>9</v>
      </c>
      <c r="Q1356">
        <v>369.15030000000007</v>
      </c>
      <c r="R1356">
        <v>9</v>
      </c>
      <c r="S1356">
        <v>369.15030000000007</v>
      </c>
      <c r="T1356">
        <v>9</v>
      </c>
      <c r="U1356">
        <v>369.15030000000007</v>
      </c>
      <c r="V1356">
        <v>7</v>
      </c>
    </row>
    <row r="1357" spans="15:22" x14ac:dyDescent="0.25">
      <c r="O1357" s="2">
        <v>140</v>
      </c>
      <c r="P1357">
        <v>2</v>
      </c>
      <c r="Q1357">
        <v>674.99340000000007</v>
      </c>
      <c r="R1357">
        <v>3</v>
      </c>
      <c r="S1357">
        <v>1012.4901000000001</v>
      </c>
      <c r="T1357">
        <v>3</v>
      </c>
      <c r="U1357">
        <v>1012.4901000000001</v>
      </c>
      <c r="V1357">
        <v>2</v>
      </c>
    </row>
    <row r="1358" spans="15:22" x14ac:dyDescent="0.25">
      <c r="O1358" s="2">
        <v>141</v>
      </c>
      <c r="P1358">
        <v>3</v>
      </c>
      <c r="Q1358">
        <v>283.47630000000004</v>
      </c>
      <c r="R1358">
        <v>3</v>
      </c>
      <c r="S1358">
        <v>283.47630000000004</v>
      </c>
      <c r="T1358">
        <v>3</v>
      </c>
      <c r="U1358">
        <v>283.47630000000004</v>
      </c>
      <c r="V1358">
        <v>3</v>
      </c>
    </row>
    <row r="1359" spans="15:22" x14ac:dyDescent="0.25">
      <c r="O1359" s="2">
        <v>142</v>
      </c>
      <c r="P1359">
        <v>3</v>
      </c>
      <c r="Q1359">
        <v>288.38130000000001</v>
      </c>
      <c r="R1359">
        <v>3</v>
      </c>
      <c r="S1359">
        <v>288.38130000000001</v>
      </c>
      <c r="T1359">
        <v>3</v>
      </c>
      <c r="U1359">
        <v>288.38130000000001</v>
      </c>
      <c r="V1359">
        <v>3</v>
      </c>
    </row>
    <row r="1360" spans="15:22" x14ac:dyDescent="0.25">
      <c r="O1360" s="2">
        <v>143</v>
      </c>
      <c r="P1360">
        <v>3</v>
      </c>
      <c r="Q1360">
        <v>288.38130000000001</v>
      </c>
      <c r="R1360">
        <v>3</v>
      </c>
      <c r="S1360">
        <v>288.38130000000001</v>
      </c>
      <c r="T1360">
        <v>3</v>
      </c>
      <c r="U1360">
        <v>288.38130000000001</v>
      </c>
      <c r="V1360">
        <v>3</v>
      </c>
    </row>
    <row r="1361" spans="15:22" x14ac:dyDescent="0.25">
      <c r="O1361" s="2">
        <v>144</v>
      </c>
      <c r="P1361">
        <v>13</v>
      </c>
      <c r="Q1361">
        <v>1156.8699999999999</v>
      </c>
      <c r="R1361">
        <v>15</v>
      </c>
      <c r="S1361">
        <v>1334.85</v>
      </c>
      <c r="T1361">
        <v>15</v>
      </c>
      <c r="U1361">
        <v>1334.85</v>
      </c>
      <c r="V1361">
        <v>13</v>
      </c>
    </row>
    <row r="1362" spans="15:22" x14ac:dyDescent="0.25">
      <c r="O1362" s="2">
        <v>145</v>
      </c>
      <c r="P1362">
        <v>16</v>
      </c>
      <c r="Q1362">
        <v>2804</v>
      </c>
      <c r="R1362">
        <v>18</v>
      </c>
      <c r="S1362">
        <v>3154.5</v>
      </c>
      <c r="T1362">
        <v>18</v>
      </c>
      <c r="U1362">
        <v>3154.5</v>
      </c>
      <c r="V1362">
        <v>15</v>
      </c>
    </row>
    <row r="1363" spans="15:22" x14ac:dyDescent="0.25">
      <c r="O1363" s="2">
        <v>146</v>
      </c>
      <c r="P1363">
        <v>16</v>
      </c>
      <c r="Q1363">
        <v>1207.68</v>
      </c>
      <c r="R1363">
        <v>18</v>
      </c>
      <c r="S1363">
        <v>1358.64</v>
      </c>
      <c r="T1363">
        <v>18</v>
      </c>
      <c r="U1363">
        <v>1358.64</v>
      </c>
      <c r="V1363">
        <v>15</v>
      </c>
    </row>
    <row r="1364" spans="15:22" x14ac:dyDescent="0.25">
      <c r="O1364" s="2">
        <v>147</v>
      </c>
      <c r="P1364">
        <v>16</v>
      </c>
      <c r="Q1364">
        <v>3199.84</v>
      </c>
      <c r="R1364">
        <v>18</v>
      </c>
      <c r="S1364">
        <v>3599.82</v>
      </c>
      <c r="T1364">
        <v>18</v>
      </c>
      <c r="U1364">
        <v>3599.82</v>
      </c>
      <c r="V1364">
        <v>15</v>
      </c>
    </row>
    <row r="1365" spans="15:22" x14ac:dyDescent="0.25">
      <c r="O1365" s="2">
        <v>148</v>
      </c>
      <c r="P1365">
        <v>6</v>
      </c>
      <c r="Q1365">
        <v>4208.3999999999996</v>
      </c>
      <c r="R1365">
        <v>6</v>
      </c>
      <c r="S1365">
        <v>4208.3999999999996</v>
      </c>
      <c r="T1365">
        <v>6</v>
      </c>
      <c r="U1365">
        <v>4208.3999999999996</v>
      </c>
      <c r="V1365">
        <v>6</v>
      </c>
    </row>
    <row r="1366" spans="15:22" x14ac:dyDescent="0.25">
      <c r="O1366" s="2">
        <v>149</v>
      </c>
      <c r="P1366">
        <v>0</v>
      </c>
      <c r="Q1366">
        <v>0</v>
      </c>
      <c r="R1366">
        <v>0</v>
      </c>
      <c r="S1366">
        <v>0</v>
      </c>
      <c r="T1366">
        <v>0</v>
      </c>
      <c r="U1366">
        <v>0</v>
      </c>
      <c r="V1366">
        <v>0</v>
      </c>
    </row>
    <row r="1367" spans="15:22" x14ac:dyDescent="0.25">
      <c r="O1367" s="2">
        <v>150</v>
      </c>
      <c r="P1367">
        <v>3</v>
      </c>
      <c r="Q1367">
        <v>281.04000000000002</v>
      </c>
      <c r="R1367">
        <v>3</v>
      </c>
      <c r="S1367">
        <v>281.04000000000002</v>
      </c>
      <c r="T1367">
        <v>3</v>
      </c>
      <c r="U1367">
        <v>281.04000000000002</v>
      </c>
      <c r="V1367">
        <v>3</v>
      </c>
    </row>
    <row r="1368" spans="15:22" x14ac:dyDescent="0.25">
      <c r="O1368" s="2">
        <v>151</v>
      </c>
      <c r="P1368">
        <v>9</v>
      </c>
      <c r="Q1368">
        <v>1568.7</v>
      </c>
      <c r="R1368">
        <v>9</v>
      </c>
      <c r="S1368">
        <v>1568.7</v>
      </c>
      <c r="T1368">
        <v>9</v>
      </c>
      <c r="U1368">
        <v>1568.7</v>
      </c>
      <c r="V1368">
        <v>9</v>
      </c>
    </row>
    <row r="1369" spans="15:22" x14ac:dyDescent="0.25">
      <c r="O1369" s="2">
        <v>152</v>
      </c>
      <c r="P1369">
        <v>39</v>
      </c>
      <c r="Q1369">
        <v>515.58000000000004</v>
      </c>
      <c r="R1369">
        <v>39</v>
      </c>
      <c r="S1369">
        <v>515.58000000000004</v>
      </c>
      <c r="T1369">
        <v>39</v>
      </c>
      <c r="U1369">
        <v>515.58000000000004</v>
      </c>
      <c r="V1369">
        <v>39</v>
      </c>
    </row>
    <row r="1370" spans="15:22" x14ac:dyDescent="0.25">
      <c r="O1370" s="2">
        <v>153</v>
      </c>
      <c r="P1370">
        <v>3</v>
      </c>
      <c r="Q1370">
        <v>2404.3200000000002</v>
      </c>
      <c r="R1370">
        <v>3</v>
      </c>
      <c r="S1370">
        <v>2404.3200000000002</v>
      </c>
      <c r="T1370">
        <v>3</v>
      </c>
      <c r="U1370">
        <v>2404.3200000000002</v>
      </c>
      <c r="V1370">
        <v>3</v>
      </c>
    </row>
    <row r="1371" spans="15:22" x14ac:dyDescent="0.25">
      <c r="O1371" s="2">
        <v>154</v>
      </c>
      <c r="P1371">
        <v>3325</v>
      </c>
      <c r="Q1371">
        <v>79800</v>
      </c>
      <c r="R1371">
        <v>3412</v>
      </c>
      <c r="S1371">
        <v>81888</v>
      </c>
      <c r="T1371">
        <v>3462</v>
      </c>
      <c r="U1371">
        <v>83088</v>
      </c>
      <c r="V1371">
        <v>3200</v>
      </c>
    </row>
    <row r="1372" spans="15:22" x14ac:dyDescent="0.25">
      <c r="O1372" s="2">
        <v>155</v>
      </c>
      <c r="P1372">
        <v>3</v>
      </c>
      <c r="Q1372">
        <v>1680</v>
      </c>
      <c r="R1372">
        <v>3</v>
      </c>
      <c r="S1372">
        <v>1680</v>
      </c>
      <c r="T1372">
        <v>3</v>
      </c>
      <c r="U1372">
        <v>1680</v>
      </c>
      <c r="V1372">
        <v>3</v>
      </c>
    </row>
    <row r="1373" spans="15:22" x14ac:dyDescent="0.25">
      <c r="O1373" s="2">
        <v>156</v>
      </c>
      <c r="P1373">
        <v>9</v>
      </c>
      <c r="Q1373">
        <v>1049.94</v>
      </c>
      <c r="R1373">
        <v>9</v>
      </c>
      <c r="S1373">
        <v>1049.94</v>
      </c>
      <c r="T1373">
        <v>9</v>
      </c>
      <c r="U1373">
        <v>1049.94</v>
      </c>
      <c r="V1373">
        <v>9</v>
      </c>
    </row>
    <row r="1374" spans="15:22" x14ac:dyDescent="0.25">
      <c r="O1374" s="2">
        <v>157</v>
      </c>
      <c r="P1374">
        <v>6</v>
      </c>
      <c r="Q1374">
        <v>1715.94</v>
      </c>
      <c r="R1374">
        <v>6</v>
      </c>
      <c r="S1374">
        <v>1715.94</v>
      </c>
      <c r="T1374">
        <v>6</v>
      </c>
      <c r="U1374">
        <v>1715.94</v>
      </c>
      <c r="V1374">
        <v>6</v>
      </c>
    </row>
    <row r="1375" spans="15:22" x14ac:dyDescent="0.25">
      <c r="O1375" s="2">
        <v>158</v>
      </c>
      <c r="P1375">
        <v>0</v>
      </c>
      <c r="Q1375">
        <v>0</v>
      </c>
      <c r="R1375">
        <v>0</v>
      </c>
      <c r="S1375">
        <v>0</v>
      </c>
      <c r="T1375">
        <v>0</v>
      </c>
      <c r="U1375">
        <v>0</v>
      </c>
      <c r="V1375">
        <v>0</v>
      </c>
    </row>
    <row r="1376" spans="15:22" x14ac:dyDescent="0.25">
      <c r="O1376" s="2">
        <v>159</v>
      </c>
      <c r="P1376">
        <v>0</v>
      </c>
      <c r="Q1376">
        <v>0</v>
      </c>
      <c r="R1376">
        <v>0</v>
      </c>
      <c r="S1376">
        <v>0</v>
      </c>
      <c r="T1376">
        <v>0</v>
      </c>
      <c r="U1376">
        <v>0</v>
      </c>
      <c r="V1376">
        <v>0</v>
      </c>
    </row>
    <row r="1377" spans="15:22" x14ac:dyDescent="0.25">
      <c r="O1377" s="2">
        <v>160</v>
      </c>
      <c r="P1377">
        <v>0</v>
      </c>
      <c r="Q1377">
        <v>0</v>
      </c>
      <c r="R1377">
        <v>0</v>
      </c>
      <c r="S1377">
        <v>0</v>
      </c>
      <c r="T1377">
        <v>0</v>
      </c>
      <c r="U1377">
        <v>0</v>
      </c>
      <c r="V1377">
        <v>1</v>
      </c>
    </row>
    <row r="1378" spans="15:22" x14ac:dyDescent="0.25">
      <c r="O1378" s="2">
        <v>161</v>
      </c>
      <c r="P1378">
        <v>3</v>
      </c>
      <c r="Q1378">
        <v>2419.8000000000002</v>
      </c>
      <c r="R1378">
        <v>3</v>
      </c>
      <c r="S1378">
        <v>2419.8000000000002</v>
      </c>
      <c r="T1378">
        <v>3</v>
      </c>
      <c r="U1378">
        <v>2419.8000000000002</v>
      </c>
      <c r="V1378">
        <v>3</v>
      </c>
    </row>
    <row r="1379" spans="15:22" x14ac:dyDescent="0.25">
      <c r="O1379" s="2">
        <v>162</v>
      </c>
      <c r="P1379">
        <v>3</v>
      </c>
      <c r="Q1379">
        <v>1928.46</v>
      </c>
      <c r="R1379">
        <v>3</v>
      </c>
      <c r="S1379">
        <v>1928.46</v>
      </c>
      <c r="T1379">
        <v>3</v>
      </c>
      <c r="U1379">
        <v>1928.46</v>
      </c>
      <c r="V1379">
        <v>2</v>
      </c>
    </row>
    <row r="1380" spans="15:22" x14ac:dyDescent="0.25">
      <c r="O1380" s="2">
        <v>163</v>
      </c>
      <c r="P1380">
        <v>3</v>
      </c>
      <c r="Q1380">
        <v>373.77</v>
      </c>
      <c r="R1380">
        <v>3</v>
      </c>
      <c r="S1380">
        <v>373.77</v>
      </c>
      <c r="T1380">
        <v>3</v>
      </c>
      <c r="U1380">
        <v>373.77</v>
      </c>
      <c r="V1380">
        <v>2</v>
      </c>
    </row>
    <row r="1381" spans="15:22" x14ac:dyDescent="0.25">
      <c r="O1381" s="2">
        <v>164</v>
      </c>
      <c r="P1381">
        <v>3</v>
      </c>
      <c r="Q1381">
        <v>940.94999999999993</v>
      </c>
      <c r="R1381">
        <v>3</v>
      </c>
      <c r="S1381">
        <v>940.94999999999993</v>
      </c>
      <c r="T1381">
        <v>3</v>
      </c>
      <c r="U1381">
        <v>940.94999999999993</v>
      </c>
      <c r="V1381">
        <v>3</v>
      </c>
    </row>
    <row r="1382" spans="15:22" x14ac:dyDescent="0.25">
      <c r="O1382" s="2">
        <v>165</v>
      </c>
      <c r="P1382">
        <v>0</v>
      </c>
      <c r="Q1382">
        <v>0</v>
      </c>
      <c r="R1382">
        <v>0</v>
      </c>
      <c r="S1382">
        <v>0</v>
      </c>
      <c r="T1382">
        <v>0</v>
      </c>
      <c r="U1382">
        <v>0</v>
      </c>
      <c r="V1382">
        <v>0</v>
      </c>
    </row>
    <row r="1383" spans="15:22" x14ac:dyDescent="0.25">
      <c r="O1383" s="2">
        <v>166</v>
      </c>
      <c r="P1383">
        <v>3</v>
      </c>
      <c r="Q1383">
        <v>4599</v>
      </c>
      <c r="R1383">
        <v>3</v>
      </c>
      <c r="S1383">
        <v>4599</v>
      </c>
      <c r="T1383">
        <v>3</v>
      </c>
      <c r="U1383">
        <v>4599</v>
      </c>
      <c r="V1383">
        <v>3</v>
      </c>
    </row>
    <row r="1384" spans="15:22" x14ac:dyDescent="0.25">
      <c r="O1384" s="2">
        <v>167</v>
      </c>
      <c r="P1384">
        <v>3</v>
      </c>
      <c r="Q1384">
        <v>1710.4499999999998</v>
      </c>
      <c r="R1384">
        <v>3</v>
      </c>
      <c r="S1384">
        <v>1710.4499999999998</v>
      </c>
      <c r="T1384">
        <v>3</v>
      </c>
      <c r="U1384">
        <v>1710.4499999999998</v>
      </c>
      <c r="V1384">
        <v>3</v>
      </c>
    </row>
    <row r="1385" spans="15:22" x14ac:dyDescent="0.25">
      <c r="O1385" s="2">
        <v>168</v>
      </c>
      <c r="P1385">
        <v>30000</v>
      </c>
      <c r="Q1385">
        <v>30000</v>
      </c>
      <c r="R1385">
        <v>60000</v>
      </c>
      <c r="S1385">
        <v>60000</v>
      </c>
      <c r="T1385">
        <v>90000</v>
      </c>
      <c r="U1385">
        <v>90000</v>
      </c>
      <c r="V1385">
        <v>60000</v>
      </c>
    </row>
    <row r="1386" spans="15:22" x14ac:dyDescent="0.25">
      <c r="O1386" s="2">
        <v>169</v>
      </c>
      <c r="P1386">
        <v>20215.260000000002</v>
      </c>
      <c r="Q1386">
        <v>20215.260000000002</v>
      </c>
      <c r="R1386">
        <v>50215.27</v>
      </c>
      <c r="S1386">
        <v>50215.27</v>
      </c>
      <c r="T1386">
        <v>80215.290000000008</v>
      </c>
      <c r="U1386">
        <v>80215.290000000008</v>
      </c>
      <c r="V1386">
        <v>50215.259999999995</v>
      </c>
    </row>
    <row r="1387" spans="15:22" x14ac:dyDescent="0.25">
      <c r="O1387" s="2">
        <v>170</v>
      </c>
      <c r="P1387">
        <v>44483.850000000006</v>
      </c>
      <c r="Q1387">
        <v>44483.850000000006</v>
      </c>
      <c r="R1387">
        <v>49078.649999999994</v>
      </c>
      <c r="S1387">
        <v>49078.649999999994</v>
      </c>
      <c r="T1387">
        <v>46113.850000000006</v>
      </c>
      <c r="U1387">
        <v>46113.850000000006</v>
      </c>
      <c r="V1387">
        <v>45493.850000000006</v>
      </c>
    </row>
    <row r="1388" spans="15:22" x14ac:dyDescent="0.25">
      <c r="O1388" s="2">
        <v>171</v>
      </c>
      <c r="P1388">
        <v>0</v>
      </c>
      <c r="Q1388">
        <v>0</v>
      </c>
      <c r="R1388">
        <v>0</v>
      </c>
      <c r="S1388">
        <v>0</v>
      </c>
      <c r="T1388">
        <v>0</v>
      </c>
      <c r="U1388">
        <v>0</v>
      </c>
      <c r="V1388">
        <v>0</v>
      </c>
    </row>
    <row r="1389" spans="15:22" x14ac:dyDescent="0.25">
      <c r="O1389" s="2">
        <v>172</v>
      </c>
      <c r="P1389">
        <v>28920</v>
      </c>
      <c r="Q1389">
        <v>28920</v>
      </c>
      <c r="R1389">
        <v>28920</v>
      </c>
      <c r="S1389">
        <v>28920</v>
      </c>
      <c r="T1389">
        <v>28920</v>
      </c>
      <c r="U1389">
        <v>28920</v>
      </c>
      <c r="V1389">
        <v>28920</v>
      </c>
    </row>
    <row r="1390" spans="15:22" x14ac:dyDescent="0.25">
      <c r="O1390" s="2">
        <v>173</v>
      </c>
      <c r="P1390">
        <v>5720</v>
      </c>
      <c r="Q1390">
        <v>5720</v>
      </c>
      <c r="R1390">
        <v>3000</v>
      </c>
      <c r="S1390">
        <v>3000</v>
      </c>
      <c r="T1390">
        <v>2400</v>
      </c>
      <c r="U1390">
        <v>2400</v>
      </c>
      <c r="V1390">
        <v>2400</v>
      </c>
    </row>
    <row r="1391" spans="15:22" x14ac:dyDescent="0.25">
      <c r="O1391" s="2">
        <v>174</v>
      </c>
      <c r="P1391">
        <v>198</v>
      </c>
      <c r="Q1391">
        <v>5940</v>
      </c>
      <c r="R1391">
        <v>198</v>
      </c>
      <c r="S1391">
        <v>5940</v>
      </c>
      <c r="T1391">
        <v>198</v>
      </c>
      <c r="U1391">
        <v>5940</v>
      </c>
      <c r="V1391">
        <v>198</v>
      </c>
    </row>
    <row r="1392" spans="15:22" x14ac:dyDescent="0.25">
      <c r="O1392" s="2">
        <v>175</v>
      </c>
      <c r="P1392">
        <v>0</v>
      </c>
      <c r="Q1392">
        <v>0</v>
      </c>
      <c r="R1392">
        <v>0</v>
      </c>
      <c r="S1392">
        <v>0</v>
      </c>
      <c r="T1392">
        <v>0</v>
      </c>
      <c r="U1392">
        <v>0</v>
      </c>
      <c r="V1392">
        <v>0</v>
      </c>
    </row>
    <row r="1393" spans="15:22" x14ac:dyDescent="0.25">
      <c r="O1393" s="2">
        <v>176</v>
      </c>
      <c r="P1393">
        <v>3</v>
      </c>
      <c r="Q1393">
        <v>11136</v>
      </c>
      <c r="R1393">
        <v>3</v>
      </c>
      <c r="S1393">
        <v>11136</v>
      </c>
      <c r="T1393">
        <v>3</v>
      </c>
      <c r="U1393">
        <v>11136</v>
      </c>
      <c r="V1393">
        <v>3</v>
      </c>
    </row>
    <row r="1394" spans="15:22" x14ac:dyDescent="0.25">
      <c r="O1394" s="2">
        <v>177</v>
      </c>
      <c r="P1394">
        <v>3</v>
      </c>
      <c r="Q1394">
        <v>171369.12</v>
      </c>
      <c r="R1394">
        <v>3</v>
      </c>
      <c r="S1394">
        <v>171369.12</v>
      </c>
      <c r="T1394">
        <v>3</v>
      </c>
      <c r="U1394">
        <v>171369.12</v>
      </c>
      <c r="V1394">
        <v>3</v>
      </c>
    </row>
    <row r="1395" spans="15:22" x14ac:dyDescent="0.25">
      <c r="O1395" s="2">
        <v>178</v>
      </c>
      <c r="P1395">
        <v>0</v>
      </c>
      <c r="Q1395">
        <v>0</v>
      </c>
      <c r="R1395">
        <v>0</v>
      </c>
      <c r="S1395">
        <v>0</v>
      </c>
      <c r="T1395">
        <v>0</v>
      </c>
      <c r="U1395">
        <v>0</v>
      </c>
      <c r="V1395">
        <v>0</v>
      </c>
    </row>
    <row r="1396" spans="15:22" x14ac:dyDescent="0.25">
      <c r="O1396" s="2">
        <v>179</v>
      </c>
      <c r="P1396">
        <v>3</v>
      </c>
      <c r="Q1396">
        <v>62640</v>
      </c>
      <c r="R1396">
        <v>3</v>
      </c>
      <c r="S1396">
        <v>62640</v>
      </c>
      <c r="T1396">
        <v>3</v>
      </c>
      <c r="U1396">
        <v>62640</v>
      </c>
      <c r="V1396">
        <v>3</v>
      </c>
    </row>
    <row r="1397" spans="15:22" x14ac:dyDescent="0.25">
      <c r="O1397" s="2">
        <v>180</v>
      </c>
      <c r="P1397">
        <v>0</v>
      </c>
      <c r="Q1397">
        <v>0</v>
      </c>
      <c r="R1397">
        <v>0</v>
      </c>
      <c r="S1397">
        <v>0</v>
      </c>
      <c r="T1397">
        <v>0</v>
      </c>
      <c r="U1397">
        <v>0</v>
      </c>
      <c r="V1397">
        <v>0</v>
      </c>
    </row>
    <row r="1398" spans="15:22" x14ac:dyDescent="0.25">
      <c r="O1398" s="2">
        <v>181</v>
      </c>
      <c r="P1398">
        <v>3</v>
      </c>
      <c r="Q1398">
        <v>452400</v>
      </c>
      <c r="R1398">
        <v>3</v>
      </c>
      <c r="S1398">
        <v>452400</v>
      </c>
      <c r="T1398">
        <v>3</v>
      </c>
      <c r="U1398">
        <v>452400</v>
      </c>
      <c r="V1398">
        <v>3</v>
      </c>
    </row>
    <row r="1399" spans="15:22" x14ac:dyDescent="0.25">
      <c r="O1399" s="2">
        <v>182</v>
      </c>
      <c r="P1399">
        <v>0</v>
      </c>
      <c r="Q1399">
        <v>0</v>
      </c>
      <c r="R1399">
        <v>0</v>
      </c>
      <c r="S1399">
        <v>0</v>
      </c>
      <c r="T1399">
        <v>0</v>
      </c>
      <c r="U1399">
        <v>0</v>
      </c>
      <c r="V1399">
        <v>0</v>
      </c>
    </row>
    <row r="1400" spans="15:22" x14ac:dyDescent="0.25">
      <c r="O1400" s="2">
        <v>183</v>
      </c>
      <c r="P1400">
        <v>0</v>
      </c>
      <c r="Q1400">
        <v>0</v>
      </c>
      <c r="R1400">
        <v>0</v>
      </c>
      <c r="S1400">
        <v>0</v>
      </c>
      <c r="T1400">
        <v>0</v>
      </c>
      <c r="U1400">
        <v>0</v>
      </c>
      <c r="V1400">
        <v>0</v>
      </c>
    </row>
    <row r="1401" spans="15:22" x14ac:dyDescent="0.25">
      <c r="O1401" s="2">
        <v>184</v>
      </c>
      <c r="P1401">
        <v>3</v>
      </c>
      <c r="Q1401">
        <v>27894</v>
      </c>
      <c r="R1401">
        <v>3</v>
      </c>
      <c r="S1401">
        <v>27894</v>
      </c>
      <c r="T1401">
        <v>3</v>
      </c>
      <c r="U1401">
        <v>27894</v>
      </c>
      <c r="V1401">
        <v>3</v>
      </c>
    </row>
    <row r="1402" spans="15:22" x14ac:dyDescent="0.25">
      <c r="O1402" s="2">
        <v>185</v>
      </c>
      <c r="P1402">
        <v>3</v>
      </c>
      <c r="Q1402">
        <v>150279.36000000002</v>
      </c>
      <c r="R1402">
        <v>3</v>
      </c>
      <c r="S1402">
        <v>150279.36000000002</v>
      </c>
      <c r="T1402">
        <v>3</v>
      </c>
      <c r="U1402">
        <v>150279.36000000002</v>
      </c>
      <c r="V1402">
        <v>3</v>
      </c>
    </row>
    <row r="1403" spans="15:22" x14ac:dyDescent="0.25">
      <c r="O1403" s="2">
        <v>186</v>
      </c>
      <c r="P1403">
        <v>0</v>
      </c>
      <c r="Q1403">
        <v>0</v>
      </c>
      <c r="R1403">
        <v>0</v>
      </c>
      <c r="S1403">
        <v>0</v>
      </c>
      <c r="T1403">
        <v>0</v>
      </c>
      <c r="U1403">
        <v>0</v>
      </c>
      <c r="V1403">
        <v>0</v>
      </c>
    </row>
    <row r="1404" spans="15:22" x14ac:dyDescent="0.25">
      <c r="O1404" s="2">
        <v>187</v>
      </c>
      <c r="P1404">
        <v>3</v>
      </c>
      <c r="Q1404">
        <v>56634</v>
      </c>
      <c r="R1404">
        <v>3</v>
      </c>
      <c r="S1404">
        <v>56634</v>
      </c>
      <c r="T1404">
        <v>3</v>
      </c>
      <c r="U1404">
        <v>56634</v>
      </c>
      <c r="V1404">
        <v>3</v>
      </c>
    </row>
    <row r="1405" spans="15:22" x14ac:dyDescent="0.25">
      <c r="O1405" s="2">
        <v>188</v>
      </c>
      <c r="P1405">
        <v>0</v>
      </c>
      <c r="Q1405">
        <v>0</v>
      </c>
      <c r="R1405">
        <v>0</v>
      </c>
      <c r="S1405">
        <v>0</v>
      </c>
      <c r="T1405">
        <v>0</v>
      </c>
      <c r="U1405">
        <v>0</v>
      </c>
      <c r="V1405">
        <v>0</v>
      </c>
    </row>
    <row r="1406" spans="15:22" x14ac:dyDescent="0.25">
      <c r="O1406" s="2">
        <v>189</v>
      </c>
      <c r="P1406">
        <v>36</v>
      </c>
      <c r="Q1406">
        <v>75168</v>
      </c>
      <c r="R1406">
        <v>36</v>
      </c>
      <c r="S1406">
        <v>75168</v>
      </c>
      <c r="T1406">
        <v>36</v>
      </c>
      <c r="U1406">
        <v>75168</v>
      </c>
      <c r="V1406">
        <v>36</v>
      </c>
    </row>
    <row r="1407" spans="15:22" x14ac:dyDescent="0.25">
      <c r="O1407" s="2">
        <v>190</v>
      </c>
      <c r="P1407">
        <v>3</v>
      </c>
      <c r="Q1407">
        <v>18000</v>
      </c>
      <c r="R1407">
        <v>3</v>
      </c>
      <c r="S1407">
        <v>18000</v>
      </c>
      <c r="T1407">
        <v>3</v>
      </c>
      <c r="U1407">
        <v>18000</v>
      </c>
      <c r="V1407">
        <v>3</v>
      </c>
    </row>
    <row r="1408" spans="15:22" x14ac:dyDescent="0.25">
      <c r="O1408" s="2">
        <v>191</v>
      </c>
      <c r="P1408">
        <v>0</v>
      </c>
      <c r="Q1408">
        <v>0</v>
      </c>
      <c r="R1408">
        <v>0</v>
      </c>
      <c r="S1408">
        <v>0</v>
      </c>
      <c r="T1408">
        <v>0</v>
      </c>
      <c r="U1408">
        <v>0</v>
      </c>
      <c r="V1408">
        <v>0</v>
      </c>
    </row>
    <row r="1409" spans="15:22" x14ac:dyDescent="0.25">
      <c r="O1409" s="2">
        <v>192</v>
      </c>
      <c r="P1409">
        <v>0</v>
      </c>
      <c r="Q1409">
        <v>0</v>
      </c>
      <c r="R1409">
        <v>0</v>
      </c>
      <c r="S1409">
        <v>0</v>
      </c>
      <c r="T1409">
        <v>0</v>
      </c>
      <c r="U1409">
        <v>0</v>
      </c>
      <c r="V1409">
        <v>0</v>
      </c>
    </row>
    <row r="1410" spans="15:22" x14ac:dyDescent="0.25">
      <c r="O1410" s="2">
        <v>193</v>
      </c>
      <c r="P1410">
        <v>0</v>
      </c>
      <c r="Q1410">
        <v>0</v>
      </c>
      <c r="R1410">
        <v>0</v>
      </c>
      <c r="S1410">
        <v>0</v>
      </c>
      <c r="T1410">
        <v>0</v>
      </c>
      <c r="U1410">
        <v>0</v>
      </c>
      <c r="V1410">
        <v>0</v>
      </c>
    </row>
    <row r="1411" spans="15:22" x14ac:dyDescent="0.25">
      <c r="O1411" s="2">
        <v>194</v>
      </c>
      <c r="P1411">
        <v>3</v>
      </c>
      <c r="Q1411">
        <v>6600</v>
      </c>
      <c r="R1411">
        <v>3</v>
      </c>
      <c r="S1411">
        <v>6600</v>
      </c>
      <c r="T1411">
        <v>3</v>
      </c>
      <c r="U1411">
        <v>6600</v>
      </c>
      <c r="V1411">
        <v>3</v>
      </c>
    </row>
    <row r="1412" spans="15:22" x14ac:dyDescent="0.25">
      <c r="O1412" s="2">
        <v>195</v>
      </c>
      <c r="P1412">
        <v>3</v>
      </c>
      <c r="Q1412">
        <v>5100</v>
      </c>
      <c r="R1412">
        <v>3</v>
      </c>
      <c r="S1412">
        <v>5100</v>
      </c>
      <c r="T1412">
        <v>3</v>
      </c>
      <c r="U1412">
        <v>5100</v>
      </c>
      <c r="V1412">
        <v>3</v>
      </c>
    </row>
    <row r="1413" spans="15:22" x14ac:dyDescent="0.25">
      <c r="O1413" s="2">
        <v>196</v>
      </c>
      <c r="P1413">
        <v>6</v>
      </c>
      <c r="Q1413">
        <v>12000</v>
      </c>
      <c r="R1413">
        <v>6</v>
      </c>
      <c r="S1413">
        <v>12000</v>
      </c>
      <c r="T1413">
        <v>6</v>
      </c>
      <c r="U1413">
        <v>12000</v>
      </c>
      <c r="V1413">
        <v>6</v>
      </c>
    </row>
    <row r="1414" spans="15:22" x14ac:dyDescent="0.25">
      <c r="O1414" s="2">
        <v>197</v>
      </c>
      <c r="P1414">
        <v>0</v>
      </c>
      <c r="Q1414">
        <v>0</v>
      </c>
      <c r="R1414">
        <v>2</v>
      </c>
      <c r="S1414">
        <v>1000</v>
      </c>
      <c r="T1414">
        <v>3</v>
      </c>
      <c r="U1414">
        <v>1500</v>
      </c>
      <c r="V1414">
        <v>2</v>
      </c>
    </row>
    <row r="1415" spans="15:22" x14ac:dyDescent="0.25">
      <c r="O1415" s="2">
        <v>198</v>
      </c>
      <c r="P1415">
        <v>0</v>
      </c>
      <c r="Q1415">
        <v>0</v>
      </c>
      <c r="R1415">
        <v>2</v>
      </c>
      <c r="S1415">
        <v>960</v>
      </c>
      <c r="T1415">
        <v>3</v>
      </c>
      <c r="U1415">
        <v>1440</v>
      </c>
      <c r="V1415">
        <v>2</v>
      </c>
    </row>
    <row r="1416" spans="15:22" x14ac:dyDescent="0.25">
      <c r="O1416" s="2">
        <v>199</v>
      </c>
      <c r="P1416">
        <v>0</v>
      </c>
      <c r="Q1416">
        <v>0</v>
      </c>
      <c r="R1416">
        <v>0</v>
      </c>
      <c r="S1416">
        <v>0</v>
      </c>
      <c r="T1416">
        <v>0</v>
      </c>
      <c r="U1416">
        <v>0</v>
      </c>
      <c r="V1416">
        <v>0</v>
      </c>
    </row>
    <row r="1417" spans="15:22" x14ac:dyDescent="0.25">
      <c r="O1417" s="2">
        <v>200</v>
      </c>
      <c r="P1417">
        <v>0</v>
      </c>
      <c r="Q1417">
        <v>0</v>
      </c>
      <c r="R1417">
        <v>0</v>
      </c>
      <c r="S1417">
        <v>0</v>
      </c>
      <c r="T1417">
        <v>0</v>
      </c>
      <c r="U1417">
        <v>0</v>
      </c>
      <c r="V1417">
        <v>0</v>
      </c>
    </row>
    <row r="1418" spans="15:22" x14ac:dyDescent="0.25">
      <c r="O1418" s="2">
        <v>201</v>
      </c>
      <c r="P1418">
        <v>0</v>
      </c>
      <c r="Q1418">
        <v>0</v>
      </c>
      <c r="R1418">
        <v>0</v>
      </c>
      <c r="S1418">
        <v>0</v>
      </c>
      <c r="T1418">
        <v>0</v>
      </c>
      <c r="U1418">
        <v>0</v>
      </c>
      <c r="V1418">
        <v>0</v>
      </c>
    </row>
    <row r="1419" spans="15:22" x14ac:dyDescent="0.25">
      <c r="O1419" s="2">
        <v>202</v>
      </c>
      <c r="P1419">
        <v>0</v>
      </c>
      <c r="Q1419">
        <v>0</v>
      </c>
      <c r="R1419">
        <v>0</v>
      </c>
      <c r="S1419">
        <v>0</v>
      </c>
      <c r="T1419">
        <v>0</v>
      </c>
      <c r="U1419">
        <v>0</v>
      </c>
      <c r="V1419">
        <v>0</v>
      </c>
    </row>
    <row r="1420" spans="15:22" x14ac:dyDescent="0.25">
      <c r="O1420" s="2">
        <v>203</v>
      </c>
      <c r="P1420">
        <v>0</v>
      </c>
      <c r="Q1420">
        <v>0</v>
      </c>
      <c r="R1420">
        <v>0</v>
      </c>
      <c r="S1420">
        <v>0</v>
      </c>
      <c r="T1420">
        <v>0</v>
      </c>
      <c r="U1420">
        <v>0</v>
      </c>
      <c r="V1420">
        <v>0</v>
      </c>
    </row>
    <row r="1421" spans="15:22" x14ac:dyDescent="0.25">
      <c r="O1421" s="2">
        <v>204</v>
      </c>
      <c r="P1421">
        <v>0</v>
      </c>
      <c r="Q1421">
        <v>0</v>
      </c>
      <c r="R1421">
        <v>0</v>
      </c>
      <c r="S1421">
        <v>0</v>
      </c>
      <c r="T1421">
        <v>0</v>
      </c>
      <c r="U1421">
        <v>0</v>
      </c>
      <c r="V1421">
        <v>0</v>
      </c>
    </row>
    <row r="1422" spans="15:22" x14ac:dyDescent="0.25">
      <c r="O1422" s="2">
        <v>205</v>
      </c>
      <c r="P1422">
        <v>0</v>
      </c>
      <c r="Q1422">
        <v>0</v>
      </c>
      <c r="R1422">
        <v>0</v>
      </c>
      <c r="S1422">
        <v>0</v>
      </c>
      <c r="T1422">
        <v>0</v>
      </c>
      <c r="U1422">
        <v>0</v>
      </c>
      <c r="V1422">
        <v>0</v>
      </c>
    </row>
    <row r="1423" spans="15:22" x14ac:dyDescent="0.25">
      <c r="O1423" s="2">
        <v>206</v>
      </c>
      <c r="P1423">
        <v>0</v>
      </c>
      <c r="Q1423">
        <v>0</v>
      </c>
      <c r="R1423">
        <v>0</v>
      </c>
      <c r="S1423">
        <v>0</v>
      </c>
      <c r="T1423">
        <v>0</v>
      </c>
      <c r="U1423">
        <v>0</v>
      </c>
      <c r="V1423">
        <v>0</v>
      </c>
    </row>
    <row r="1424" spans="15:22" x14ac:dyDescent="0.25">
      <c r="O1424" s="2">
        <v>207</v>
      </c>
      <c r="P1424">
        <v>0</v>
      </c>
      <c r="Q1424">
        <v>0</v>
      </c>
      <c r="R1424">
        <v>0</v>
      </c>
      <c r="S1424">
        <v>0</v>
      </c>
      <c r="T1424">
        <v>0</v>
      </c>
      <c r="U1424">
        <v>0</v>
      </c>
      <c r="V1424">
        <v>0</v>
      </c>
    </row>
    <row r="1425" spans="15:22" x14ac:dyDescent="0.25">
      <c r="O1425" s="2">
        <v>208</v>
      </c>
      <c r="P1425">
        <v>0</v>
      </c>
      <c r="Q1425">
        <v>0</v>
      </c>
      <c r="R1425">
        <v>0</v>
      </c>
      <c r="S1425">
        <v>0</v>
      </c>
      <c r="T1425">
        <v>0</v>
      </c>
      <c r="U1425">
        <v>0</v>
      </c>
      <c r="V1425">
        <v>0</v>
      </c>
    </row>
    <row r="1426" spans="15:22" x14ac:dyDescent="0.25">
      <c r="O1426" s="2">
        <v>209</v>
      </c>
      <c r="P1426">
        <v>3</v>
      </c>
      <c r="Q1426">
        <v>6000</v>
      </c>
      <c r="R1426">
        <v>3</v>
      </c>
      <c r="S1426">
        <v>6000</v>
      </c>
      <c r="T1426">
        <v>3</v>
      </c>
      <c r="U1426">
        <v>6000</v>
      </c>
      <c r="V1426">
        <v>3</v>
      </c>
    </row>
    <row r="1427" spans="15:22" x14ac:dyDescent="0.25">
      <c r="O1427" s="2">
        <v>210</v>
      </c>
      <c r="P1427">
        <v>3</v>
      </c>
      <c r="Q1427">
        <v>8700</v>
      </c>
      <c r="R1427">
        <v>3</v>
      </c>
      <c r="S1427">
        <v>8700</v>
      </c>
      <c r="T1427">
        <v>3</v>
      </c>
      <c r="U1427">
        <v>8700</v>
      </c>
      <c r="V1427">
        <v>3</v>
      </c>
    </row>
    <row r="1428" spans="15:22" x14ac:dyDescent="0.25">
      <c r="O1428" s="2">
        <v>211</v>
      </c>
      <c r="P1428">
        <v>3</v>
      </c>
      <c r="Q1428">
        <v>9000</v>
      </c>
      <c r="R1428">
        <v>3</v>
      </c>
      <c r="S1428">
        <v>9000</v>
      </c>
      <c r="T1428">
        <v>3</v>
      </c>
      <c r="U1428">
        <v>9000</v>
      </c>
      <c r="V1428">
        <v>3</v>
      </c>
    </row>
    <row r="1429" spans="15:22" x14ac:dyDescent="0.25">
      <c r="O1429" s="2">
        <v>212</v>
      </c>
      <c r="P1429">
        <v>0</v>
      </c>
      <c r="Q1429">
        <v>0</v>
      </c>
      <c r="R1429">
        <v>0</v>
      </c>
      <c r="S1429">
        <v>0</v>
      </c>
      <c r="T1429">
        <v>0</v>
      </c>
      <c r="U1429">
        <v>0</v>
      </c>
      <c r="V1429">
        <v>0</v>
      </c>
    </row>
    <row r="1430" spans="15:22" x14ac:dyDescent="0.25">
      <c r="O1430" s="2">
        <v>213</v>
      </c>
      <c r="P1430">
        <v>3</v>
      </c>
      <c r="Q1430">
        <v>9000</v>
      </c>
      <c r="R1430">
        <v>3</v>
      </c>
      <c r="S1430">
        <v>9000</v>
      </c>
      <c r="T1430">
        <v>3</v>
      </c>
      <c r="U1430">
        <v>9000</v>
      </c>
      <c r="V1430">
        <v>3</v>
      </c>
    </row>
    <row r="1431" spans="15:22" x14ac:dyDescent="0.25">
      <c r="O1431" s="2">
        <v>214</v>
      </c>
      <c r="P1431">
        <v>0</v>
      </c>
      <c r="Q1431">
        <v>0</v>
      </c>
      <c r="R1431">
        <v>0</v>
      </c>
      <c r="S1431">
        <v>0</v>
      </c>
      <c r="T1431">
        <v>0</v>
      </c>
      <c r="U1431">
        <v>0</v>
      </c>
      <c r="V1431">
        <v>0</v>
      </c>
    </row>
    <row r="1432" spans="15:22" x14ac:dyDescent="0.25">
      <c r="O1432" s="2">
        <v>215</v>
      </c>
      <c r="P1432">
        <v>3</v>
      </c>
      <c r="Q1432">
        <v>6000</v>
      </c>
      <c r="R1432">
        <v>3</v>
      </c>
      <c r="S1432">
        <v>6000</v>
      </c>
      <c r="T1432">
        <v>3</v>
      </c>
      <c r="U1432">
        <v>6000</v>
      </c>
      <c r="V1432">
        <v>3</v>
      </c>
    </row>
    <row r="1433" spans="15:22" x14ac:dyDescent="0.25">
      <c r="O1433" s="2">
        <v>216</v>
      </c>
      <c r="P1433">
        <v>3</v>
      </c>
      <c r="Q1433">
        <v>6600</v>
      </c>
      <c r="R1433">
        <v>3</v>
      </c>
      <c r="S1433">
        <v>6600</v>
      </c>
      <c r="T1433">
        <v>3</v>
      </c>
      <c r="U1433">
        <v>6600</v>
      </c>
      <c r="V1433">
        <v>3</v>
      </c>
    </row>
    <row r="1434" spans="15:22" x14ac:dyDescent="0.25">
      <c r="O1434" s="2">
        <v>217</v>
      </c>
      <c r="P1434">
        <v>0</v>
      </c>
      <c r="Q1434">
        <v>0</v>
      </c>
      <c r="R1434">
        <v>0</v>
      </c>
      <c r="S1434">
        <v>0</v>
      </c>
      <c r="T1434">
        <v>0</v>
      </c>
      <c r="U1434">
        <v>0</v>
      </c>
      <c r="V1434">
        <v>0</v>
      </c>
    </row>
    <row r="1435" spans="15:22" x14ac:dyDescent="0.25">
      <c r="O1435" s="2">
        <v>218</v>
      </c>
      <c r="P1435">
        <v>0</v>
      </c>
      <c r="Q1435">
        <v>0</v>
      </c>
      <c r="R1435">
        <v>0</v>
      </c>
      <c r="S1435">
        <v>0</v>
      </c>
      <c r="T1435">
        <v>0</v>
      </c>
      <c r="U1435">
        <v>0</v>
      </c>
      <c r="V1435">
        <v>0</v>
      </c>
    </row>
    <row r="1436" spans="15:22" x14ac:dyDescent="0.25">
      <c r="O1436" s="2">
        <v>219</v>
      </c>
      <c r="P1436">
        <v>0</v>
      </c>
      <c r="Q1436">
        <v>0</v>
      </c>
      <c r="R1436">
        <v>0</v>
      </c>
      <c r="S1436">
        <v>0</v>
      </c>
      <c r="T1436">
        <v>0</v>
      </c>
      <c r="U1436">
        <v>0</v>
      </c>
      <c r="V1436">
        <v>0</v>
      </c>
    </row>
    <row r="1437" spans="15:22" x14ac:dyDescent="0.25">
      <c r="O1437" s="2">
        <v>220</v>
      </c>
      <c r="P1437">
        <v>0</v>
      </c>
      <c r="Q1437">
        <v>0</v>
      </c>
      <c r="R1437">
        <v>0</v>
      </c>
      <c r="S1437">
        <v>0</v>
      </c>
      <c r="T1437">
        <v>0</v>
      </c>
      <c r="U1437">
        <v>0</v>
      </c>
      <c r="V1437">
        <v>0</v>
      </c>
    </row>
    <row r="1438" spans="15:22" x14ac:dyDescent="0.25">
      <c r="O1438" s="2">
        <v>221</v>
      </c>
      <c r="P1438">
        <v>1</v>
      </c>
      <c r="Q1438">
        <v>759.99719999999991</v>
      </c>
      <c r="R1438">
        <v>0</v>
      </c>
      <c r="S1438">
        <v>0</v>
      </c>
      <c r="T1438">
        <v>1</v>
      </c>
      <c r="U1438">
        <v>759.99719999999991</v>
      </c>
      <c r="V1438">
        <v>0</v>
      </c>
    </row>
    <row r="1439" spans="15:22" x14ac:dyDescent="0.25">
      <c r="O1439" s="2">
        <v>222</v>
      </c>
      <c r="P1439">
        <v>1</v>
      </c>
      <c r="Q1439">
        <v>970.00360000000001</v>
      </c>
      <c r="R1439">
        <v>1</v>
      </c>
      <c r="S1439">
        <v>970.00360000000001</v>
      </c>
      <c r="T1439">
        <v>1</v>
      </c>
      <c r="U1439">
        <v>970.00360000000001</v>
      </c>
      <c r="V1439">
        <v>0</v>
      </c>
    </row>
    <row r="1440" spans="15:22" x14ac:dyDescent="0.25">
      <c r="O1440" s="2">
        <v>223</v>
      </c>
      <c r="P1440">
        <v>1</v>
      </c>
      <c r="Q1440">
        <v>1064.9959999999999</v>
      </c>
      <c r="R1440">
        <v>0</v>
      </c>
      <c r="S1440">
        <v>0</v>
      </c>
      <c r="T1440">
        <v>1</v>
      </c>
      <c r="U1440">
        <v>1064.9959999999999</v>
      </c>
      <c r="V1440">
        <v>0</v>
      </c>
    </row>
    <row r="1441" spans="15:22" x14ac:dyDescent="0.25">
      <c r="O1441" s="2">
        <v>224</v>
      </c>
      <c r="P1441">
        <v>0</v>
      </c>
      <c r="Q1441">
        <v>0</v>
      </c>
      <c r="R1441">
        <v>1</v>
      </c>
      <c r="S1441">
        <v>2820.0063999999998</v>
      </c>
      <c r="T1441">
        <v>0</v>
      </c>
      <c r="U1441">
        <v>0</v>
      </c>
      <c r="V1441">
        <v>0</v>
      </c>
    </row>
    <row r="1442" spans="15:22" x14ac:dyDescent="0.25">
      <c r="O1442" s="2">
        <v>225</v>
      </c>
      <c r="P1442">
        <v>0</v>
      </c>
      <c r="Q1442">
        <v>0</v>
      </c>
      <c r="R1442">
        <v>1</v>
      </c>
      <c r="S1442">
        <v>991.99719999999991</v>
      </c>
      <c r="T1442">
        <v>0</v>
      </c>
      <c r="U1442">
        <v>0</v>
      </c>
      <c r="V1442">
        <v>0</v>
      </c>
    </row>
    <row r="1443" spans="15:22" x14ac:dyDescent="0.25">
      <c r="O1443" s="2">
        <v>226</v>
      </c>
      <c r="P1443">
        <v>0</v>
      </c>
      <c r="Q1443">
        <v>0</v>
      </c>
      <c r="R1443">
        <v>1</v>
      </c>
      <c r="S1443">
        <v>4274.9943999999996</v>
      </c>
      <c r="T1443">
        <v>0</v>
      </c>
      <c r="U1443">
        <v>0</v>
      </c>
      <c r="V1443">
        <v>0</v>
      </c>
    </row>
    <row r="1444" spans="15:22" x14ac:dyDescent="0.25">
      <c r="O1444" s="2">
        <v>227</v>
      </c>
      <c r="P1444">
        <v>1</v>
      </c>
      <c r="Q1444">
        <v>2000</v>
      </c>
      <c r="R1444">
        <v>1</v>
      </c>
      <c r="S1444">
        <v>2000</v>
      </c>
      <c r="T1444">
        <v>1</v>
      </c>
      <c r="U1444">
        <v>2000</v>
      </c>
      <c r="V1444">
        <v>0</v>
      </c>
    </row>
    <row r="1445" spans="15:22" x14ac:dyDescent="0.25">
      <c r="O1445" s="2">
        <v>228</v>
      </c>
      <c r="P1445">
        <v>0</v>
      </c>
      <c r="Q1445">
        <v>0</v>
      </c>
      <c r="R1445">
        <v>1</v>
      </c>
      <c r="S1445">
        <v>2300.0016000000001</v>
      </c>
      <c r="T1445">
        <v>0</v>
      </c>
      <c r="U1445">
        <v>0</v>
      </c>
      <c r="V1445">
        <v>0</v>
      </c>
    </row>
    <row r="1446" spans="15:22" x14ac:dyDescent="0.25">
      <c r="O1446" s="2">
        <v>229</v>
      </c>
      <c r="P1446">
        <v>1</v>
      </c>
      <c r="Q1446">
        <v>3199.9991999999997</v>
      </c>
      <c r="R1446">
        <v>0</v>
      </c>
      <c r="S1446">
        <v>0</v>
      </c>
      <c r="T1446">
        <v>1</v>
      </c>
      <c r="U1446">
        <v>3199.9991999999997</v>
      </c>
      <c r="V1446">
        <v>0</v>
      </c>
    </row>
    <row r="1447" spans="15:22" x14ac:dyDescent="0.25">
      <c r="O1447" s="2">
        <v>230</v>
      </c>
      <c r="P1447">
        <v>1</v>
      </c>
      <c r="Q1447">
        <v>3590.0027999999998</v>
      </c>
      <c r="R1447">
        <v>0</v>
      </c>
      <c r="S1447">
        <v>0</v>
      </c>
      <c r="T1447">
        <v>1</v>
      </c>
      <c r="U1447">
        <v>3590.0027999999998</v>
      </c>
      <c r="V1447">
        <v>0</v>
      </c>
    </row>
    <row r="1448" spans="15:22" x14ac:dyDescent="0.25">
      <c r="O1448" s="2">
        <v>231</v>
      </c>
      <c r="P1448">
        <v>1</v>
      </c>
      <c r="Q1448">
        <v>1519.9943999999998</v>
      </c>
      <c r="R1448">
        <v>0</v>
      </c>
      <c r="S1448">
        <v>0</v>
      </c>
      <c r="T1448">
        <v>1</v>
      </c>
      <c r="U1448">
        <v>1519.9943999999998</v>
      </c>
      <c r="V1448">
        <v>0</v>
      </c>
    </row>
    <row r="1449" spans="15:22" x14ac:dyDescent="0.25">
      <c r="O1449" s="2">
        <v>232</v>
      </c>
      <c r="P1449">
        <v>1</v>
      </c>
      <c r="Q1449">
        <v>2300.0016000000001</v>
      </c>
      <c r="R1449">
        <v>1</v>
      </c>
      <c r="S1449">
        <v>2300.0016000000001</v>
      </c>
      <c r="T1449">
        <v>1</v>
      </c>
      <c r="U1449">
        <v>2300.0016000000001</v>
      </c>
      <c r="V1449">
        <v>0</v>
      </c>
    </row>
    <row r="1450" spans="15:22" x14ac:dyDescent="0.25">
      <c r="O1450" s="2">
        <v>233</v>
      </c>
      <c r="P1450">
        <v>3</v>
      </c>
      <c r="Q1450">
        <v>18900</v>
      </c>
      <c r="R1450">
        <v>3</v>
      </c>
      <c r="S1450">
        <v>18900</v>
      </c>
      <c r="T1450">
        <v>3</v>
      </c>
      <c r="U1450">
        <v>18900</v>
      </c>
      <c r="V1450">
        <v>3</v>
      </c>
    </row>
    <row r="1451" spans="15:22" x14ac:dyDescent="0.25">
      <c r="O1451" s="2">
        <v>234</v>
      </c>
      <c r="P1451">
        <v>0</v>
      </c>
      <c r="Q1451">
        <v>0</v>
      </c>
      <c r="R1451">
        <v>0</v>
      </c>
      <c r="S1451">
        <v>0</v>
      </c>
      <c r="T1451">
        <v>0</v>
      </c>
      <c r="U1451">
        <v>0</v>
      </c>
      <c r="V1451">
        <v>0</v>
      </c>
    </row>
    <row r="1452" spans="15:22" x14ac:dyDescent="0.25">
      <c r="O1452" s="2">
        <v>235</v>
      </c>
      <c r="P1452">
        <v>17</v>
      </c>
      <c r="Q1452">
        <v>17000</v>
      </c>
      <c r="R1452">
        <v>18</v>
      </c>
      <c r="S1452">
        <v>18000</v>
      </c>
      <c r="T1452">
        <v>18</v>
      </c>
      <c r="U1452">
        <v>18000</v>
      </c>
      <c r="V1452">
        <v>17</v>
      </c>
    </row>
    <row r="1453" spans="15:22" x14ac:dyDescent="0.25">
      <c r="O1453" s="2">
        <v>236</v>
      </c>
      <c r="P1453">
        <v>8</v>
      </c>
      <c r="Q1453">
        <v>8000</v>
      </c>
      <c r="R1453">
        <v>9</v>
      </c>
      <c r="S1453">
        <v>9000</v>
      </c>
      <c r="T1453">
        <v>9</v>
      </c>
      <c r="U1453">
        <v>9000</v>
      </c>
      <c r="V1453">
        <v>8</v>
      </c>
    </row>
    <row r="1454" spans="15:22" x14ac:dyDescent="0.25">
      <c r="O1454" s="2">
        <v>237</v>
      </c>
      <c r="P1454">
        <v>12</v>
      </c>
      <c r="Q1454">
        <v>1500</v>
      </c>
      <c r="R1454">
        <v>12</v>
      </c>
      <c r="S1454">
        <v>1500</v>
      </c>
      <c r="T1454">
        <v>12</v>
      </c>
      <c r="U1454">
        <v>1500</v>
      </c>
      <c r="V1454">
        <v>12</v>
      </c>
    </row>
    <row r="1455" spans="15:22" x14ac:dyDescent="0.25">
      <c r="O1455" s="2">
        <v>238</v>
      </c>
      <c r="P1455">
        <v>33</v>
      </c>
      <c r="Q1455">
        <v>49999.950000000004</v>
      </c>
      <c r="R1455">
        <v>0</v>
      </c>
      <c r="S1455">
        <v>0</v>
      </c>
      <c r="T1455">
        <v>0</v>
      </c>
      <c r="U1455">
        <v>0</v>
      </c>
      <c r="V1455">
        <v>0</v>
      </c>
    </row>
    <row r="1457" spans="15:22" x14ac:dyDescent="0.25">
      <c r="O1457" s="2">
        <v>600</v>
      </c>
    </row>
    <row r="1458" spans="15:22" x14ac:dyDescent="0.25">
      <c r="O1458" s="2">
        <v>1</v>
      </c>
      <c r="P1458">
        <v>0</v>
      </c>
      <c r="Q1458">
        <v>0</v>
      </c>
      <c r="R1458">
        <v>0</v>
      </c>
      <c r="S1458">
        <v>0</v>
      </c>
      <c r="T1458">
        <v>0</v>
      </c>
      <c r="U1458">
        <v>0</v>
      </c>
      <c r="V1458">
        <v>0</v>
      </c>
    </row>
    <row r="1459" spans="15:22" x14ac:dyDescent="0.25">
      <c r="O1459" s="2">
        <v>2</v>
      </c>
      <c r="P1459">
        <v>6</v>
      </c>
      <c r="Q1459">
        <v>167.52</v>
      </c>
      <c r="R1459">
        <v>6</v>
      </c>
      <c r="S1459">
        <v>167.52</v>
      </c>
      <c r="T1459">
        <v>6</v>
      </c>
      <c r="U1459">
        <v>167.52</v>
      </c>
      <c r="V1459">
        <v>6</v>
      </c>
    </row>
    <row r="1460" spans="15:22" x14ac:dyDescent="0.25">
      <c r="O1460" s="2">
        <v>3</v>
      </c>
      <c r="P1460">
        <v>15</v>
      </c>
      <c r="Q1460">
        <v>69</v>
      </c>
      <c r="R1460">
        <v>15</v>
      </c>
      <c r="S1460">
        <v>69</v>
      </c>
      <c r="T1460">
        <v>15</v>
      </c>
      <c r="U1460">
        <v>69</v>
      </c>
      <c r="V1460">
        <v>15</v>
      </c>
    </row>
    <row r="1461" spans="15:22" x14ac:dyDescent="0.25">
      <c r="O1461" s="2">
        <v>4</v>
      </c>
      <c r="P1461">
        <v>6</v>
      </c>
      <c r="Q1461">
        <v>252.54000000000002</v>
      </c>
      <c r="R1461">
        <v>6</v>
      </c>
      <c r="S1461">
        <v>252.54000000000002</v>
      </c>
      <c r="T1461">
        <v>6</v>
      </c>
      <c r="U1461">
        <v>252.54000000000002</v>
      </c>
      <c r="V1461">
        <v>6</v>
      </c>
    </row>
    <row r="1462" spans="15:22" x14ac:dyDescent="0.25">
      <c r="O1462" s="2">
        <v>5</v>
      </c>
      <c r="P1462">
        <v>3</v>
      </c>
      <c r="Q1462">
        <v>201.71999999999997</v>
      </c>
      <c r="R1462">
        <v>3</v>
      </c>
      <c r="S1462">
        <v>201.71999999999997</v>
      </c>
      <c r="T1462">
        <v>3</v>
      </c>
      <c r="U1462">
        <v>201.71999999999997</v>
      </c>
      <c r="V1462">
        <v>3</v>
      </c>
    </row>
    <row r="1463" spans="15:22" x14ac:dyDescent="0.25">
      <c r="O1463" s="2">
        <v>6</v>
      </c>
      <c r="P1463">
        <v>3</v>
      </c>
      <c r="Q1463">
        <v>124.32</v>
      </c>
      <c r="R1463">
        <v>3</v>
      </c>
      <c r="S1463">
        <v>124.32</v>
      </c>
      <c r="T1463">
        <v>3</v>
      </c>
      <c r="U1463">
        <v>124.32</v>
      </c>
      <c r="V1463">
        <v>3</v>
      </c>
    </row>
    <row r="1464" spans="15:22" x14ac:dyDescent="0.25">
      <c r="O1464" s="2">
        <v>7</v>
      </c>
      <c r="P1464">
        <v>2</v>
      </c>
      <c r="Q1464">
        <v>98.58</v>
      </c>
      <c r="R1464">
        <v>3</v>
      </c>
      <c r="S1464">
        <v>147.87</v>
      </c>
      <c r="T1464">
        <v>3</v>
      </c>
      <c r="U1464">
        <v>147.87</v>
      </c>
      <c r="V1464">
        <v>2</v>
      </c>
    </row>
    <row r="1465" spans="15:22" x14ac:dyDescent="0.25">
      <c r="O1465" s="2">
        <v>8</v>
      </c>
      <c r="P1465">
        <v>2</v>
      </c>
      <c r="Q1465">
        <v>136.04</v>
      </c>
      <c r="R1465">
        <v>3</v>
      </c>
      <c r="S1465">
        <v>204.06</v>
      </c>
      <c r="T1465">
        <v>3</v>
      </c>
      <c r="U1465">
        <v>204.06</v>
      </c>
      <c r="V1465">
        <v>2</v>
      </c>
    </row>
    <row r="1466" spans="15:22" x14ac:dyDescent="0.25">
      <c r="O1466" s="2">
        <v>9</v>
      </c>
      <c r="P1466">
        <v>2</v>
      </c>
      <c r="Q1466">
        <v>220.12</v>
      </c>
      <c r="R1466">
        <v>3</v>
      </c>
      <c r="S1466">
        <v>330.18</v>
      </c>
      <c r="T1466">
        <v>3</v>
      </c>
      <c r="U1466">
        <v>330.18</v>
      </c>
      <c r="V1466">
        <v>2</v>
      </c>
    </row>
    <row r="1467" spans="15:22" x14ac:dyDescent="0.25">
      <c r="O1467" s="2">
        <v>10</v>
      </c>
      <c r="P1467">
        <v>2</v>
      </c>
      <c r="Q1467">
        <v>442.84</v>
      </c>
      <c r="R1467">
        <v>3</v>
      </c>
      <c r="S1467">
        <v>664.26</v>
      </c>
      <c r="T1467">
        <v>3</v>
      </c>
      <c r="U1467">
        <v>664.26</v>
      </c>
      <c r="V1467">
        <v>2</v>
      </c>
    </row>
    <row r="1468" spans="15:22" x14ac:dyDescent="0.25">
      <c r="O1468" s="2">
        <v>11</v>
      </c>
      <c r="P1468">
        <v>9</v>
      </c>
      <c r="Q1468">
        <v>205.02</v>
      </c>
      <c r="R1468">
        <v>9</v>
      </c>
      <c r="S1468">
        <v>205.02</v>
      </c>
      <c r="T1468">
        <v>9</v>
      </c>
      <c r="U1468">
        <v>205.02</v>
      </c>
      <c r="V1468">
        <v>9</v>
      </c>
    </row>
    <row r="1469" spans="15:22" x14ac:dyDescent="0.25">
      <c r="O1469" s="2">
        <v>12</v>
      </c>
      <c r="P1469">
        <v>3</v>
      </c>
      <c r="Q1469">
        <v>55.29</v>
      </c>
      <c r="R1469">
        <v>3</v>
      </c>
      <c r="S1469">
        <v>55.29</v>
      </c>
      <c r="T1469">
        <v>3</v>
      </c>
      <c r="U1469">
        <v>55.29</v>
      </c>
      <c r="V1469">
        <v>3</v>
      </c>
    </row>
    <row r="1470" spans="15:22" x14ac:dyDescent="0.25">
      <c r="O1470" s="2">
        <v>13</v>
      </c>
      <c r="P1470">
        <v>3</v>
      </c>
      <c r="Q1470">
        <v>17.940000000000001</v>
      </c>
      <c r="R1470">
        <v>3</v>
      </c>
      <c r="S1470">
        <v>17.940000000000001</v>
      </c>
      <c r="T1470">
        <v>3</v>
      </c>
      <c r="U1470">
        <v>17.940000000000001</v>
      </c>
      <c r="V1470">
        <v>3</v>
      </c>
    </row>
    <row r="1471" spans="15:22" x14ac:dyDescent="0.25">
      <c r="O1471" s="2">
        <v>14</v>
      </c>
      <c r="P1471">
        <v>3</v>
      </c>
      <c r="Q1471">
        <v>36.480000000000004</v>
      </c>
      <c r="R1471">
        <v>3</v>
      </c>
      <c r="S1471">
        <v>36.480000000000004</v>
      </c>
      <c r="T1471">
        <v>3</v>
      </c>
      <c r="U1471">
        <v>36.480000000000004</v>
      </c>
      <c r="V1471">
        <v>3</v>
      </c>
    </row>
    <row r="1472" spans="15:22" x14ac:dyDescent="0.25">
      <c r="O1472" s="2">
        <v>15</v>
      </c>
      <c r="P1472">
        <v>3</v>
      </c>
      <c r="Q1472">
        <v>205.92000000000002</v>
      </c>
      <c r="R1472">
        <v>3</v>
      </c>
      <c r="S1472">
        <v>205.92000000000002</v>
      </c>
      <c r="T1472">
        <v>3</v>
      </c>
      <c r="U1472">
        <v>205.92000000000002</v>
      </c>
      <c r="V1472">
        <v>3</v>
      </c>
    </row>
    <row r="1473" spans="15:22" x14ac:dyDescent="0.25">
      <c r="O1473" s="2">
        <v>16</v>
      </c>
      <c r="P1473">
        <v>3</v>
      </c>
      <c r="Q1473">
        <v>89.34</v>
      </c>
      <c r="R1473">
        <v>3</v>
      </c>
      <c r="S1473">
        <v>89.34</v>
      </c>
      <c r="T1473">
        <v>3</v>
      </c>
      <c r="U1473">
        <v>89.34</v>
      </c>
      <c r="V1473">
        <v>3</v>
      </c>
    </row>
    <row r="1474" spans="15:22" x14ac:dyDescent="0.25">
      <c r="O1474" s="2">
        <v>17</v>
      </c>
      <c r="P1474">
        <v>3</v>
      </c>
      <c r="Q1474">
        <v>43.86</v>
      </c>
      <c r="R1474">
        <v>3</v>
      </c>
      <c r="S1474">
        <v>43.86</v>
      </c>
      <c r="T1474">
        <v>3</v>
      </c>
      <c r="U1474">
        <v>43.86</v>
      </c>
      <c r="V1474">
        <v>3</v>
      </c>
    </row>
    <row r="1475" spans="15:22" x14ac:dyDescent="0.25">
      <c r="O1475" s="2">
        <v>18</v>
      </c>
      <c r="P1475">
        <v>3</v>
      </c>
      <c r="Q1475">
        <v>75.449999999999989</v>
      </c>
      <c r="R1475">
        <v>3</v>
      </c>
      <c r="S1475">
        <v>75.449999999999989</v>
      </c>
      <c r="T1475">
        <v>3</v>
      </c>
      <c r="U1475">
        <v>75.449999999999989</v>
      </c>
      <c r="V1475">
        <v>3</v>
      </c>
    </row>
    <row r="1476" spans="15:22" x14ac:dyDescent="0.25">
      <c r="O1476" s="2">
        <v>19</v>
      </c>
      <c r="P1476">
        <v>3</v>
      </c>
      <c r="Q1476">
        <v>160.35000000000002</v>
      </c>
      <c r="R1476">
        <v>3</v>
      </c>
      <c r="S1476">
        <v>160.35000000000002</v>
      </c>
      <c r="T1476">
        <v>3</v>
      </c>
      <c r="U1476">
        <v>160.35000000000002</v>
      </c>
      <c r="V1476">
        <v>3</v>
      </c>
    </row>
    <row r="1477" spans="15:22" x14ac:dyDescent="0.25">
      <c r="O1477" s="2">
        <v>20</v>
      </c>
      <c r="P1477">
        <v>3</v>
      </c>
      <c r="Q1477">
        <v>45.18</v>
      </c>
      <c r="R1477">
        <v>3</v>
      </c>
      <c r="S1477">
        <v>45.18</v>
      </c>
      <c r="T1477">
        <v>3</v>
      </c>
      <c r="U1477">
        <v>45.18</v>
      </c>
      <c r="V1477">
        <v>3</v>
      </c>
    </row>
    <row r="1478" spans="15:22" x14ac:dyDescent="0.25">
      <c r="O1478" s="2">
        <v>21</v>
      </c>
      <c r="P1478">
        <v>3</v>
      </c>
      <c r="Q1478">
        <v>85.92</v>
      </c>
      <c r="R1478">
        <v>3</v>
      </c>
      <c r="S1478">
        <v>85.92</v>
      </c>
      <c r="T1478">
        <v>3</v>
      </c>
      <c r="U1478">
        <v>85.92</v>
      </c>
      <c r="V1478">
        <v>3</v>
      </c>
    </row>
    <row r="1479" spans="15:22" x14ac:dyDescent="0.25">
      <c r="O1479" s="2">
        <v>22</v>
      </c>
      <c r="P1479">
        <v>3</v>
      </c>
      <c r="Q1479">
        <v>306.03000000000003</v>
      </c>
      <c r="R1479">
        <v>3</v>
      </c>
      <c r="S1479">
        <v>306.03000000000003</v>
      </c>
      <c r="T1479">
        <v>3</v>
      </c>
      <c r="U1479">
        <v>306.03000000000003</v>
      </c>
      <c r="V1479">
        <v>3</v>
      </c>
    </row>
    <row r="1480" spans="15:22" x14ac:dyDescent="0.25">
      <c r="O1480" s="2">
        <v>23</v>
      </c>
      <c r="P1480">
        <v>3</v>
      </c>
      <c r="Q1480">
        <v>86.88</v>
      </c>
      <c r="R1480">
        <v>3</v>
      </c>
      <c r="S1480">
        <v>86.88</v>
      </c>
      <c r="T1480">
        <v>3</v>
      </c>
      <c r="U1480">
        <v>86.88</v>
      </c>
      <c r="V1480">
        <v>3</v>
      </c>
    </row>
    <row r="1481" spans="15:22" x14ac:dyDescent="0.25">
      <c r="O1481" s="2">
        <v>24</v>
      </c>
      <c r="P1481">
        <v>3</v>
      </c>
      <c r="Q1481">
        <v>472.74</v>
      </c>
      <c r="R1481">
        <v>3</v>
      </c>
      <c r="S1481">
        <v>472.74</v>
      </c>
      <c r="T1481">
        <v>3</v>
      </c>
      <c r="U1481">
        <v>472.74</v>
      </c>
      <c r="V1481">
        <v>3</v>
      </c>
    </row>
    <row r="1482" spans="15:22" x14ac:dyDescent="0.25">
      <c r="O1482" s="2">
        <v>25</v>
      </c>
      <c r="P1482">
        <v>3</v>
      </c>
      <c r="Q1482">
        <v>558.63</v>
      </c>
      <c r="R1482">
        <v>3</v>
      </c>
      <c r="S1482">
        <v>558.63</v>
      </c>
      <c r="T1482">
        <v>3</v>
      </c>
      <c r="U1482">
        <v>558.63</v>
      </c>
      <c r="V1482">
        <v>3</v>
      </c>
    </row>
    <row r="1483" spans="15:22" x14ac:dyDescent="0.25">
      <c r="O1483" s="2">
        <v>26</v>
      </c>
      <c r="P1483">
        <v>3</v>
      </c>
      <c r="Q1483">
        <v>63.84</v>
      </c>
      <c r="R1483">
        <v>3</v>
      </c>
      <c r="S1483">
        <v>63.84</v>
      </c>
      <c r="T1483">
        <v>3</v>
      </c>
      <c r="U1483">
        <v>63.84</v>
      </c>
      <c r="V1483">
        <v>3</v>
      </c>
    </row>
    <row r="1484" spans="15:22" x14ac:dyDescent="0.25">
      <c r="O1484" s="2">
        <v>27</v>
      </c>
      <c r="P1484">
        <v>58</v>
      </c>
      <c r="Q1484">
        <v>21975.040000000001</v>
      </c>
      <c r="R1484">
        <v>60</v>
      </c>
      <c r="S1484">
        <v>22732.799999999999</v>
      </c>
      <c r="T1484">
        <v>60</v>
      </c>
      <c r="U1484">
        <v>22732.799999999999</v>
      </c>
      <c r="V1484">
        <v>58</v>
      </c>
    </row>
    <row r="1485" spans="15:22" x14ac:dyDescent="0.25">
      <c r="O1485" s="2">
        <v>28</v>
      </c>
      <c r="P1485">
        <v>16</v>
      </c>
      <c r="Q1485">
        <v>1950.56</v>
      </c>
      <c r="R1485">
        <v>15</v>
      </c>
      <c r="S1485">
        <v>1828.6499999999999</v>
      </c>
      <c r="T1485">
        <v>15</v>
      </c>
      <c r="U1485">
        <v>1828.6499999999999</v>
      </c>
      <c r="V1485">
        <v>16</v>
      </c>
    </row>
    <row r="1486" spans="15:22" x14ac:dyDescent="0.25">
      <c r="O1486" s="2">
        <v>29</v>
      </c>
      <c r="P1486">
        <v>3</v>
      </c>
      <c r="Q1486">
        <v>339.75</v>
      </c>
      <c r="R1486">
        <v>3</v>
      </c>
      <c r="S1486">
        <v>339.75</v>
      </c>
      <c r="T1486">
        <v>3</v>
      </c>
      <c r="U1486">
        <v>339.75</v>
      </c>
      <c r="V1486">
        <v>3</v>
      </c>
    </row>
    <row r="1487" spans="15:22" x14ac:dyDescent="0.25">
      <c r="O1487" s="2">
        <v>30</v>
      </c>
      <c r="P1487">
        <v>9</v>
      </c>
      <c r="Q1487">
        <v>252</v>
      </c>
      <c r="R1487">
        <v>9</v>
      </c>
      <c r="S1487">
        <v>252</v>
      </c>
      <c r="T1487">
        <v>9</v>
      </c>
      <c r="U1487">
        <v>252</v>
      </c>
      <c r="V1487">
        <v>9</v>
      </c>
    </row>
    <row r="1488" spans="15:22" x14ac:dyDescent="0.25">
      <c r="O1488" s="2">
        <v>31</v>
      </c>
      <c r="P1488">
        <v>36</v>
      </c>
      <c r="Q1488">
        <v>169.20000000000002</v>
      </c>
      <c r="R1488">
        <v>36</v>
      </c>
      <c r="S1488">
        <v>169.20000000000002</v>
      </c>
      <c r="T1488">
        <v>36</v>
      </c>
      <c r="U1488">
        <v>169.20000000000002</v>
      </c>
      <c r="V1488">
        <v>36</v>
      </c>
    </row>
    <row r="1489" spans="15:22" x14ac:dyDescent="0.25">
      <c r="O1489" s="2">
        <v>32</v>
      </c>
      <c r="P1489">
        <v>42</v>
      </c>
      <c r="Q1489">
        <v>150.78</v>
      </c>
      <c r="R1489">
        <v>42</v>
      </c>
      <c r="S1489">
        <v>150.78</v>
      </c>
      <c r="T1489">
        <v>42</v>
      </c>
      <c r="U1489">
        <v>150.78</v>
      </c>
      <c r="V1489">
        <v>42</v>
      </c>
    </row>
    <row r="1490" spans="15:22" x14ac:dyDescent="0.25">
      <c r="O1490" s="2">
        <v>33</v>
      </c>
      <c r="P1490">
        <v>9</v>
      </c>
      <c r="Q1490">
        <v>144.45000000000002</v>
      </c>
      <c r="R1490">
        <v>9</v>
      </c>
      <c r="S1490">
        <v>144.45000000000002</v>
      </c>
      <c r="T1490">
        <v>9</v>
      </c>
      <c r="U1490">
        <v>144.45000000000002</v>
      </c>
      <c r="V1490">
        <v>9</v>
      </c>
    </row>
    <row r="1491" spans="15:22" x14ac:dyDescent="0.25">
      <c r="O1491" s="2">
        <v>34</v>
      </c>
      <c r="P1491">
        <v>3</v>
      </c>
      <c r="Q1491">
        <v>557.25</v>
      </c>
      <c r="R1491">
        <v>3</v>
      </c>
      <c r="S1491">
        <v>557.25</v>
      </c>
      <c r="T1491">
        <v>3</v>
      </c>
      <c r="U1491">
        <v>557.25</v>
      </c>
      <c r="V1491">
        <v>3</v>
      </c>
    </row>
    <row r="1492" spans="15:22" x14ac:dyDescent="0.25">
      <c r="O1492" s="2">
        <v>35</v>
      </c>
      <c r="P1492">
        <v>3</v>
      </c>
      <c r="Q1492">
        <v>84.63</v>
      </c>
      <c r="R1492">
        <v>3</v>
      </c>
      <c r="S1492">
        <v>84.63</v>
      </c>
      <c r="T1492">
        <v>3</v>
      </c>
      <c r="U1492">
        <v>84.63</v>
      </c>
      <c r="V1492">
        <v>3</v>
      </c>
    </row>
    <row r="1493" spans="15:22" x14ac:dyDescent="0.25">
      <c r="O1493" s="2">
        <v>36</v>
      </c>
      <c r="P1493">
        <v>15</v>
      </c>
      <c r="Q1493">
        <v>166.2</v>
      </c>
      <c r="R1493">
        <v>15</v>
      </c>
      <c r="S1493">
        <v>166.2</v>
      </c>
      <c r="T1493">
        <v>15</v>
      </c>
      <c r="U1493">
        <v>166.2</v>
      </c>
      <c r="V1493">
        <v>15</v>
      </c>
    </row>
    <row r="1494" spans="15:22" x14ac:dyDescent="0.25">
      <c r="O1494" s="2">
        <v>37</v>
      </c>
      <c r="P1494">
        <v>15</v>
      </c>
      <c r="Q1494">
        <v>198.75</v>
      </c>
      <c r="R1494">
        <v>15</v>
      </c>
      <c r="S1494">
        <v>198.75</v>
      </c>
      <c r="T1494">
        <v>15</v>
      </c>
      <c r="U1494">
        <v>198.75</v>
      </c>
      <c r="V1494">
        <v>15</v>
      </c>
    </row>
    <row r="1495" spans="15:22" x14ac:dyDescent="0.25">
      <c r="O1495" s="2">
        <v>38</v>
      </c>
      <c r="P1495">
        <v>30</v>
      </c>
      <c r="Q1495">
        <v>485.1</v>
      </c>
      <c r="R1495">
        <v>30</v>
      </c>
      <c r="S1495">
        <v>485.1</v>
      </c>
      <c r="T1495">
        <v>30</v>
      </c>
      <c r="U1495">
        <v>485.1</v>
      </c>
      <c r="V1495">
        <v>30</v>
      </c>
    </row>
    <row r="1496" spans="15:22" x14ac:dyDescent="0.25">
      <c r="O1496" s="2">
        <v>39</v>
      </c>
      <c r="P1496">
        <v>3</v>
      </c>
      <c r="Q1496">
        <v>436.65000000000003</v>
      </c>
      <c r="R1496">
        <v>3</v>
      </c>
      <c r="S1496">
        <v>436.65000000000003</v>
      </c>
      <c r="T1496">
        <v>3</v>
      </c>
      <c r="U1496">
        <v>436.65000000000003</v>
      </c>
      <c r="V1496">
        <v>3</v>
      </c>
    </row>
    <row r="1497" spans="15:22" x14ac:dyDescent="0.25">
      <c r="O1497" s="2">
        <v>40</v>
      </c>
      <c r="P1497">
        <v>3</v>
      </c>
      <c r="Q1497">
        <v>224.88</v>
      </c>
      <c r="R1497">
        <v>3</v>
      </c>
      <c r="S1497">
        <v>224.88</v>
      </c>
      <c r="T1497">
        <v>3</v>
      </c>
      <c r="U1497">
        <v>224.88</v>
      </c>
      <c r="V1497">
        <v>3</v>
      </c>
    </row>
    <row r="1498" spans="15:22" x14ac:dyDescent="0.25">
      <c r="O1498" s="2">
        <v>41</v>
      </c>
      <c r="P1498">
        <v>3</v>
      </c>
      <c r="Q1498">
        <v>1707.87</v>
      </c>
      <c r="R1498">
        <v>3</v>
      </c>
      <c r="S1498">
        <v>1707.87</v>
      </c>
      <c r="T1498">
        <v>3</v>
      </c>
      <c r="U1498">
        <v>1707.87</v>
      </c>
      <c r="V1498">
        <v>3</v>
      </c>
    </row>
    <row r="1499" spans="15:22" x14ac:dyDescent="0.25">
      <c r="O1499" s="2">
        <v>42</v>
      </c>
      <c r="P1499">
        <v>2</v>
      </c>
      <c r="Q1499">
        <v>1982.58</v>
      </c>
      <c r="R1499">
        <v>3</v>
      </c>
      <c r="S1499">
        <v>2973.87</v>
      </c>
      <c r="T1499">
        <v>3</v>
      </c>
      <c r="U1499">
        <v>2973.87</v>
      </c>
      <c r="V1499">
        <v>2</v>
      </c>
    </row>
    <row r="1500" spans="15:22" x14ac:dyDescent="0.25">
      <c r="O1500" s="2">
        <v>43</v>
      </c>
      <c r="P1500">
        <v>114</v>
      </c>
      <c r="Q1500">
        <v>609.9</v>
      </c>
      <c r="R1500">
        <v>114</v>
      </c>
      <c r="S1500">
        <v>609.9</v>
      </c>
      <c r="T1500">
        <v>114</v>
      </c>
      <c r="U1500">
        <v>609.9</v>
      </c>
      <c r="V1500">
        <v>114</v>
      </c>
    </row>
    <row r="1501" spans="15:22" x14ac:dyDescent="0.25">
      <c r="O1501" s="2">
        <v>44</v>
      </c>
      <c r="P1501">
        <v>30</v>
      </c>
      <c r="Q1501">
        <v>546.30000000000007</v>
      </c>
      <c r="R1501">
        <v>30</v>
      </c>
      <c r="S1501">
        <v>546.30000000000007</v>
      </c>
      <c r="T1501">
        <v>30</v>
      </c>
      <c r="U1501">
        <v>546.30000000000007</v>
      </c>
      <c r="V1501">
        <v>30</v>
      </c>
    </row>
    <row r="1502" spans="15:22" x14ac:dyDescent="0.25">
      <c r="O1502" s="2">
        <v>45</v>
      </c>
      <c r="P1502">
        <v>35</v>
      </c>
      <c r="Q1502">
        <v>489.3</v>
      </c>
      <c r="R1502">
        <v>30</v>
      </c>
      <c r="S1502">
        <v>419.40000000000003</v>
      </c>
      <c r="T1502">
        <v>30</v>
      </c>
      <c r="U1502">
        <v>419.40000000000003</v>
      </c>
      <c r="V1502">
        <v>35</v>
      </c>
    </row>
    <row r="1503" spans="15:22" x14ac:dyDescent="0.25">
      <c r="O1503" s="2">
        <v>46</v>
      </c>
      <c r="P1503">
        <v>30</v>
      </c>
      <c r="Q1503">
        <v>173.1</v>
      </c>
      <c r="R1503">
        <v>30</v>
      </c>
      <c r="S1503">
        <v>173.1</v>
      </c>
      <c r="T1503">
        <v>30</v>
      </c>
      <c r="U1503">
        <v>173.1</v>
      </c>
      <c r="V1503">
        <v>30</v>
      </c>
    </row>
    <row r="1504" spans="15:22" x14ac:dyDescent="0.25">
      <c r="O1504" s="2">
        <v>47</v>
      </c>
      <c r="P1504">
        <v>0</v>
      </c>
      <c r="Q1504">
        <v>0</v>
      </c>
      <c r="R1504">
        <v>0</v>
      </c>
      <c r="S1504">
        <v>0</v>
      </c>
      <c r="T1504">
        <v>0</v>
      </c>
      <c r="U1504">
        <v>0</v>
      </c>
      <c r="V1504">
        <v>0</v>
      </c>
    </row>
    <row r="1505" spans="15:22" x14ac:dyDescent="0.25">
      <c r="O1505" s="2">
        <v>48</v>
      </c>
      <c r="P1505">
        <v>0</v>
      </c>
      <c r="Q1505">
        <v>0</v>
      </c>
      <c r="R1505">
        <v>0</v>
      </c>
      <c r="S1505">
        <v>0</v>
      </c>
      <c r="T1505">
        <v>0</v>
      </c>
      <c r="U1505">
        <v>0</v>
      </c>
      <c r="V1505">
        <v>0</v>
      </c>
    </row>
    <row r="1506" spans="15:22" x14ac:dyDescent="0.25">
      <c r="O1506" s="2">
        <v>49</v>
      </c>
      <c r="P1506">
        <v>6</v>
      </c>
      <c r="Q1506">
        <v>101.28</v>
      </c>
      <c r="R1506">
        <v>6</v>
      </c>
      <c r="S1506">
        <v>101.28</v>
      </c>
      <c r="T1506">
        <v>6</v>
      </c>
      <c r="U1506">
        <v>101.28</v>
      </c>
      <c r="V1506">
        <v>6</v>
      </c>
    </row>
    <row r="1507" spans="15:22" x14ac:dyDescent="0.25">
      <c r="O1507" s="2">
        <v>50</v>
      </c>
      <c r="P1507">
        <v>3</v>
      </c>
      <c r="Q1507">
        <v>76.949999999999989</v>
      </c>
      <c r="R1507">
        <v>3</v>
      </c>
      <c r="S1507">
        <v>76.949999999999989</v>
      </c>
      <c r="T1507">
        <v>3</v>
      </c>
      <c r="U1507">
        <v>76.949999999999989</v>
      </c>
      <c r="V1507">
        <v>3</v>
      </c>
    </row>
    <row r="1508" spans="15:22" x14ac:dyDescent="0.25">
      <c r="O1508" s="2">
        <v>51</v>
      </c>
      <c r="P1508">
        <v>300</v>
      </c>
      <c r="Q1508">
        <v>204.00000000000003</v>
      </c>
      <c r="R1508">
        <v>300</v>
      </c>
      <c r="S1508">
        <v>204.00000000000003</v>
      </c>
      <c r="T1508">
        <v>300</v>
      </c>
      <c r="U1508">
        <v>204.00000000000003</v>
      </c>
      <c r="V1508">
        <v>300</v>
      </c>
    </row>
    <row r="1509" spans="15:22" x14ac:dyDescent="0.25">
      <c r="O1509" s="2">
        <v>52</v>
      </c>
      <c r="P1509">
        <v>60</v>
      </c>
      <c r="Q1509">
        <v>2614.1999999999998</v>
      </c>
      <c r="R1509">
        <v>60</v>
      </c>
      <c r="S1509">
        <v>2614.1999999999998</v>
      </c>
      <c r="T1509">
        <v>60</v>
      </c>
      <c r="U1509">
        <v>2614.1999999999998</v>
      </c>
      <c r="V1509">
        <v>60</v>
      </c>
    </row>
    <row r="1510" spans="15:22" x14ac:dyDescent="0.25">
      <c r="O1510" s="2">
        <v>53</v>
      </c>
      <c r="P1510">
        <v>300</v>
      </c>
      <c r="Q1510">
        <v>993</v>
      </c>
      <c r="R1510">
        <v>300</v>
      </c>
      <c r="S1510">
        <v>993</v>
      </c>
      <c r="T1510">
        <v>300</v>
      </c>
      <c r="U1510">
        <v>993</v>
      </c>
      <c r="V1510">
        <v>300</v>
      </c>
    </row>
    <row r="1511" spans="15:22" x14ac:dyDescent="0.25">
      <c r="O1511" s="2">
        <v>54</v>
      </c>
      <c r="P1511">
        <v>300</v>
      </c>
      <c r="Q1511">
        <v>744</v>
      </c>
      <c r="R1511">
        <v>300</v>
      </c>
      <c r="S1511">
        <v>744</v>
      </c>
      <c r="T1511">
        <v>300</v>
      </c>
      <c r="U1511">
        <v>744</v>
      </c>
      <c r="V1511">
        <v>300</v>
      </c>
    </row>
    <row r="1512" spans="15:22" x14ac:dyDescent="0.25">
      <c r="O1512" s="2">
        <v>55</v>
      </c>
      <c r="P1512">
        <v>6</v>
      </c>
      <c r="Q1512">
        <v>113.82</v>
      </c>
      <c r="R1512">
        <v>6</v>
      </c>
      <c r="S1512">
        <v>113.82</v>
      </c>
      <c r="T1512">
        <v>6</v>
      </c>
      <c r="U1512">
        <v>113.82</v>
      </c>
      <c r="V1512">
        <v>6</v>
      </c>
    </row>
    <row r="1513" spans="15:22" x14ac:dyDescent="0.25">
      <c r="O1513" s="2">
        <v>56</v>
      </c>
      <c r="P1513">
        <v>6</v>
      </c>
      <c r="Q1513">
        <v>221.45999999999998</v>
      </c>
      <c r="R1513">
        <v>6</v>
      </c>
      <c r="S1513">
        <v>221.45999999999998</v>
      </c>
      <c r="T1513">
        <v>6</v>
      </c>
      <c r="U1513">
        <v>221.45999999999998</v>
      </c>
      <c r="V1513">
        <v>6</v>
      </c>
    </row>
    <row r="1514" spans="15:22" x14ac:dyDescent="0.25">
      <c r="O1514" s="2">
        <v>57</v>
      </c>
      <c r="P1514">
        <v>6</v>
      </c>
      <c r="Q1514">
        <v>217.44</v>
      </c>
      <c r="R1514">
        <v>6</v>
      </c>
      <c r="S1514">
        <v>217.44</v>
      </c>
      <c r="T1514">
        <v>6</v>
      </c>
      <c r="U1514">
        <v>217.44</v>
      </c>
      <c r="V1514">
        <v>6</v>
      </c>
    </row>
    <row r="1515" spans="15:22" x14ac:dyDescent="0.25">
      <c r="O1515" s="2">
        <v>58</v>
      </c>
      <c r="P1515">
        <v>9</v>
      </c>
      <c r="Q1515">
        <v>261.18</v>
      </c>
      <c r="R1515">
        <v>9</v>
      </c>
      <c r="S1515">
        <v>261.18</v>
      </c>
      <c r="T1515">
        <v>9</v>
      </c>
      <c r="U1515">
        <v>261.18</v>
      </c>
      <c r="V1515">
        <v>9</v>
      </c>
    </row>
    <row r="1516" spans="15:22" x14ac:dyDescent="0.25">
      <c r="O1516" s="2">
        <v>59</v>
      </c>
      <c r="P1516">
        <v>6</v>
      </c>
      <c r="Q1516">
        <v>569.58000000000004</v>
      </c>
      <c r="R1516">
        <v>6</v>
      </c>
      <c r="S1516">
        <v>569.58000000000004</v>
      </c>
      <c r="T1516">
        <v>6</v>
      </c>
      <c r="U1516">
        <v>569.58000000000004</v>
      </c>
      <c r="V1516">
        <v>6</v>
      </c>
    </row>
    <row r="1517" spans="15:22" x14ac:dyDescent="0.25">
      <c r="O1517" s="2">
        <v>60</v>
      </c>
      <c r="P1517">
        <v>1</v>
      </c>
      <c r="Q1517">
        <v>121.8</v>
      </c>
      <c r="R1517">
        <v>1</v>
      </c>
      <c r="S1517">
        <v>121.8</v>
      </c>
      <c r="T1517">
        <v>1</v>
      </c>
      <c r="U1517">
        <v>121.8</v>
      </c>
      <c r="V1517">
        <v>1</v>
      </c>
    </row>
    <row r="1518" spans="15:22" x14ac:dyDescent="0.25">
      <c r="O1518" s="2">
        <v>61</v>
      </c>
      <c r="P1518">
        <v>1</v>
      </c>
      <c r="Q1518">
        <v>516.17999999999995</v>
      </c>
      <c r="R1518">
        <v>2</v>
      </c>
      <c r="S1518">
        <v>1032.3599999999999</v>
      </c>
      <c r="T1518">
        <v>1</v>
      </c>
      <c r="U1518">
        <v>516.17999999999995</v>
      </c>
      <c r="V1518">
        <v>1</v>
      </c>
    </row>
    <row r="1519" spans="15:22" x14ac:dyDescent="0.25">
      <c r="O1519" s="2">
        <v>62</v>
      </c>
      <c r="P1519">
        <v>1</v>
      </c>
      <c r="Q1519">
        <v>554.42999999999995</v>
      </c>
      <c r="R1519">
        <v>2</v>
      </c>
      <c r="S1519">
        <v>1108.8599999999999</v>
      </c>
      <c r="T1519">
        <v>1</v>
      </c>
      <c r="U1519">
        <v>554.42999999999995</v>
      </c>
      <c r="V1519">
        <v>1</v>
      </c>
    </row>
    <row r="1520" spans="15:22" x14ac:dyDescent="0.25">
      <c r="O1520" s="2">
        <v>63</v>
      </c>
      <c r="P1520">
        <v>0</v>
      </c>
      <c r="Q1520">
        <v>0</v>
      </c>
      <c r="R1520">
        <v>0</v>
      </c>
      <c r="S1520">
        <v>0</v>
      </c>
      <c r="T1520">
        <v>0</v>
      </c>
      <c r="U1520">
        <v>0</v>
      </c>
      <c r="V1520">
        <v>0</v>
      </c>
    </row>
    <row r="1521" spans="15:22" x14ac:dyDescent="0.25">
      <c r="O1521" s="2">
        <v>64</v>
      </c>
      <c r="P1521">
        <v>0</v>
      </c>
      <c r="Q1521">
        <v>0</v>
      </c>
      <c r="R1521">
        <v>0</v>
      </c>
      <c r="S1521">
        <v>0</v>
      </c>
      <c r="T1521">
        <v>0</v>
      </c>
      <c r="U1521">
        <v>0</v>
      </c>
      <c r="V1521">
        <v>0</v>
      </c>
    </row>
    <row r="1522" spans="15:22" x14ac:dyDescent="0.25">
      <c r="O1522" s="2">
        <v>65</v>
      </c>
      <c r="P1522">
        <v>0</v>
      </c>
      <c r="Q1522">
        <v>0</v>
      </c>
      <c r="R1522">
        <v>0</v>
      </c>
      <c r="S1522">
        <v>0</v>
      </c>
      <c r="T1522">
        <v>0</v>
      </c>
      <c r="U1522">
        <v>0</v>
      </c>
      <c r="V1522">
        <v>0</v>
      </c>
    </row>
    <row r="1523" spans="15:22" x14ac:dyDescent="0.25">
      <c r="O1523" s="2">
        <v>66</v>
      </c>
      <c r="P1523">
        <v>0</v>
      </c>
      <c r="Q1523">
        <v>0</v>
      </c>
      <c r="R1523">
        <v>0</v>
      </c>
      <c r="S1523">
        <v>0</v>
      </c>
      <c r="T1523">
        <v>0</v>
      </c>
      <c r="U1523">
        <v>0</v>
      </c>
      <c r="V1523">
        <v>0</v>
      </c>
    </row>
    <row r="1524" spans="15:22" x14ac:dyDescent="0.25">
      <c r="O1524" s="2">
        <v>67</v>
      </c>
      <c r="P1524">
        <v>10</v>
      </c>
      <c r="Q1524">
        <v>4826.3999999999996</v>
      </c>
      <c r="R1524">
        <v>12</v>
      </c>
      <c r="S1524">
        <v>5791.68</v>
      </c>
      <c r="T1524">
        <v>10</v>
      </c>
      <c r="U1524">
        <v>4826.3999999999996</v>
      </c>
      <c r="V1524">
        <v>10</v>
      </c>
    </row>
    <row r="1525" spans="15:22" x14ac:dyDescent="0.25">
      <c r="O1525" s="2">
        <v>68</v>
      </c>
      <c r="P1525">
        <v>5</v>
      </c>
      <c r="Q1525">
        <v>2710</v>
      </c>
      <c r="R1525">
        <v>6</v>
      </c>
      <c r="S1525">
        <v>3252</v>
      </c>
      <c r="T1525">
        <v>5</v>
      </c>
      <c r="U1525">
        <v>2710</v>
      </c>
      <c r="V1525">
        <v>5</v>
      </c>
    </row>
    <row r="1526" spans="15:22" x14ac:dyDescent="0.25">
      <c r="O1526" s="2">
        <v>69</v>
      </c>
      <c r="P1526">
        <v>0</v>
      </c>
      <c r="Q1526">
        <v>0</v>
      </c>
      <c r="R1526">
        <v>0</v>
      </c>
      <c r="S1526">
        <v>0</v>
      </c>
      <c r="T1526">
        <v>0</v>
      </c>
      <c r="U1526">
        <v>0</v>
      </c>
      <c r="V1526">
        <v>0</v>
      </c>
    </row>
    <row r="1527" spans="15:22" x14ac:dyDescent="0.25">
      <c r="O1527" s="2">
        <v>70</v>
      </c>
      <c r="P1527">
        <v>3</v>
      </c>
      <c r="Q1527">
        <v>1764.3899999999999</v>
      </c>
      <c r="R1527">
        <v>5</v>
      </c>
      <c r="S1527">
        <v>2940.65</v>
      </c>
      <c r="T1527">
        <v>4</v>
      </c>
      <c r="U1527">
        <v>2352.52</v>
      </c>
      <c r="V1527">
        <v>4</v>
      </c>
    </row>
    <row r="1528" spans="15:22" x14ac:dyDescent="0.25">
      <c r="O1528" s="2">
        <v>71</v>
      </c>
      <c r="P1528">
        <v>2</v>
      </c>
      <c r="Q1528">
        <v>1192.68</v>
      </c>
      <c r="R1528">
        <v>3</v>
      </c>
      <c r="S1528">
        <v>1789.02</v>
      </c>
      <c r="T1528">
        <v>2</v>
      </c>
      <c r="U1528">
        <v>1192.68</v>
      </c>
      <c r="V1528">
        <v>2</v>
      </c>
    </row>
    <row r="1529" spans="15:22" x14ac:dyDescent="0.25">
      <c r="O1529" s="2">
        <v>72</v>
      </c>
      <c r="P1529">
        <v>12</v>
      </c>
      <c r="Q1529">
        <v>167.28</v>
      </c>
      <c r="R1529">
        <v>8</v>
      </c>
      <c r="S1529">
        <v>111.52</v>
      </c>
      <c r="T1529">
        <v>6</v>
      </c>
      <c r="U1529">
        <v>83.64</v>
      </c>
      <c r="V1529">
        <v>6</v>
      </c>
    </row>
    <row r="1530" spans="15:22" x14ac:dyDescent="0.25">
      <c r="O1530" s="2">
        <v>73</v>
      </c>
      <c r="P1530">
        <v>0</v>
      </c>
      <c r="Q1530">
        <v>0</v>
      </c>
      <c r="R1530">
        <v>0</v>
      </c>
      <c r="S1530">
        <v>0</v>
      </c>
      <c r="T1530">
        <v>0</v>
      </c>
      <c r="U1530">
        <v>0</v>
      </c>
      <c r="V1530">
        <v>0</v>
      </c>
    </row>
    <row r="1531" spans="15:22" x14ac:dyDescent="0.25">
      <c r="O1531" s="2">
        <v>74</v>
      </c>
      <c r="P1531">
        <v>1</v>
      </c>
      <c r="Q1531">
        <v>1718.23</v>
      </c>
      <c r="R1531">
        <v>2</v>
      </c>
      <c r="S1531">
        <v>3436.46</v>
      </c>
      <c r="T1531">
        <v>1</v>
      </c>
      <c r="U1531">
        <v>1718.23</v>
      </c>
      <c r="V1531">
        <v>1</v>
      </c>
    </row>
    <row r="1532" spans="15:22" x14ac:dyDescent="0.25">
      <c r="O1532" s="2">
        <v>75</v>
      </c>
      <c r="P1532">
        <v>1</v>
      </c>
      <c r="Q1532">
        <v>4610.47</v>
      </c>
      <c r="R1532">
        <v>1</v>
      </c>
      <c r="S1532">
        <v>4610.47</v>
      </c>
      <c r="T1532">
        <v>1</v>
      </c>
      <c r="U1532">
        <v>4610.47</v>
      </c>
      <c r="V1532">
        <v>1</v>
      </c>
    </row>
    <row r="1533" spans="15:22" x14ac:dyDescent="0.25">
      <c r="O1533" s="2">
        <v>76</v>
      </c>
      <c r="P1533">
        <v>0</v>
      </c>
      <c r="Q1533">
        <v>0</v>
      </c>
      <c r="R1533">
        <v>0</v>
      </c>
      <c r="S1533">
        <v>0</v>
      </c>
      <c r="T1533">
        <v>0</v>
      </c>
      <c r="U1533">
        <v>0</v>
      </c>
      <c r="V1533">
        <v>0</v>
      </c>
    </row>
    <row r="1534" spans="15:22" x14ac:dyDescent="0.25">
      <c r="O1534" s="2">
        <v>77</v>
      </c>
      <c r="P1534">
        <v>1</v>
      </c>
      <c r="Q1534">
        <v>1606.28</v>
      </c>
      <c r="R1534">
        <v>0</v>
      </c>
      <c r="S1534">
        <v>0</v>
      </c>
      <c r="T1534">
        <v>1</v>
      </c>
      <c r="U1534">
        <v>1606.28</v>
      </c>
      <c r="V1534">
        <v>1</v>
      </c>
    </row>
    <row r="1535" spans="15:22" x14ac:dyDescent="0.25">
      <c r="O1535" s="2">
        <v>78</v>
      </c>
      <c r="P1535">
        <v>1</v>
      </c>
      <c r="Q1535">
        <v>2290.9899999999998</v>
      </c>
      <c r="R1535">
        <v>0</v>
      </c>
      <c r="S1535">
        <v>0</v>
      </c>
      <c r="T1535">
        <v>1</v>
      </c>
      <c r="U1535">
        <v>2290.9899999999998</v>
      </c>
      <c r="V1535">
        <v>1</v>
      </c>
    </row>
    <row r="1536" spans="15:22" x14ac:dyDescent="0.25">
      <c r="O1536" s="2">
        <v>79</v>
      </c>
      <c r="P1536">
        <v>0</v>
      </c>
      <c r="Q1536">
        <v>0</v>
      </c>
      <c r="R1536">
        <v>0</v>
      </c>
      <c r="S1536">
        <v>0</v>
      </c>
      <c r="T1536">
        <v>0</v>
      </c>
      <c r="U1536">
        <v>0</v>
      </c>
      <c r="V1536">
        <v>0</v>
      </c>
    </row>
    <row r="1537" spans="15:22" x14ac:dyDescent="0.25">
      <c r="O1537" s="2">
        <v>80</v>
      </c>
      <c r="P1537">
        <v>0</v>
      </c>
      <c r="Q1537">
        <v>0</v>
      </c>
      <c r="R1537">
        <v>0</v>
      </c>
      <c r="S1537">
        <v>0</v>
      </c>
      <c r="T1537">
        <v>0</v>
      </c>
      <c r="U1537">
        <v>0</v>
      </c>
      <c r="V1537">
        <v>0</v>
      </c>
    </row>
    <row r="1538" spans="15:22" x14ac:dyDescent="0.25">
      <c r="O1538" s="2">
        <v>81</v>
      </c>
      <c r="P1538">
        <v>0</v>
      </c>
      <c r="Q1538">
        <v>0</v>
      </c>
      <c r="R1538">
        <v>0</v>
      </c>
      <c r="S1538">
        <v>0</v>
      </c>
      <c r="T1538">
        <v>0</v>
      </c>
      <c r="U1538">
        <v>0</v>
      </c>
      <c r="V1538">
        <v>0</v>
      </c>
    </row>
    <row r="1539" spans="15:22" x14ac:dyDescent="0.25">
      <c r="O1539" s="2">
        <v>82</v>
      </c>
      <c r="P1539">
        <v>0</v>
      </c>
      <c r="Q1539">
        <v>0</v>
      </c>
      <c r="R1539">
        <v>0</v>
      </c>
      <c r="S1539">
        <v>0</v>
      </c>
      <c r="T1539">
        <v>0</v>
      </c>
      <c r="U1539">
        <v>0</v>
      </c>
      <c r="V1539">
        <v>0</v>
      </c>
    </row>
    <row r="1540" spans="15:22" x14ac:dyDescent="0.25">
      <c r="O1540" s="2">
        <v>83</v>
      </c>
      <c r="P1540">
        <v>0</v>
      </c>
      <c r="Q1540">
        <v>0</v>
      </c>
      <c r="R1540">
        <v>0</v>
      </c>
      <c r="S1540">
        <v>0</v>
      </c>
      <c r="T1540">
        <v>0</v>
      </c>
      <c r="U1540">
        <v>0</v>
      </c>
      <c r="V1540">
        <v>0</v>
      </c>
    </row>
    <row r="1541" spans="15:22" x14ac:dyDescent="0.25">
      <c r="O1541" s="2">
        <v>84</v>
      </c>
      <c r="P1541">
        <v>0</v>
      </c>
      <c r="Q1541">
        <v>0</v>
      </c>
      <c r="R1541">
        <v>0</v>
      </c>
      <c r="S1541">
        <v>0</v>
      </c>
      <c r="T1541">
        <v>0</v>
      </c>
      <c r="U1541">
        <v>0</v>
      </c>
      <c r="V1541">
        <v>0</v>
      </c>
    </row>
    <row r="1542" spans="15:22" x14ac:dyDescent="0.25">
      <c r="O1542" s="2">
        <v>85</v>
      </c>
      <c r="P1542">
        <v>0</v>
      </c>
      <c r="Q1542">
        <v>0</v>
      </c>
      <c r="R1542">
        <v>0</v>
      </c>
      <c r="S1542">
        <v>0</v>
      </c>
      <c r="T1542">
        <v>0</v>
      </c>
      <c r="U1542">
        <v>0</v>
      </c>
      <c r="V1542">
        <v>0</v>
      </c>
    </row>
    <row r="1543" spans="15:22" x14ac:dyDescent="0.25">
      <c r="O1543" s="2">
        <v>86</v>
      </c>
      <c r="P1543">
        <v>0</v>
      </c>
      <c r="Q1543">
        <v>0</v>
      </c>
      <c r="R1543">
        <v>0</v>
      </c>
      <c r="S1543">
        <v>0</v>
      </c>
      <c r="T1543">
        <v>0</v>
      </c>
      <c r="U1543">
        <v>0</v>
      </c>
      <c r="V1543">
        <v>0</v>
      </c>
    </row>
    <row r="1544" spans="15:22" x14ac:dyDescent="0.25">
      <c r="O1544" s="2">
        <v>87</v>
      </c>
      <c r="P1544">
        <v>0</v>
      </c>
      <c r="Q1544">
        <v>0</v>
      </c>
      <c r="R1544">
        <v>0</v>
      </c>
      <c r="S1544">
        <v>0</v>
      </c>
      <c r="T1544">
        <v>0</v>
      </c>
      <c r="U1544">
        <v>0</v>
      </c>
      <c r="V1544">
        <v>0</v>
      </c>
    </row>
    <row r="1545" spans="15:22" x14ac:dyDescent="0.25">
      <c r="O1545" s="2">
        <v>88</v>
      </c>
      <c r="P1545">
        <v>1</v>
      </c>
      <c r="Q1545">
        <v>1382.43</v>
      </c>
      <c r="R1545">
        <v>2</v>
      </c>
      <c r="S1545">
        <v>2764.86</v>
      </c>
      <c r="T1545">
        <v>1</v>
      </c>
      <c r="U1545">
        <v>1382.43</v>
      </c>
      <c r="V1545">
        <v>1</v>
      </c>
    </row>
    <row r="1546" spans="15:22" x14ac:dyDescent="0.25">
      <c r="O1546" s="2">
        <v>89</v>
      </c>
      <c r="P1546">
        <v>0</v>
      </c>
      <c r="Q1546">
        <v>0</v>
      </c>
      <c r="R1546">
        <v>0</v>
      </c>
      <c r="S1546">
        <v>0</v>
      </c>
      <c r="T1546">
        <v>0</v>
      </c>
      <c r="U1546">
        <v>0</v>
      </c>
      <c r="V1546">
        <v>0</v>
      </c>
    </row>
    <row r="1547" spans="15:22" x14ac:dyDescent="0.25">
      <c r="O1547" s="2">
        <v>90</v>
      </c>
      <c r="P1547">
        <v>0</v>
      </c>
      <c r="Q1547">
        <v>0</v>
      </c>
      <c r="R1547">
        <v>0</v>
      </c>
      <c r="S1547">
        <v>0</v>
      </c>
      <c r="T1547">
        <v>0</v>
      </c>
      <c r="U1547">
        <v>0</v>
      </c>
      <c r="V1547">
        <v>0</v>
      </c>
    </row>
    <row r="1548" spans="15:22" x14ac:dyDescent="0.25">
      <c r="O1548" s="2">
        <v>91</v>
      </c>
      <c r="P1548">
        <v>4</v>
      </c>
      <c r="Q1548">
        <v>132.68</v>
      </c>
      <c r="R1548">
        <v>6</v>
      </c>
      <c r="S1548">
        <v>199.02</v>
      </c>
      <c r="T1548">
        <v>4</v>
      </c>
      <c r="U1548">
        <v>132.68</v>
      </c>
      <c r="V1548">
        <v>4</v>
      </c>
    </row>
    <row r="1549" spans="15:22" x14ac:dyDescent="0.25">
      <c r="O1549" s="2">
        <v>92</v>
      </c>
      <c r="P1549">
        <v>2</v>
      </c>
      <c r="Q1549">
        <v>84.48</v>
      </c>
      <c r="R1549">
        <v>3</v>
      </c>
      <c r="S1549">
        <v>126.72</v>
      </c>
      <c r="T1549">
        <v>2</v>
      </c>
      <c r="U1549">
        <v>84.48</v>
      </c>
      <c r="V1549">
        <v>2</v>
      </c>
    </row>
    <row r="1550" spans="15:22" x14ac:dyDescent="0.25">
      <c r="O1550" s="2">
        <v>93</v>
      </c>
      <c r="P1550">
        <v>20</v>
      </c>
      <c r="Q1550">
        <v>1271</v>
      </c>
      <c r="R1550">
        <v>30</v>
      </c>
      <c r="S1550">
        <v>1906.5</v>
      </c>
      <c r="T1550">
        <v>20</v>
      </c>
      <c r="U1550">
        <v>1271</v>
      </c>
      <c r="V1550">
        <v>20</v>
      </c>
    </row>
    <row r="1551" spans="15:22" x14ac:dyDescent="0.25">
      <c r="O1551" s="2">
        <v>94</v>
      </c>
      <c r="P1551">
        <v>21</v>
      </c>
      <c r="Q1551">
        <v>632.73</v>
      </c>
      <c r="R1551">
        <v>30</v>
      </c>
      <c r="S1551">
        <v>903.9</v>
      </c>
      <c r="T1551">
        <v>21</v>
      </c>
      <c r="U1551">
        <v>632.73</v>
      </c>
      <c r="V1551">
        <v>21</v>
      </c>
    </row>
    <row r="1552" spans="15:22" x14ac:dyDescent="0.25">
      <c r="O1552" s="2">
        <v>95</v>
      </c>
      <c r="P1552">
        <v>2</v>
      </c>
      <c r="Q1552">
        <v>48.66</v>
      </c>
      <c r="R1552">
        <v>3</v>
      </c>
      <c r="S1552">
        <v>72.989999999999995</v>
      </c>
      <c r="T1552">
        <v>2</v>
      </c>
      <c r="U1552">
        <v>48.66</v>
      </c>
      <c r="V1552">
        <v>2</v>
      </c>
    </row>
    <row r="1553" spans="15:22" x14ac:dyDescent="0.25">
      <c r="O1553" s="2">
        <v>96</v>
      </c>
      <c r="P1553">
        <v>2</v>
      </c>
      <c r="Q1553">
        <v>96.44</v>
      </c>
      <c r="R1553">
        <v>3</v>
      </c>
      <c r="S1553">
        <v>144.66</v>
      </c>
      <c r="T1553">
        <v>2</v>
      </c>
      <c r="U1553">
        <v>96.44</v>
      </c>
      <c r="V1553">
        <v>2</v>
      </c>
    </row>
    <row r="1554" spans="15:22" x14ac:dyDescent="0.25">
      <c r="O1554" s="2">
        <v>97</v>
      </c>
      <c r="P1554">
        <v>2</v>
      </c>
      <c r="Q1554">
        <v>192.92</v>
      </c>
      <c r="R1554">
        <v>3</v>
      </c>
      <c r="S1554">
        <v>289.38</v>
      </c>
      <c r="T1554">
        <v>2</v>
      </c>
      <c r="U1554">
        <v>192.92</v>
      </c>
      <c r="V1554">
        <v>2</v>
      </c>
    </row>
    <row r="1555" spans="15:22" x14ac:dyDescent="0.25">
      <c r="O1555" s="2">
        <v>98</v>
      </c>
      <c r="P1555">
        <v>0</v>
      </c>
      <c r="Q1555">
        <v>0</v>
      </c>
      <c r="R1555">
        <v>0</v>
      </c>
      <c r="S1555">
        <v>0</v>
      </c>
      <c r="T1555">
        <v>0</v>
      </c>
      <c r="U1555">
        <v>0</v>
      </c>
      <c r="V1555">
        <v>0</v>
      </c>
    </row>
    <row r="1556" spans="15:22" x14ac:dyDescent="0.25">
      <c r="O1556" s="2">
        <v>99</v>
      </c>
      <c r="P1556">
        <v>4</v>
      </c>
      <c r="Q1556">
        <v>65.239999999999995</v>
      </c>
      <c r="R1556">
        <v>6</v>
      </c>
      <c r="S1556">
        <v>97.859999999999985</v>
      </c>
      <c r="T1556">
        <v>4</v>
      </c>
      <c r="U1556">
        <v>65.239999999999995</v>
      </c>
      <c r="V1556">
        <v>4</v>
      </c>
    </row>
    <row r="1557" spans="15:22" x14ac:dyDescent="0.25">
      <c r="O1557" s="2">
        <v>100</v>
      </c>
      <c r="P1557">
        <v>0</v>
      </c>
      <c r="Q1557">
        <v>0</v>
      </c>
      <c r="R1557">
        <v>0</v>
      </c>
      <c r="S1557">
        <v>0</v>
      </c>
      <c r="T1557">
        <v>0</v>
      </c>
      <c r="U1557">
        <v>0</v>
      </c>
      <c r="V1557">
        <v>0</v>
      </c>
    </row>
    <row r="1558" spans="15:22" x14ac:dyDescent="0.25">
      <c r="O1558" s="2">
        <v>101</v>
      </c>
      <c r="P1558">
        <v>0</v>
      </c>
      <c r="Q1558">
        <v>0</v>
      </c>
      <c r="R1558">
        <v>0</v>
      </c>
      <c r="S1558">
        <v>0</v>
      </c>
      <c r="T1558">
        <v>0</v>
      </c>
      <c r="U1558">
        <v>0</v>
      </c>
      <c r="V1558">
        <v>0</v>
      </c>
    </row>
    <row r="1559" spans="15:22" x14ac:dyDescent="0.25">
      <c r="O1559" s="2">
        <v>102</v>
      </c>
      <c r="P1559">
        <v>6</v>
      </c>
      <c r="Q1559">
        <v>258.71999999999997</v>
      </c>
      <c r="R1559">
        <v>9</v>
      </c>
      <c r="S1559">
        <v>388.08</v>
      </c>
      <c r="T1559">
        <v>6</v>
      </c>
      <c r="U1559">
        <v>258.71999999999997</v>
      </c>
      <c r="V1559">
        <v>6</v>
      </c>
    </row>
    <row r="1560" spans="15:22" x14ac:dyDescent="0.25">
      <c r="O1560" s="2">
        <v>103</v>
      </c>
      <c r="P1560">
        <v>8</v>
      </c>
      <c r="Q1560">
        <v>154.63999999999999</v>
      </c>
      <c r="R1560">
        <v>12</v>
      </c>
      <c r="S1560">
        <v>231.95999999999998</v>
      </c>
      <c r="T1560">
        <v>8</v>
      </c>
      <c r="U1560">
        <v>154.63999999999999</v>
      </c>
      <c r="V1560">
        <v>8</v>
      </c>
    </row>
    <row r="1561" spans="15:22" x14ac:dyDescent="0.25">
      <c r="O1561" s="2">
        <v>104</v>
      </c>
      <c r="P1561">
        <v>8</v>
      </c>
      <c r="Q1561">
        <v>169.12</v>
      </c>
      <c r="R1561">
        <v>12</v>
      </c>
      <c r="S1561">
        <v>253.68</v>
      </c>
      <c r="T1561">
        <v>8</v>
      </c>
      <c r="U1561">
        <v>169.12</v>
      </c>
      <c r="V1561">
        <v>8</v>
      </c>
    </row>
    <row r="1562" spans="15:22" x14ac:dyDescent="0.25">
      <c r="O1562" s="2">
        <v>105</v>
      </c>
      <c r="P1562">
        <v>5</v>
      </c>
      <c r="Q1562">
        <v>221.20000000000002</v>
      </c>
      <c r="R1562">
        <v>3</v>
      </c>
      <c r="S1562">
        <v>132.72</v>
      </c>
      <c r="T1562">
        <v>5</v>
      </c>
      <c r="U1562">
        <v>221.20000000000002</v>
      </c>
      <c r="V1562">
        <v>5</v>
      </c>
    </row>
    <row r="1563" spans="15:22" x14ac:dyDescent="0.25">
      <c r="O1563" s="2">
        <v>106</v>
      </c>
      <c r="P1563">
        <v>2</v>
      </c>
      <c r="Q1563">
        <v>102.04</v>
      </c>
      <c r="R1563">
        <v>3</v>
      </c>
      <c r="S1563">
        <v>153.06</v>
      </c>
      <c r="T1563">
        <v>2</v>
      </c>
      <c r="U1563">
        <v>102.04</v>
      </c>
      <c r="V1563">
        <v>2</v>
      </c>
    </row>
    <row r="1564" spans="15:22" x14ac:dyDescent="0.25">
      <c r="O1564" s="2">
        <v>107</v>
      </c>
      <c r="P1564">
        <v>9</v>
      </c>
      <c r="Q1564">
        <v>709.02</v>
      </c>
      <c r="R1564">
        <v>12</v>
      </c>
      <c r="S1564">
        <v>945.36</v>
      </c>
      <c r="T1564">
        <v>9</v>
      </c>
      <c r="U1564">
        <v>709.02</v>
      </c>
      <c r="V1564">
        <v>9</v>
      </c>
    </row>
    <row r="1565" spans="15:22" x14ac:dyDescent="0.25">
      <c r="O1565" s="2">
        <v>108</v>
      </c>
      <c r="P1565">
        <v>5</v>
      </c>
      <c r="Q1565">
        <v>267.95000000000005</v>
      </c>
      <c r="R1565">
        <v>6</v>
      </c>
      <c r="S1565">
        <v>321.54000000000002</v>
      </c>
      <c r="T1565">
        <v>5</v>
      </c>
      <c r="U1565">
        <v>267.95000000000005</v>
      </c>
      <c r="V1565">
        <v>5</v>
      </c>
    </row>
    <row r="1566" spans="15:22" x14ac:dyDescent="0.25">
      <c r="O1566" s="2">
        <v>109</v>
      </c>
      <c r="P1566">
        <v>0</v>
      </c>
      <c r="Q1566">
        <v>0</v>
      </c>
      <c r="R1566">
        <v>0</v>
      </c>
      <c r="S1566">
        <v>0</v>
      </c>
      <c r="T1566">
        <v>0</v>
      </c>
      <c r="U1566">
        <v>0</v>
      </c>
      <c r="V1566">
        <v>0</v>
      </c>
    </row>
    <row r="1567" spans="15:22" x14ac:dyDescent="0.25">
      <c r="O1567" s="2">
        <v>110</v>
      </c>
      <c r="P1567">
        <v>60</v>
      </c>
      <c r="Q1567">
        <v>3462.6</v>
      </c>
      <c r="R1567">
        <v>72</v>
      </c>
      <c r="S1567">
        <v>4155.12</v>
      </c>
      <c r="T1567">
        <v>60</v>
      </c>
      <c r="U1567">
        <v>3462.6</v>
      </c>
      <c r="V1567">
        <v>60</v>
      </c>
    </row>
    <row r="1568" spans="15:22" x14ac:dyDescent="0.25">
      <c r="O1568" s="2">
        <v>111</v>
      </c>
      <c r="P1568">
        <v>19</v>
      </c>
      <c r="Q1568">
        <v>184.68</v>
      </c>
      <c r="R1568">
        <v>27</v>
      </c>
      <c r="S1568">
        <v>262.44</v>
      </c>
      <c r="T1568">
        <v>19</v>
      </c>
      <c r="U1568">
        <v>184.68</v>
      </c>
      <c r="V1568">
        <v>19</v>
      </c>
    </row>
    <row r="1569" spans="15:22" x14ac:dyDescent="0.25">
      <c r="O1569" s="2">
        <v>112</v>
      </c>
      <c r="P1569">
        <v>8</v>
      </c>
      <c r="Q1569">
        <v>423.84</v>
      </c>
      <c r="R1569">
        <v>12</v>
      </c>
      <c r="S1569">
        <v>635.76</v>
      </c>
      <c r="T1569">
        <v>8</v>
      </c>
      <c r="U1569">
        <v>423.84</v>
      </c>
      <c r="V1569">
        <v>8</v>
      </c>
    </row>
    <row r="1570" spans="15:22" x14ac:dyDescent="0.25">
      <c r="O1570" s="2">
        <v>113</v>
      </c>
      <c r="P1570">
        <v>0</v>
      </c>
      <c r="Q1570">
        <v>0</v>
      </c>
      <c r="R1570">
        <v>0</v>
      </c>
      <c r="S1570">
        <v>0</v>
      </c>
      <c r="T1570">
        <v>0</v>
      </c>
      <c r="U1570">
        <v>0</v>
      </c>
      <c r="V1570">
        <v>0</v>
      </c>
    </row>
    <row r="1571" spans="15:22" x14ac:dyDescent="0.25">
      <c r="O1571" s="2">
        <v>114</v>
      </c>
      <c r="P1571">
        <v>4</v>
      </c>
      <c r="Q1571">
        <v>268.64</v>
      </c>
      <c r="R1571">
        <v>6</v>
      </c>
      <c r="S1571">
        <v>402.96</v>
      </c>
      <c r="T1571">
        <v>4</v>
      </c>
      <c r="U1571">
        <v>268.64</v>
      </c>
      <c r="V1571">
        <v>4</v>
      </c>
    </row>
    <row r="1572" spans="15:22" x14ac:dyDescent="0.25">
      <c r="O1572" s="2">
        <v>115</v>
      </c>
      <c r="P1572">
        <v>4</v>
      </c>
      <c r="Q1572">
        <v>235.88</v>
      </c>
      <c r="R1572">
        <v>6</v>
      </c>
      <c r="S1572">
        <v>353.82</v>
      </c>
      <c r="T1572">
        <v>4</v>
      </c>
      <c r="U1572">
        <v>235.88</v>
      </c>
      <c r="V1572">
        <v>4</v>
      </c>
    </row>
    <row r="1573" spans="15:22" x14ac:dyDescent="0.25">
      <c r="O1573" s="2">
        <v>116</v>
      </c>
      <c r="P1573">
        <v>0</v>
      </c>
      <c r="Q1573">
        <v>0</v>
      </c>
      <c r="R1573">
        <v>0</v>
      </c>
      <c r="S1573">
        <v>0</v>
      </c>
      <c r="T1573">
        <v>0</v>
      </c>
      <c r="U1573">
        <v>0</v>
      </c>
      <c r="V1573">
        <v>0</v>
      </c>
    </row>
    <row r="1574" spans="15:22" x14ac:dyDescent="0.25">
      <c r="O1574" s="2">
        <v>117</v>
      </c>
      <c r="P1574">
        <v>0</v>
      </c>
      <c r="Q1574">
        <v>0</v>
      </c>
      <c r="R1574">
        <v>0</v>
      </c>
      <c r="S1574">
        <v>0</v>
      </c>
      <c r="T1574">
        <v>0</v>
      </c>
      <c r="U1574">
        <v>0</v>
      </c>
      <c r="V1574">
        <v>0</v>
      </c>
    </row>
    <row r="1575" spans="15:22" x14ac:dyDescent="0.25">
      <c r="O1575" s="2">
        <v>118</v>
      </c>
      <c r="P1575">
        <v>0</v>
      </c>
      <c r="Q1575">
        <v>0</v>
      </c>
      <c r="R1575">
        <v>0</v>
      </c>
      <c r="S1575">
        <v>0</v>
      </c>
      <c r="T1575">
        <v>0</v>
      </c>
      <c r="U1575">
        <v>0</v>
      </c>
      <c r="V1575">
        <v>0</v>
      </c>
    </row>
    <row r="1576" spans="15:22" x14ac:dyDescent="0.25">
      <c r="O1576" s="2">
        <v>119</v>
      </c>
      <c r="P1576">
        <v>0</v>
      </c>
      <c r="Q1576">
        <v>0</v>
      </c>
      <c r="R1576">
        <v>0</v>
      </c>
      <c r="S1576">
        <v>0</v>
      </c>
      <c r="T1576">
        <v>0</v>
      </c>
      <c r="U1576">
        <v>0</v>
      </c>
      <c r="V1576">
        <v>0</v>
      </c>
    </row>
    <row r="1577" spans="15:22" x14ac:dyDescent="0.25">
      <c r="O1577" s="2">
        <v>120</v>
      </c>
      <c r="P1577">
        <v>19</v>
      </c>
      <c r="Q1577">
        <v>673.17</v>
      </c>
      <c r="R1577">
        <v>24</v>
      </c>
      <c r="S1577">
        <v>850.31999999999994</v>
      </c>
      <c r="T1577">
        <v>20</v>
      </c>
      <c r="U1577">
        <v>708.6</v>
      </c>
      <c r="V1577">
        <v>19</v>
      </c>
    </row>
    <row r="1578" spans="15:22" x14ac:dyDescent="0.25">
      <c r="O1578" s="2">
        <v>121</v>
      </c>
      <c r="P1578">
        <v>2</v>
      </c>
      <c r="Q1578">
        <v>477.42</v>
      </c>
      <c r="R1578">
        <v>3</v>
      </c>
      <c r="S1578">
        <v>716.13</v>
      </c>
      <c r="T1578">
        <v>2</v>
      </c>
      <c r="U1578">
        <v>477.42</v>
      </c>
      <c r="V1578">
        <v>2</v>
      </c>
    </row>
    <row r="1579" spans="15:22" x14ac:dyDescent="0.25">
      <c r="O1579" s="2">
        <v>122</v>
      </c>
      <c r="P1579">
        <v>20</v>
      </c>
      <c r="Q1579">
        <v>4610</v>
      </c>
      <c r="R1579">
        <v>27</v>
      </c>
      <c r="S1579">
        <v>6223.5</v>
      </c>
      <c r="T1579">
        <v>21</v>
      </c>
      <c r="U1579">
        <v>4840.5</v>
      </c>
      <c r="V1579">
        <v>20</v>
      </c>
    </row>
    <row r="1580" spans="15:22" x14ac:dyDescent="0.25">
      <c r="O1580" s="2">
        <v>123</v>
      </c>
      <c r="P1580">
        <v>11</v>
      </c>
      <c r="Q1580">
        <v>1614.91</v>
      </c>
      <c r="R1580">
        <v>15</v>
      </c>
      <c r="S1580">
        <v>2202.15</v>
      </c>
      <c r="T1580">
        <v>12</v>
      </c>
      <c r="U1580">
        <v>1761.72</v>
      </c>
      <c r="V1580">
        <v>11</v>
      </c>
    </row>
    <row r="1581" spans="15:22" x14ac:dyDescent="0.25">
      <c r="O1581" s="2">
        <v>124</v>
      </c>
      <c r="P1581">
        <v>8</v>
      </c>
      <c r="Q1581">
        <v>787.36</v>
      </c>
      <c r="R1581">
        <v>12</v>
      </c>
      <c r="S1581">
        <v>1181.04</v>
      </c>
      <c r="T1581">
        <v>9</v>
      </c>
      <c r="U1581">
        <v>885.78</v>
      </c>
      <c r="V1581">
        <v>8</v>
      </c>
    </row>
    <row r="1582" spans="15:22" x14ac:dyDescent="0.25">
      <c r="O1582" s="2">
        <v>125</v>
      </c>
      <c r="P1582">
        <v>36</v>
      </c>
      <c r="Q1582">
        <v>781.56000000000006</v>
      </c>
      <c r="R1582">
        <v>36</v>
      </c>
      <c r="S1582">
        <v>781.56000000000006</v>
      </c>
      <c r="T1582">
        <v>36</v>
      </c>
      <c r="U1582">
        <v>781.56000000000006</v>
      </c>
      <c r="V1582">
        <v>36</v>
      </c>
    </row>
    <row r="1583" spans="15:22" x14ac:dyDescent="0.25">
      <c r="O1583" s="2">
        <v>126</v>
      </c>
      <c r="P1583">
        <v>21</v>
      </c>
      <c r="Q1583">
        <v>357.21000000000004</v>
      </c>
      <c r="R1583">
        <v>21</v>
      </c>
      <c r="S1583">
        <v>357.21000000000004</v>
      </c>
      <c r="T1583">
        <v>21</v>
      </c>
      <c r="U1583">
        <v>357.21000000000004</v>
      </c>
      <c r="V1583">
        <v>21</v>
      </c>
    </row>
    <row r="1584" spans="15:22" x14ac:dyDescent="0.25">
      <c r="O1584" s="2">
        <v>127</v>
      </c>
      <c r="P1584">
        <v>45</v>
      </c>
      <c r="Q1584">
        <v>861.30000000000007</v>
      </c>
      <c r="R1584">
        <v>45</v>
      </c>
      <c r="S1584">
        <v>861.30000000000007</v>
      </c>
      <c r="T1584">
        <v>45</v>
      </c>
      <c r="U1584">
        <v>861.30000000000007</v>
      </c>
      <c r="V1584">
        <v>45</v>
      </c>
    </row>
    <row r="1585" spans="15:22" x14ac:dyDescent="0.25">
      <c r="O1585" s="2">
        <v>128</v>
      </c>
      <c r="P1585">
        <v>3</v>
      </c>
      <c r="Q1585">
        <v>176.46</v>
      </c>
      <c r="R1585">
        <v>3</v>
      </c>
      <c r="S1585">
        <v>176.46</v>
      </c>
      <c r="T1585">
        <v>3</v>
      </c>
      <c r="U1585">
        <v>176.46</v>
      </c>
      <c r="V1585">
        <v>3</v>
      </c>
    </row>
    <row r="1586" spans="15:22" x14ac:dyDescent="0.25">
      <c r="O1586" s="2">
        <v>129</v>
      </c>
      <c r="P1586">
        <v>3</v>
      </c>
      <c r="Q1586">
        <v>104.49</v>
      </c>
      <c r="R1586">
        <v>3</v>
      </c>
      <c r="S1586">
        <v>104.49</v>
      </c>
      <c r="T1586">
        <v>3</v>
      </c>
      <c r="U1586">
        <v>104.49</v>
      </c>
      <c r="V1586">
        <v>3</v>
      </c>
    </row>
    <row r="1587" spans="15:22" x14ac:dyDescent="0.25">
      <c r="O1587" s="2">
        <v>130</v>
      </c>
      <c r="P1587">
        <v>168</v>
      </c>
      <c r="Q1587">
        <v>2982</v>
      </c>
      <c r="R1587">
        <v>168</v>
      </c>
      <c r="S1587">
        <v>2982</v>
      </c>
      <c r="T1587">
        <v>168</v>
      </c>
      <c r="U1587">
        <v>2982</v>
      </c>
      <c r="V1587">
        <v>168</v>
      </c>
    </row>
    <row r="1588" spans="15:22" x14ac:dyDescent="0.25">
      <c r="O1588" s="2">
        <v>131</v>
      </c>
      <c r="P1588">
        <v>0</v>
      </c>
      <c r="Q1588">
        <v>0</v>
      </c>
      <c r="R1588">
        <v>0</v>
      </c>
      <c r="S1588">
        <v>0</v>
      </c>
      <c r="T1588">
        <v>0</v>
      </c>
      <c r="U1588">
        <v>0</v>
      </c>
      <c r="V1588">
        <v>0</v>
      </c>
    </row>
    <row r="1589" spans="15:22" x14ac:dyDescent="0.25">
      <c r="O1589" s="2">
        <v>132</v>
      </c>
      <c r="P1589">
        <v>0</v>
      </c>
      <c r="Q1589">
        <v>0</v>
      </c>
      <c r="R1589">
        <v>0</v>
      </c>
      <c r="S1589">
        <v>0</v>
      </c>
      <c r="T1589">
        <v>0</v>
      </c>
      <c r="U1589">
        <v>0</v>
      </c>
      <c r="V1589">
        <v>0</v>
      </c>
    </row>
    <row r="1590" spans="15:22" x14ac:dyDescent="0.25">
      <c r="O1590" s="2">
        <v>133</v>
      </c>
      <c r="P1590">
        <v>0</v>
      </c>
      <c r="Q1590">
        <v>0</v>
      </c>
      <c r="R1590">
        <v>0</v>
      </c>
      <c r="S1590">
        <v>0</v>
      </c>
      <c r="T1590">
        <v>0</v>
      </c>
      <c r="U1590">
        <v>0</v>
      </c>
      <c r="V1590">
        <v>0</v>
      </c>
    </row>
    <row r="1591" spans="15:22" x14ac:dyDescent="0.25">
      <c r="O1591" s="2">
        <v>134</v>
      </c>
      <c r="P1591">
        <v>0</v>
      </c>
      <c r="Q1591">
        <v>0</v>
      </c>
      <c r="R1591">
        <v>0</v>
      </c>
      <c r="S1591">
        <v>0</v>
      </c>
      <c r="T1591">
        <v>0</v>
      </c>
      <c r="U1591">
        <v>0</v>
      </c>
      <c r="V1591">
        <v>0</v>
      </c>
    </row>
    <row r="1592" spans="15:22" x14ac:dyDescent="0.25">
      <c r="O1592" s="2">
        <v>135</v>
      </c>
      <c r="P1592">
        <v>0</v>
      </c>
      <c r="Q1592">
        <v>0</v>
      </c>
      <c r="R1592">
        <v>0</v>
      </c>
      <c r="S1592">
        <v>0</v>
      </c>
      <c r="T1592">
        <v>0</v>
      </c>
      <c r="U1592">
        <v>0</v>
      </c>
      <c r="V1592">
        <v>0</v>
      </c>
    </row>
    <row r="1593" spans="15:22" x14ac:dyDescent="0.25">
      <c r="O1593" s="2">
        <v>136</v>
      </c>
      <c r="P1593">
        <v>0</v>
      </c>
      <c r="Q1593">
        <v>0</v>
      </c>
      <c r="R1593">
        <v>0</v>
      </c>
      <c r="S1593">
        <v>0</v>
      </c>
      <c r="T1593">
        <v>0</v>
      </c>
      <c r="U1593">
        <v>0</v>
      </c>
      <c r="V1593">
        <v>0</v>
      </c>
    </row>
    <row r="1594" spans="15:22" x14ac:dyDescent="0.25">
      <c r="O1594" s="2">
        <v>137</v>
      </c>
      <c r="P1594">
        <v>0</v>
      </c>
      <c r="Q1594">
        <v>0</v>
      </c>
      <c r="R1594">
        <v>0</v>
      </c>
      <c r="S1594">
        <v>0</v>
      </c>
      <c r="T1594">
        <v>0</v>
      </c>
      <c r="U1594">
        <v>0</v>
      </c>
      <c r="V1594">
        <v>0</v>
      </c>
    </row>
    <row r="1595" spans="15:22" x14ac:dyDescent="0.25">
      <c r="O1595" s="2">
        <v>138</v>
      </c>
      <c r="P1595">
        <v>0</v>
      </c>
      <c r="Q1595">
        <v>0</v>
      </c>
      <c r="R1595">
        <v>0</v>
      </c>
      <c r="S1595">
        <v>0</v>
      </c>
      <c r="T1595">
        <v>0</v>
      </c>
      <c r="U1595">
        <v>0</v>
      </c>
      <c r="V1595">
        <v>0</v>
      </c>
    </row>
    <row r="1596" spans="15:22" x14ac:dyDescent="0.25">
      <c r="O1596" s="2">
        <v>139</v>
      </c>
      <c r="P1596">
        <v>0</v>
      </c>
      <c r="Q1596">
        <v>0</v>
      </c>
      <c r="R1596">
        <v>0</v>
      </c>
      <c r="S1596">
        <v>0</v>
      </c>
      <c r="T1596">
        <v>0</v>
      </c>
      <c r="U1596">
        <v>0</v>
      </c>
      <c r="V1596">
        <v>0</v>
      </c>
    </row>
    <row r="1597" spans="15:22" x14ac:dyDescent="0.25">
      <c r="O1597" s="2">
        <v>140</v>
      </c>
      <c r="P1597">
        <v>0</v>
      </c>
      <c r="Q1597">
        <v>0</v>
      </c>
      <c r="R1597">
        <v>0</v>
      </c>
      <c r="S1597">
        <v>0</v>
      </c>
      <c r="T1597">
        <v>0</v>
      </c>
      <c r="U1597">
        <v>0</v>
      </c>
      <c r="V1597">
        <v>0</v>
      </c>
    </row>
    <row r="1598" spans="15:22" x14ac:dyDescent="0.25">
      <c r="O1598" s="2">
        <v>141</v>
      </c>
      <c r="P1598">
        <v>0</v>
      </c>
      <c r="Q1598">
        <v>0</v>
      </c>
      <c r="R1598">
        <v>0</v>
      </c>
      <c r="S1598">
        <v>0</v>
      </c>
      <c r="T1598">
        <v>0</v>
      </c>
      <c r="U1598">
        <v>0</v>
      </c>
      <c r="V1598">
        <v>0</v>
      </c>
    </row>
    <row r="1599" spans="15:22" x14ac:dyDescent="0.25">
      <c r="O1599" s="2">
        <v>142</v>
      </c>
      <c r="P1599">
        <v>0</v>
      </c>
      <c r="Q1599">
        <v>0</v>
      </c>
      <c r="R1599">
        <v>0</v>
      </c>
      <c r="S1599">
        <v>0</v>
      </c>
      <c r="T1599">
        <v>0</v>
      </c>
      <c r="U1599">
        <v>0</v>
      </c>
      <c r="V1599">
        <v>0</v>
      </c>
    </row>
    <row r="1600" spans="15:22" x14ac:dyDescent="0.25">
      <c r="O1600" s="2">
        <v>143</v>
      </c>
      <c r="P1600">
        <v>0</v>
      </c>
      <c r="Q1600">
        <v>0</v>
      </c>
      <c r="R1600">
        <v>0</v>
      </c>
      <c r="S1600">
        <v>0</v>
      </c>
      <c r="T1600">
        <v>0</v>
      </c>
      <c r="U1600">
        <v>0</v>
      </c>
      <c r="V1600">
        <v>0</v>
      </c>
    </row>
    <row r="1601" spans="15:22" x14ac:dyDescent="0.25">
      <c r="O1601" s="2">
        <v>144</v>
      </c>
      <c r="P1601">
        <v>0</v>
      </c>
      <c r="Q1601">
        <v>0</v>
      </c>
      <c r="R1601">
        <v>0</v>
      </c>
      <c r="S1601">
        <v>0</v>
      </c>
      <c r="T1601">
        <v>0</v>
      </c>
      <c r="U1601">
        <v>0</v>
      </c>
      <c r="V1601">
        <v>0</v>
      </c>
    </row>
    <row r="1602" spans="15:22" x14ac:dyDescent="0.25">
      <c r="O1602" s="2">
        <v>145</v>
      </c>
      <c r="P1602">
        <v>0</v>
      </c>
      <c r="Q1602">
        <v>0</v>
      </c>
      <c r="R1602">
        <v>0</v>
      </c>
      <c r="S1602">
        <v>0</v>
      </c>
      <c r="T1602">
        <v>0</v>
      </c>
      <c r="U1602">
        <v>0</v>
      </c>
      <c r="V1602">
        <v>0</v>
      </c>
    </row>
    <row r="1603" spans="15:22" x14ac:dyDescent="0.25">
      <c r="O1603" s="2">
        <v>146</v>
      </c>
      <c r="P1603">
        <v>0</v>
      </c>
      <c r="Q1603">
        <v>0</v>
      </c>
      <c r="R1603">
        <v>0</v>
      </c>
      <c r="S1603">
        <v>0</v>
      </c>
      <c r="T1603">
        <v>0</v>
      </c>
      <c r="U1603">
        <v>0</v>
      </c>
      <c r="V1603">
        <v>0</v>
      </c>
    </row>
    <row r="1604" spans="15:22" x14ac:dyDescent="0.25">
      <c r="O1604" s="2">
        <v>147</v>
      </c>
      <c r="P1604">
        <v>0</v>
      </c>
      <c r="Q1604">
        <v>0</v>
      </c>
      <c r="R1604">
        <v>0</v>
      </c>
      <c r="S1604">
        <v>0</v>
      </c>
      <c r="T1604">
        <v>0</v>
      </c>
      <c r="U1604">
        <v>0</v>
      </c>
      <c r="V1604">
        <v>0</v>
      </c>
    </row>
    <row r="1605" spans="15:22" x14ac:dyDescent="0.25">
      <c r="O1605" s="2">
        <v>148</v>
      </c>
      <c r="P1605">
        <v>3</v>
      </c>
      <c r="Q1605">
        <v>2104.1999999999998</v>
      </c>
      <c r="R1605">
        <v>3</v>
      </c>
      <c r="S1605">
        <v>2104.1999999999998</v>
      </c>
      <c r="T1605">
        <v>3</v>
      </c>
      <c r="U1605">
        <v>2104.1999999999998</v>
      </c>
      <c r="V1605">
        <v>3</v>
      </c>
    </row>
    <row r="1606" spans="15:22" x14ac:dyDescent="0.25">
      <c r="O1606" s="2">
        <v>149</v>
      </c>
      <c r="P1606">
        <v>3</v>
      </c>
      <c r="Q1606">
        <v>281.04000000000002</v>
      </c>
      <c r="R1606">
        <v>3</v>
      </c>
      <c r="S1606">
        <v>281.04000000000002</v>
      </c>
      <c r="T1606">
        <v>3</v>
      </c>
      <c r="U1606">
        <v>281.04000000000002</v>
      </c>
      <c r="V1606">
        <v>3</v>
      </c>
    </row>
    <row r="1607" spans="15:22" x14ac:dyDescent="0.25">
      <c r="O1607" s="2">
        <v>150</v>
      </c>
      <c r="P1607">
        <v>6</v>
      </c>
      <c r="Q1607">
        <v>562.08000000000004</v>
      </c>
      <c r="R1607">
        <v>6</v>
      </c>
      <c r="S1607">
        <v>562.08000000000004</v>
      </c>
      <c r="T1607">
        <v>6</v>
      </c>
      <c r="U1607">
        <v>562.08000000000004</v>
      </c>
      <c r="V1607">
        <v>6</v>
      </c>
    </row>
    <row r="1608" spans="15:22" x14ac:dyDescent="0.25">
      <c r="O1608" s="2">
        <v>151</v>
      </c>
      <c r="P1608">
        <v>12</v>
      </c>
      <c r="Q1608">
        <v>2091.6000000000004</v>
      </c>
      <c r="R1608">
        <v>12</v>
      </c>
      <c r="S1608">
        <v>2091.6000000000004</v>
      </c>
      <c r="T1608">
        <v>12</v>
      </c>
      <c r="U1608">
        <v>2091.6000000000004</v>
      </c>
      <c r="V1608">
        <v>12</v>
      </c>
    </row>
    <row r="1609" spans="15:22" x14ac:dyDescent="0.25">
      <c r="O1609" s="2">
        <v>152</v>
      </c>
      <c r="P1609">
        <v>0</v>
      </c>
      <c r="Q1609">
        <v>0</v>
      </c>
      <c r="R1609">
        <v>0</v>
      </c>
      <c r="S1609">
        <v>0</v>
      </c>
      <c r="T1609">
        <v>0</v>
      </c>
      <c r="U1609">
        <v>0</v>
      </c>
      <c r="V1609">
        <v>0</v>
      </c>
    </row>
    <row r="1610" spans="15:22" x14ac:dyDescent="0.25">
      <c r="O1610" s="2">
        <v>153</v>
      </c>
      <c r="P1610">
        <v>3</v>
      </c>
      <c r="Q1610">
        <v>2404.3200000000002</v>
      </c>
      <c r="R1610">
        <v>3</v>
      </c>
      <c r="S1610">
        <v>2404.3200000000002</v>
      </c>
      <c r="T1610">
        <v>3</v>
      </c>
      <c r="U1610">
        <v>2404.3200000000002</v>
      </c>
      <c r="V1610">
        <v>3</v>
      </c>
    </row>
    <row r="1611" spans="15:22" x14ac:dyDescent="0.25">
      <c r="O1611" s="2">
        <v>154</v>
      </c>
      <c r="P1611">
        <v>399</v>
      </c>
      <c r="Q1611">
        <v>9576</v>
      </c>
      <c r="R1611">
        <v>399</v>
      </c>
      <c r="S1611">
        <v>9576</v>
      </c>
      <c r="T1611">
        <v>399</v>
      </c>
      <c r="U1611">
        <v>9576</v>
      </c>
      <c r="V1611">
        <v>374</v>
      </c>
    </row>
    <row r="1612" spans="15:22" x14ac:dyDescent="0.25">
      <c r="O1612" s="2">
        <v>155</v>
      </c>
      <c r="P1612">
        <v>3</v>
      </c>
      <c r="Q1612">
        <v>1680</v>
      </c>
      <c r="R1612">
        <v>3</v>
      </c>
      <c r="S1612">
        <v>1680</v>
      </c>
      <c r="T1612">
        <v>3</v>
      </c>
      <c r="U1612">
        <v>1680</v>
      </c>
      <c r="V1612">
        <v>3</v>
      </c>
    </row>
    <row r="1613" spans="15:22" x14ac:dyDescent="0.25">
      <c r="O1613" s="2">
        <v>156</v>
      </c>
      <c r="P1613">
        <v>9</v>
      </c>
      <c r="Q1613">
        <v>1049.94</v>
      </c>
      <c r="R1613">
        <v>9</v>
      </c>
      <c r="S1613">
        <v>1049.94</v>
      </c>
      <c r="T1613">
        <v>9</v>
      </c>
      <c r="U1613">
        <v>1049.94</v>
      </c>
      <c r="V1613">
        <v>9</v>
      </c>
    </row>
    <row r="1614" spans="15:22" x14ac:dyDescent="0.25">
      <c r="O1614" s="2">
        <v>157</v>
      </c>
      <c r="P1614">
        <v>6</v>
      </c>
      <c r="Q1614">
        <v>1715.94</v>
      </c>
      <c r="R1614">
        <v>6</v>
      </c>
      <c r="S1614">
        <v>1715.94</v>
      </c>
      <c r="T1614">
        <v>6</v>
      </c>
      <c r="U1614">
        <v>1715.94</v>
      </c>
      <c r="V1614">
        <v>6</v>
      </c>
    </row>
    <row r="1615" spans="15:22" x14ac:dyDescent="0.25">
      <c r="O1615" s="2">
        <v>158</v>
      </c>
      <c r="P1615">
        <v>0</v>
      </c>
      <c r="Q1615">
        <v>0</v>
      </c>
      <c r="R1615">
        <v>0</v>
      </c>
      <c r="S1615">
        <v>0</v>
      </c>
      <c r="T1615">
        <v>0</v>
      </c>
      <c r="U1615">
        <v>0</v>
      </c>
      <c r="V1615">
        <v>0</v>
      </c>
    </row>
    <row r="1616" spans="15:22" x14ac:dyDescent="0.25">
      <c r="O1616" s="2">
        <v>159</v>
      </c>
      <c r="P1616">
        <v>0</v>
      </c>
      <c r="Q1616">
        <v>0</v>
      </c>
      <c r="R1616">
        <v>0</v>
      </c>
      <c r="S1616">
        <v>0</v>
      </c>
      <c r="T1616">
        <v>0</v>
      </c>
      <c r="U1616">
        <v>0</v>
      </c>
      <c r="V1616">
        <v>0</v>
      </c>
    </row>
    <row r="1617" spans="15:22" x14ac:dyDescent="0.25">
      <c r="O1617" s="2">
        <v>160</v>
      </c>
      <c r="P1617">
        <v>0</v>
      </c>
      <c r="Q1617">
        <v>0</v>
      </c>
      <c r="R1617">
        <v>0</v>
      </c>
      <c r="S1617">
        <v>0</v>
      </c>
      <c r="T1617">
        <v>0</v>
      </c>
      <c r="U1617">
        <v>0</v>
      </c>
      <c r="V1617">
        <v>0</v>
      </c>
    </row>
    <row r="1618" spans="15:22" x14ac:dyDescent="0.25">
      <c r="O1618" s="2">
        <v>161</v>
      </c>
      <c r="P1618">
        <v>0</v>
      </c>
      <c r="Q1618">
        <v>0</v>
      </c>
      <c r="R1618">
        <v>0</v>
      </c>
      <c r="S1618">
        <v>0</v>
      </c>
      <c r="T1618">
        <v>0</v>
      </c>
      <c r="U1618">
        <v>0</v>
      </c>
      <c r="V1618">
        <v>0</v>
      </c>
    </row>
    <row r="1619" spans="15:22" x14ac:dyDescent="0.25">
      <c r="O1619" s="2">
        <v>162</v>
      </c>
      <c r="P1619">
        <v>0</v>
      </c>
      <c r="Q1619">
        <v>0</v>
      </c>
      <c r="R1619">
        <v>0</v>
      </c>
      <c r="S1619">
        <v>0</v>
      </c>
      <c r="T1619">
        <v>0</v>
      </c>
      <c r="U1619">
        <v>0</v>
      </c>
      <c r="V1619">
        <v>0</v>
      </c>
    </row>
    <row r="1620" spans="15:22" x14ac:dyDescent="0.25">
      <c r="O1620" s="2">
        <v>163</v>
      </c>
      <c r="P1620">
        <v>0</v>
      </c>
      <c r="Q1620">
        <v>0</v>
      </c>
      <c r="R1620">
        <v>0</v>
      </c>
      <c r="S1620">
        <v>0</v>
      </c>
      <c r="T1620">
        <v>0</v>
      </c>
      <c r="U1620">
        <v>0</v>
      </c>
      <c r="V1620">
        <v>0</v>
      </c>
    </row>
    <row r="1621" spans="15:22" x14ac:dyDescent="0.25">
      <c r="O1621" s="2">
        <v>164</v>
      </c>
      <c r="P1621">
        <v>0</v>
      </c>
      <c r="Q1621">
        <v>0</v>
      </c>
      <c r="R1621">
        <v>0</v>
      </c>
      <c r="S1621">
        <v>0</v>
      </c>
      <c r="T1621">
        <v>0</v>
      </c>
      <c r="U1621">
        <v>0</v>
      </c>
      <c r="V1621">
        <v>0</v>
      </c>
    </row>
    <row r="1622" spans="15:22" x14ac:dyDescent="0.25">
      <c r="O1622" s="2">
        <v>165</v>
      </c>
      <c r="P1622">
        <v>0</v>
      </c>
      <c r="Q1622">
        <v>0</v>
      </c>
      <c r="R1622">
        <v>0</v>
      </c>
      <c r="S1622">
        <v>0</v>
      </c>
      <c r="T1622">
        <v>0</v>
      </c>
      <c r="U1622">
        <v>0</v>
      </c>
      <c r="V1622">
        <v>0</v>
      </c>
    </row>
    <row r="1623" spans="15:22" x14ac:dyDescent="0.25">
      <c r="O1623" s="2">
        <v>166</v>
      </c>
      <c r="P1623">
        <v>0</v>
      </c>
      <c r="Q1623">
        <v>0</v>
      </c>
      <c r="R1623">
        <v>0</v>
      </c>
      <c r="S1623">
        <v>0</v>
      </c>
      <c r="T1623">
        <v>0</v>
      </c>
      <c r="U1623">
        <v>0</v>
      </c>
      <c r="V1623">
        <v>0</v>
      </c>
    </row>
    <row r="1624" spans="15:22" x14ac:dyDescent="0.25">
      <c r="O1624" s="2">
        <v>167</v>
      </c>
      <c r="P1624">
        <v>0</v>
      </c>
      <c r="Q1624">
        <v>0</v>
      </c>
      <c r="R1624">
        <v>0</v>
      </c>
      <c r="S1624">
        <v>0</v>
      </c>
      <c r="T1624">
        <v>0</v>
      </c>
      <c r="U1624">
        <v>0</v>
      </c>
      <c r="V1624">
        <v>0</v>
      </c>
    </row>
    <row r="1625" spans="15:22" x14ac:dyDescent="0.25">
      <c r="O1625" s="2">
        <v>168</v>
      </c>
      <c r="P1625">
        <v>14014</v>
      </c>
      <c r="Q1625">
        <v>14014</v>
      </c>
      <c r="R1625">
        <v>15610</v>
      </c>
      <c r="S1625">
        <v>15610</v>
      </c>
      <c r="T1625">
        <v>46900</v>
      </c>
      <c r="U1625">
        <v>46900</v>
      </c>
      <c r="V1625">
        <v>39900</v>
      </c>
    </row>
    <row r="1626" spans="15:22" x14ac:dyDescent="0.25">
      <c r="O1626" s="2">
        <v>169</v>
      </c>
      <c r="P1626">
        <v>0</v>
      </c>
      <c r="Q1626">
        <v>0</v>
      </c>
      <c r="R1626">
        <v>0</v>
      </c>
      <c r="S1626">
        <v>0</v>
      </c>
      <c r="T1626">
        <v>0</v>
      </c>
      <c r="U1626">
        <v>0</v>
      </c>
      <c r="V1626">
        <v>0</v>
      </c>
    </row>
    <row r="1627" spans="15:22" x14ac:dyDescent="0.25">
      <c r="O1627" s="2">
        <v>170</v>
      </c>
      <c r="P1627">
        <v>1350</v>
      </c>
      <c r="Q1627">
        <v>1350</v>
      </c>
      <c r="R1627">
        <v>1350</v>
      </c>
      <c r="S1627">
        <v>1350</v>
      </c>
      <c r="T1627">
        <v>1350</v>
      </c>
      <c r="U1627">
        <v>1350</v>
      </c>
      <c r="V1627">
        <v>1350</v>
      </c>
    </row>
    <row r="1628" spans="15:22" x14ac:dyDescent="0.25">
      <c r="O1628" s="2">
        <v>171</v>
      </c>
      <c r="P1628">
        <v>0</v>
      </c>
      <c r="Q1628">
        <v>0</v>
      </c>
      <c r="R1628">
        <v>0</v>
      </c>
      <c r="S1628">
        <v>0</v>
      </c>
      <c r="T1628">
        <v>0</v>
      </c>
      <c r="U1628">
        <v>0</v>
      </c>
      <c r="V1628">
        <v>0</v>
      </c>
    </row>
    <row r="1629" spans="15:22" x14ac:dyDescent="0.25">
      <c r="O1629" s="2">
        <v>172</v>
      </c>
      <c r="P1629">
        <v>8100</v>
      </c>
      <c r="Q1629">
        <v>8100</v>
      </c>
      <c r="R1629">
        <v>8100</v>
      </c>
      <c r="S1629">
        <v>8100</v>
      </c>
      <c r="T1629">
        <v>8100</v>
      </c>
      <c r="U1629">
        <v>8100</v>
      </c>
      <c r="V1629">
        <v>8100</v>
      </c>
    </row>
    <row r="1630" spans="15:22" x14ac:dyDescent="0.25">
      <c r="O1630" s="2">
        <v>173</v>
      </c>
      <c r="P1630">
        <v>4050</v>
      </c>
      <c r="Q1630">
        <v>4050</v>
      </c>
      <c r="R1630">
        <v>1660</v>
      </c>
      <c r="S1630">
        <v>1660</v>
      </c>
      <c r="T1630">
        <v>1440</v>
      </c>
      <c r="U1630">
        <v>1440</v>
      </c>
      <c r="V1630">
        <v>1440</v>
      </c>
    </row>
    <row r="1631" spans="15:22" x14ac:dyDescent="0.25">
      <c r="O1631" s="2">
        <v>174</v>
      </c>
      <c r="P1631">
        <v>0</v>
      </c>
      <c r="Q1631">
        <v>0</v>
      </c>
      <c r="R1631">
        <v>0</v>
      </c>
      <c r="S1631">
        <v>0</v>
      </c>
      <c r="T1631">
        <v>0</v>
      </c>
      <c r="U1631">
        <v>0</v>
      </c>
      <c r="V1631">
        <v>0</v>
      </c>
    </row>
    <row r="1632" spans="15:22" x14ac:dyDescent="0.25">
      <c r="O1632" s="2">
        <v>175</v>
      </c>
      <c r="P1632">
        <v>0</v>
      </c>
      <c r="Q1632">
        <v>0</v>
      </c>
      <c r="R1632">
        <v>0</v>
      </c>
      <c r="S1632">
        <v>0</v>
      </c>
      <c r="T1632">
        <v>0</v>
      </c>
      <c r="U1632">
        <v>0</v>
      </c>
      <c r="V1632">
        <v>0</v>
      </c>
    </row>
    <row r="1633" spans="15:22" x14ac:dyDescent="0.25">
      <c r="O1633" s="2">
        <v>176</v>
      </c>
      <c r="P1633">
        <v>0</v>
      </c>
      <c r="Q1633">
        <v>0</v>
      </c>
      <c r="R1633">
        <v>0</v>
      </c>
      <c r="S1633">
        <v>0</v>
      </c>
      <c r="T1633">
        <v>0</v>
      </c>
      <c r="U1633">
        <v>0</v>
      </c>
      <c r="V1633">
        <v>0</v>
      </c>
    </row>
    <row r="1634" spans="15:22" x14ac:dyDescent="0.25">
      <c r="O1634" s="2">
        <v>177</v>
      </c>
      <c r="P1634">
        <v>0</v>
      </c>
      <c r="Q1634">
        <v>0</v>
      </c>
      <c r="R1634">
        <v>0</v>
      </c>
      <c r="S1634">
        <v>0</v>
      </c>
      <c r="T1634">
        <v>0</v>
      </c>
      <c r="U1634">
        <v>0</v>
      </c>
      <c r="V1634">
        <v>0</v>
      </c>
    </row>
    <row r="1635" spans="15:22" x14ac:dyDescent="0.25">
      <c r="O1635" s="2">
        <v>178</v>
      </c>
      <c r="P1635">
        <v>0</v>
      </c>
      <c r="Q1635">
        <v>0</v>
      </c>
      <c r="R1635">
        <v>0</v>
      </c>
      <c r="S1635">
        <v>0</v>
      </c>
      <c r="T1635">
        <v>0</v>
      </c>
      <c r="U1635">
        <v>0</v>
      </c>
      <c r="V1635">
        <v>0</v>
      </c>
    </row>
    <row r="1636" spans="15:22" x14ac:dyDescent="0.25">
      <c r="O1636" s="2">
        <v>179</v>
      </c>
      <c r="P1636">
        <v>0</v>
      </c>
      <c r="Q1636">
        <v>0</v>
      </c>
      <c r="R1636">
        <v>0</v>
      </c>
      <c r="S1636">
        <v>0</v>
      </c>
      <c r="T1636">
        <v>0</v>
      </c>
      <c r="U1636">
        <v>0</v>
      </c>
      <c r="V1636">
        <v>0</v>
      </c>
    </row>
    <row r="1637" spans="15:22" x14ac:dyDescent="0.25">
      <c r="O1637" s="2">
        <v>180</v>
      </c>
      <c r="P1637">
        <v>0</v>
      </c>
      <c r="Q1637">
        <v>0</v>
      </c>
      <c r="R1637">
        <v>0</v>
      </c>
      <c r="S1637">
        <v>0</v>
      </c>
      <c r="T1637">
        <v>0</v>
      </c>
      <c r="U1637">
        <v>0</v>
      </c>
      <c r="V1637">
        <v>0</v>
      </c>
    </row>
    <row r="1638" spans="15:22" x14ac:dyDescent="0.25">
      <c r="O1638" s="2">
        <v>181</v>
      </c>
      <c r="P1638">
        <v>0</v>
      </c>
      <c r="Q1638">
        <v>0</v>
      </c>
      <c r="R1638">
        <v>0</v>
      </c>
      <c r="S1638">
        <v>0</v>
      </c>
      <c r="T1638">
        <v>0</v>
      </c>
      <c r="U1638">
        <v>0</v>
      </c>
      <c r="V1638">
        <v>0</v>
      </c>
    </row>
    <row r="1639" spans="15:22" x14ac:dyDescent="0.25">
      <c r="O1639" s="2">
        <v>182</v>
      </c>
      <c r="P1639">
        <v>0</v>
      </c>
      <c r="Q1639">
        <v>0</v>
      </c>
      <c r="R1639">
        <v>0</v>
      </c>
      <c r="S1639">
        <v>0</v>
      </c>
      <c r="T1639">
        <v>0</v>
      </c>
      <c r="U1639">
        <v>0</v>
      </c>
      <c r="V1639">
        <v>0</v>
      </c>
    </row>
    <row r="1640" spans="15:22" x14ac:dyDescent="0.25">
      <c r="O1640" s="2">
        <v>183</v>
      </c>
      <c r="P1640">
        <v>0</v>
      </c>
      <c r="Q1640">
        <v>0</v>
      </c>
      <c r="R1640">
        <v>0</v>
      </c>
      <c r="S1640">
        <v>0</v>
      </c>
      <c r="T1640">
        <v>0</v>
      </c>
      <c r="U1640">
        <v>0</v>
      </c>
      <c r="V1640">
        <v>0</v>
      </c>
    </row>
    <row r="1641" spans="15:22" x14ac:dyDescent="0.25">
      <c r="O1641" s="2">
        <v>184</v>
      </c>
      <c r="P1641">
        <v>0</v>
      </c>
      <c r="Q1641">
        <v>0</v>
      </c>
      <c r="R1641">
        <v>0</v>
      </c>
      <c r="S1641">
        <v>0</v>
      </c>
      <c r="T1641">
        <v>0</v>
      </c>
      <c r="U1641">
        <v>0</v>
      </c>
      <c r="V1641">
        <v>0</v>
      </c>
    </row>
    <row r="1642" spans="15:22" x14ac:dyDescent="0.25">
      <c r="O1642" s="2">
        <v>185</v>
      </c>
      <c r="P1642">
        <v>0</v>
      </c>
      <c r="Q1642">
        <v>0</v>
      </c>
      <c r="R1642">
        <v>0</v>
      </c>
      <c r="S1642">
        <v>0</v>
      </c>
      <c r="T1642">
        <v>0</v>
      </c>
      <c r="U1642">
        <v>0</v>
      </c>
      <c r="V1642">
        <v>0</v>
      </c>
    </row>
    <row r="1643" spans="15:22" x14ac:dyDescent="0.25">
      <c r="O1643" s="2">
        <v>186</v>
      </c>
      <c r="P1643">
        <v>0</v>
      </c>
      <c r="Q1643">
        <v>0</v>
      </c>
      <c r="R1643">
        <v>0</v>
      </c>
      <c r="S1643">
        <v>0</v>
      </c>
      <c r="T1643">
        <v>0</v>
      </c>
      <c r="U1643">
        <v>0</v>
      </c>
      <c r="V1643">
        <v>0</v>
      </c>
    </row>
    <row r="1644" spans="15:22" x14ac:dyDescent="0.25">
      <c r="O1644" s="2">
        <v>187</v>
      </c>
      <c r="P1644">
        <v>0</v>
      </c>
      <c r="Q1644">
        <v>0</v>
      </c>
      <c r="R1644">
        <v>0</v>
      </c>
      <c r="S1644">
        <v>0</v>
      </c>
      <c r="T1644">
        <v>0</v>
      </c>
      <c r="U1644">
        <v>0</v>
      </c>
      <c r="V1644">
        <v>0</v>
      </c>
    </row>
    <row r="1645" spans="15:22" x14ac:dyDescent="0.25">
      <c r="O1645" s="2">
        <v>188</v>
      </c>
      <c r="P1645">
        <v>3</v>
      </c>
      <c r="Q1645">
        <v>29574</v>
      </c>
      <c r="R1645">
        <v>3</v>
      </c>
      <c r="S1645">
        <v>29574</v>
      </c>
      <c r="T1645">
        <v>3</v>
      </c>
      <c r="U1645">
        <v>29574</v>
      </c>
      <c r="V1645">
        <v>3</v>
      </c>
    </row>
    <row r="1646" spans="15:22" x14ac:dyDescent="0.25">
      <c r="O1646" s="2">
        <v>189</v>
      </c>
      <c r="P1646">
        <v>0</v>
      </c>
      <c r="Q1646">
        <v>0</v>
      </c>
      <c r="R1646">
        <v>0</v>
      </c>
      <c r="S1646">
        <v>0</v>
      </c>
      <c r="T1646">
        <v>0</v>
      </c>
      <c r="U1646">
        <v>0</v>
      </c>
      <c r="V1646">
        <v>0</v>
      </c>
    </row>
    <row r="1647" spans="15:22" x14ac:dyDescent="0.25">
      <c r="O1647" s="2">
        <v>190</v>
      </c>
      <c r="P1647">
        <v>0</v>
      </c>
      <c r="Q1647">
        <v>0</v>
      </c>
      <c r="R1647">
        <v>0</v>
      </c>
      <c r="S1647">
        <v>0</v>
      </c>
      <c r="T1647">
        <v>0</v>
      </c>
      <c r="U1647">
        <v>0</v>
      </c>
      <c r="V1647">
        <v>0</v>
      </c>
    </row>
    <row r="1648" spans="15:22" x14ac:dyDescent="0.25">
      <c r="O1648" s="2">
        <v>191</v>
      </c>
      <c r="P1648">
        <v>6</v>
      </c>
      <c r="Q1648">
        <v>3000</v>
      </c>
      <c r="R1648">
        <v>6</v>
      </c>
      <c r="S1648">
        <v>3000</v>
      </c>
      <c r="T1648">
        <v>6</v>
      </c>
      <c r="U1648">
        <v>3000</v>
      </c>
      <c r="V1648">
        <v>6</v>
      </c>
    </row>
    <row r="1649" spans="15:22" x14ac:dyDescent="0.25">
      <c r="O1649" s="2">
        <v>192</v>
      </c>
      <c r="P1649">
        <v>0</v>
      </c>
      <c r="Q1649">
        <v>0</v>
      </c>
      <c r="R1649">
        <v>0</v>
      </c>
      <c r="S1649">
        <v>0</v>
      </c>
      <c r="T1649">
        <v>0</v>
      </c>
      <c r="U1649">
        <v>0</v>
      </c>
      <c r="V1649">
        <v>0</v>
      </c>
    </row>
    <row r="1650" spans="15:22" x14ac:dyDescent="0.25">
      <c r="O1650" s="2">
        <v>193</v>
      </c>
      <c r="P1650">
        <v>0</v>
      </c>
      <c r="Q1650">
        <v>0</v>
      </c>
      <c r="R1650">
        <v>0</v>
      </c>
      <c r="S1650">
        <v>0</v>
      </c>
      <c r="T1650">
        <v>0</v>
      </c>
      <c r="U1650">
        <v>0</v>
      </c>
      <c r="V1650">
        <v>0</v>
      </c>
    </row>
    <row r="1651" spans="15:22" x14ac:dyDescent="0.25">
      <c r="O1651" s="2">
        <v>194</v>
      </c>
      <c r="P1651">
        <v>0</v>
      </c>
      <c r="Q1651">
        <v>0</v>
      </c>
      <c r="R1651">
        <v>0</v>
      </c>
      <c r="S1651">
        <v>0</v>
      </c>
      <c r="T1651">
        <v>0</v>
      </c>
      <c r="U1651">
        <v>0</v>
      </c>
      <c r="V1651">
        <v>0</v>
      </c>
    </row>
    <row r="1652" spans="15:22" x14ac:dyDescent="0.25">
      <c r="O1652" s="2">
        <v>195</v>
      </c>
      <c r="P1652">
        <v>0</v>
      </c>
      <c r="Q1652">
        <v>0</v>
      </c>
      <c r="R1652">
        <v>0</v>
      </c>
      <c r="S1652">
        <v>0</v>
      </c>
      <c r="T1652">
        <v>0</v>
      </c>
      <c r="U1652">
        <v>0</v>
      </c>
      <c r="V1652">
        <v>0</v>
      </c>
    </row>
    <row r="1653" spans="15:22" x14ac:dyDescent="0.25">
      <c r="O1653" s="2">
        <v>196</v>
      </c>
      <c r="P1653">
        <v>0</v>
      </c>
      <c r="Q1653">
        <v>0</v>
      </c>
      <c r="R1653">
        <v>0</v>
      </c>
      <c r="S1653">
        <v>0</v>
      </c>
      <c r="T1653">
        <v>0</v>
      </c>
      <c r="U1653">
        <v>0</v>
      </c>
      <c r="V1653">
        <v>0</v>
      </c>
    </row>
    <row r="1654" spans="15:22" x14ac:dyDescent="0.25">
      <c r="O1654" s="2">
        <v>197</v>
      </c>
      <c r="P1654">
        <v>3</v>
      </c>
      <c r="Q1654">
        <v>1500</v>
      </c>
      <c r="R1654">
        <v>3</v>
      </c>
      <c r="S1654">
        <v>1500</v>
      </c>
      <c r="T1654">
        <v>3</v>
      </c>
      <c r="U1654">
        <v>1500</v>
      </c>
      <c r="V1654">
        <v>3</v>
      </c>
    </row>
    <row r="1655" spans="15:22" x14ac:dyDescent="0.25">
      <c r="O1655" s="2">
        <v>198</v>
      </c>
      <c r="P1655">
        <v>3</v>
      </c>
      <c r="Q1655">
        <v>1440</v>
      </c>
      <c r="R1655">
        <v>3</v>
      </c>
      <c r="S1655">
        <v>1440</v>
      </c>
      <c r="T1655">
        <v>3</v>
      </c>
      <c r="U1655">
        <v>1440</v>
      </c>
      <c r="V1655">
        <v>3</v>
      </c>
    </row>
    <row r="1656" spans="15:22" x14ac:dyDescent="0.25">
      <c r="O1656" s="2">
        <v>199</v>
      </c>
      <c r="P1656">
        <v>3</v>
      </c>
      <c r="Q1656">
        <v>4500</v>
      </c>
      <c r="R1656">
        <v>3</v>
      </c>
      <c r="S1656">
        <v>4500</v>
      </c>
      <c r="T1656">
        <v>3</v>
      </c>
      <c r="U1656">
        <v>4500</v>
      </c>
      <c r="V1656">
        <v>3</v>
      </c>
    </row>
    <row r="1657" spans="15:22" x14ac:dyDescent="0.25">
      <c r="O1657" s="2">
        <v>200</v>
      </c>
      <c r="P1657">
        <v>0</v>
      </c>
      <c r="Q1657">
        <v>0</v>
      </c>
      <c r="R1657">
        <v>0</v>
      </c>
      <c r="S1657">
        <v>0</v>
      </c>
      <c r="T1657">
        <v>0</v>
      </c>
      <c r="U1657">
        <v>0</v>
      </c>
      <c r="V1657">
        <v>0</v>
      </c>
    </row>
    <row r="1658" spans="15:22" x14ac:dyDescent="0.25">
      <c r="O1658" s="2">
        <v>201</v>
      </c>
      <c r="P1658">
        <v>0</v>
      </c>
      <c r="Q1658">
        <v>0</v>
      </c>
      <c r="R1658">
        <v>0</v>
      </c>
      <c r="S1658">
        <v>0</v>
      </c>
      <c r="T1658">
        <v>0</v>
      </c>
      <c r="U1658">
        <v>0</v>
      </c>
      <c r="V1658">
        <v>0</v>
      </c>
    </row>
    <row r="1659" spans="15:22" x14ac:dyDescent="0.25">
      <c r="O1659" s="2">
        <v>202</v>
      </c>
      <c r="P1659">
        <v>0</v>
      </c>
      <c r="Q1659">
        <v>0</v>
      </c>
      <c r="R1659">
        <v>0</v>
      </c>
      <c r="S1659">
        <v>0</v>
      </c>
      <c r="T1659">
        <v>0</v>
      </c>
      <c r="U1659">
        <v>0</v>
      </c>
      <c r="V1659">
        <v>0</v>
      </c>
    </row>
    <row r="1660" spans="15:22" x14ac:dyDescent="0.25">
      <c r="O1660" s="2">
        <v>203</v>
      </c>
      <c r="P1660">
        <v>0</v>
      </c>
      <c r="Q1660">
        <v>0</v>
      </c>
      <c r="R1660">
        <v>0</v>
      </c>
      <c r="S1660">
        <v>0</v>
      </c>
      <c r="T1660">
        <v>0</v>
      </c>
      <c r="U1660">
        <v>0</v>
      </c>
      <c r="V1660">
        <v>0</v>
      </c>
    </row>
    <row r="1661" spans="15:22" x14ac:dyDescent="0.25">
      <c r="O1661" s="2">
        <v>204</v>
      </c>
      <c r="P1661">
        <v>0</v>
      </c>
      <c r="Q1661">
        <v>0</v>
      </c>
      <c r="R1661">
        <v>0</v>
      </c>
      <c r="S1661">
        <v>0</v>
      </c>
      <c r="T1661">
        <v>0</v>
      </c>
      <c r="U1661">
        <v>0</v>
      </c>
      <c r="V1661">
        <v>0</v>
      </c>
    </row>
    <row r="1662" spans="15:22" x14ac:dyDescent="0.25">
      <c r="O1662" s="2">
        <v>205</v>
      </c>
      <c r="P1662">
        <v>0</v>
      </c>
      <c r="Q1662">
        <v>0</v>
      </c>
      <c r="R1662">
        <v>0</v>
      </c>
      <c r="S1662">
        <v>0</v>
      </c>
      <c r="T1662">
        <v>0</v>
      </c>
      <c r="U1662">
        <v>0</v>
      </c>
      <c r="V1662">
        <v>0</v>
      </c>
    </row>
    <row r="1663" spans="15:22" x14ac:dyDescent="0.25">
      <c r="O1663" s="2">
        <v>206</v>
      </c>
      <c r="P1663">
        <v>0</v>
      </c>
      <c r="Q1663">
        <v>0</v>
      </c>
      <c r="R1663">
        <v>0</v>
      </c>
      <c r="S1663">
        <v>0</v>
      </c>
      <c r="T1663">
        <v>0</v>
      </c>
      <c r="U1663">
        <v>0</v>
      </c>
      <c r="V1663">
        <v>0</v>
      </c>
    </row>
    <row r="1664" spans="15:22" x14ac:dyDescent="0.25">
      <c r="O1664" s="2">
        <v>207</v>
      </c>
      <c r="P1664">
        <v>0</v>
      </c>
      <c r="Q1664">
        <v>0</v>
      </c>
      <c r="R1664">
        <v>0</v>
      </c>
      <c r="S1664">
        <v>0</v>
      </c>
      <c r="T1664">
        <v>0</v>
      </c>
      <c r="U1664">
        <v>0</v>
      </c>
      <c r="V1664">
        <v>0</v>
      </c>
    </row>
    <row r="1665" spans="15:22" x14ac:dyDescent="0.25">
      <c r="O1665" s="2">
        <v>208</v>
      </c>
      <c r="P1665">
        <v>0</v>
      </c>
      <c r="Q1665">
        <v>0</v>
      </c>
      <c r="R1665">
        <v>0</v>
      </c>
      <c r="S1665">
        <v>0</v>
      </c>
      <c r="T1665">
        <v>0</v>
      </c>
      <c r="U1665">
        <v>0</v>
      </c>
      <c r="V1665">
        <v>0</v>
      </c>
    </row>
    <row r="1666" spans="15:22" x14ac:dyDescent="0.25">
      <c r="O1666" s="2">
        <v>209</v>
      </c>
      <c r="P1666">
        <v>0</v>
      </c>
      <c r="Q1666">
        <v>0</v>
      </c>
      <c r="R1666">
        <v>0</v>
      </c>
      <c r="S1666">
        <v>0</v>
      </c>
      <c r="T1666">
        <v>0</v>
      </c>
      <c r="U1666">
        <v>0</v>
      </c>
      <c r="V1666">
        <v>0</v>
      </c>
    </row>
    <row r="1667" spans="15:22" x14ac:dyDescent="0.25">
      <c r="O1667" s="2">
        <v>210</v>
      </c>
      <c r="P1667">
        <v>0</v>
      </c>
      <c r="Q1667">
        <v>0</v>
      </c>
      <c r="R1667">
        <v>0</v>
      </c>
      <c r="S1667">
        <v>0</v>
      </c>
      <c r="T1667">
        <v>0</v>
      </c>
      <c r="U1667">
        <v>0</v>
      </c>
      <c r="V1667">
        <v>0</v>
      </c>
    </row>
    <row r="1668" spans="15:22" x14ac:dyDescent="0.25">
      <c r="O1668" s="2">
        <v>211</v>
      </c>
      <c r="P1668">
        <v>0</v>
      </c>
      <c r="Q1668">
        <v>0</v>
      </c>
      <c r="R1668">
        <v>0</v>
      </c>
      <c r="S1668">
        <v>0</v>
      </c>
      <c r="T1668">
        <v>0</v>
      </c>
      <c r="U1668">
        <v>0</v>
      </c>
      <c r="V1668">
        <v>0</v>
      </c>
    </row>
    <row r="1669" spans="15:22" x14ac:dyDescent="0.25">
      <c r="O1669" s="2">
        <v>212</v>
      </c>
      <c r="P1669">
        <v>0</v>
      </c>
      <c r="Q1669">
        <v>0</v>
      </c>
      <c r="R1669">
        <v>0</v>
      </c>
      <c r="S1669">
        <v>0</v>
      </c>
      <c r="T1669">
        <v>0</v>
      </c>
      <c r="U1669">
        <v>0</v>
      </c>
      <c r="V1669">
        <v>0</v>
      </c>
    </row>
    <row r="1670" spans="15:22" x14ac:dyDescent="0.25">
      <c r="O1670" s="2">
        <v>213</v>
      </c>
      <c r="P1670">
        <v>0</v>
      </c>
      <c r="Q1670">
        <v>0</v>
      </c>
      <c r="R1670">
        <v>0</v>
      </c>
      <c r="S1670">
        <v>0</v>
      </c>
      <c r="T1670">
        <v>0</v>
      </c>
      <c r="U1670">
        <v>0</v>
      </c>
      <c r="V1670">
        <v>0</v>
      </c>
    </row>
    <row r="1671" spans="15:22" x14ac:dyDescent="0.25">
      <c r="O1671" s="2">
        <v>214</v>
      </c>
      <c r="P1671">
        <v>0</v>
      </c>
      <c r="Q1671">
        <v>0</v>
      </c>
      <c r="R1671">
        <v>0</v>
      </c>
      <c r="S1671">
        <v>0</v>
      </c>
      <c r="T1671">
        <v>0</v>
      </c>
      <c r="U1671">
        <v>0</v>
      </c>
      <c r="V1671">
        <v>0</v>
      </c>
    </row>
    <row r="1672" spans="15:22" x14ac:dyDescent="0.25">
      <c r="O1672" s="2">
        <v>215</v>
      </c>
      <c r="P1672">
        <v>0</v>
      </c>
      <c r="Q1672">
        <v>0</v>
      </c>
      <c r="R1672">
        <v>0</v>
      </c>
      <c r="S1672">
        <v>0</v>
      </c>
      <c r="T1672">
        <v>0</v>
      </c>
      <c r="U1672">
        <v>0</v>
      </c>
      <c r="V1672">
        <v>0</v>
      </c>
    </row>
    <row r="1673" spans="15:22" x14ac:dyDescent="0.25">
      <c r="O1673" s="2">
        <v>216</v>
      </c>
      <c r="P1673">
        <v>0</v>
      </c>
      <c r="Q1673">
        <v>0</v>
      </c>
      <c r="R1673">
        <v>0</v>
      </c>
      <c r="S1673">
        <v>0</v>
      </c>
      <c r="T1673">
        <v>0</v>
      </c>
      <c r="U1673">
        <v>0</v>
      </c>
      <c r="V1673">
        <v>0</v>
      </c>
    </row>
    <row r="1674" spans="15:22" x14ac:dyDescent="0.25">
      <c r="O1674" s="2">
        <v>217</v>
      </c>
      <c r="P1674">
        <v>0</v>
      </c>
      <c r="Q1674">
        <v>0</v>
      </c>
      <c r="R1674">
        <v>0</v>
      </c>
      <c r="S1674">
        <v>0</v>
      </c>
      <c r="T1674">
        <v>0</v>
      </c>
      <c r="U1674">
        <v>0</v>
      </c>
      <c r="V1674">
        <v>0</v>
      </c>
    </row>
    <row r="1675" spans="15:22" x14ac:dyDescent="0.25">
      <c r="O1675" s="2">
        <v>218</v>
      </c>
      <c r="P1675">
        <v>0</v>
      </c>
      <c r="Q1675">
        <v>0</v>
      </c>
      <c r="R1675">
        <v>0</v>
      </c>
      <c r="S1675">
        <v>0</v>
      </c>
      <c r="T1675">
        <v>0</v>
      </c>
      <c r="U1675">
        <v>0</v>
      </c>
      <c r="V1675">
        <v>0</v>
      </c>
    </row>
    <row r="1676" spans="15:22" x14ac:dyDescent="0.25">
      <c r="O1676" s="2">
        <v>219</v>
      </c>
      <c r="P1676">
        <v>0</v>
      </c>
      <c r="Q1676">
        <v>0</v>
      </c>
      <c r="R1676">
        <v>0</v>
      </c>
      <c r="S1676">
        <v>0</v>
      </c>
      <c r="T1676">
        <v>0</v>
      </c>
      <c r="U1676">
        <v>0</v>
      </c>
      <c r="V1676">
        <v>0</v>
      </c>
    </row>
    <row r="1677" spans="15:22" x14ac:dyDescent="0.25">
      <c r="O1677" s="2">
        <v>220</v>
      </c>
      <c r="P1677">
        <v>0</v>
      </c>
      <c r="Q1677">
        <v>0</v>
      </c>
      <c r="R1677">
        <v>0</v>
      </c>
      <c r="S1677">
        <v>0</v>
      </c>
      <c r="T1677">
        <v>0</v>
      </c>
      <c r="U1677">
        <v>0</v>
      </c>
      <c r="V1677">
        <v>0</v>
      </c>
    </row>
    <row r="1678" spans="15:22" x14ac:dyDescent="0.25">
      <c r="O1678" s="2">
        <v>221</v>
      </c>
      <c r="P1678">
        <v>0</v>
      </c>
      <c r="Q1678">
        <v>0</v>
      </c>
      <c r="R1678">
        <v>0</v>
      </c>
      <c r="S1678">
        <v>0</v>
      </c>
      <c r="T1678">
        <v>0</v>
      </c>
      <c r="U1678">
        <v>0</v>
      </c>
      <c r="V1678">
        <v>0</v>
      </c>
    </row>
    <row r="1679" spans="15:22" x14ac:dyDescent="0.25">
      <c r="O1679" s="2">
        <v>222</v>
      </c>
      <c r="P1679">
        <v>0</v>
      </c>
      <c r="Q1679">
        <v>0</v>
      </c>
      <c r="R1679">
        <v>0</v>
      </c>
      <c r="S1679">
        <v>0</v>
      </c>
      <c r="T1679">
        <v>0</v>
      </c>
      <c r="U1679">
        <v>0</v>
      </c>
      <c r="V1679">
        <v>0</v>
      </c>
    </row>
    <row r="1680" spans="15:22" x14ac:dyDescent="0.25">
      <c r="O1680" s="2">
        <v>223</v>
      </c>
      <c r="P1680">
        <v>0</v>
      </c>
      <c r="Q1680">
        <v>0</v>
      </c>
      <c r="R1680">
        <v>0</v>
      </c>
      <c r="S1680">
        <v>0</v>
      </c>
      <c r="T1680">
        <v>0</v>
      </c>
      <c r="U1680">
        <v>0</v>
      </c>
      <c r="V1680">
        <v>0</v>
      </c>
    </row>
    <row r="1681" spans="15:22" x14ac:dyDescent="0.25">
      <c r="O1681" s="2">
        <v>224</v>
      </c>
      <c r="P1681">
        <v>0</v>
      </c>
      <c r="Q1681">
        <v>0</v>
      </c>
      <c r="R1681">
        <v>0</v>
      </c>
      <c r="S1681">
        <v>0</v>
      </c>
      <c r="T1681">
        <v>0</v>
      </c>
      <c r="U1681">
        <v>0</v>
      </c>
      <c r="V1681">
        <v>0</v>
      </c>
    </row>
    <row r="1682" spans="15:22" x14ac:dyDescent="0.25">
      <c r="O1682" s="2">
        <v>225</v>
      </c>
      <c r="P1682">
        <v>0</v>
      </c>
      <c r="Q1682">
        <v>0</v>
      </c>
      <c r="R1682">
        <v>0</v>
      </c>
      <c r="S1682">
        <v>0</v>
      </c>
      <c r="T1682">
        <v>0</v>
      </c>
      <c r="U1682">
        <v>0</v>
      </c>
      <c r="V1682">
        <v>0</v>
      </c>
    </row>
    <row r="1683" spans="15:22" x14ac:dyDescent="0.25">
      <c r="O1683" s="2">
        <v>226</v>
      </c>
      <c r="P1683">
        <v>0</v>
      </c>
      <c r="Q1683">
        <v>0</v>
      </c>
      <c r="R1683">
        <v>0</v>
      </c>
      <c r="S1683">
        <v>0</v>
      </c>
      <c r="T1683">
        <v>0</v>
      </c>
      <c r="U1683">
        <v>0</v>
      </c>
      <c r="V1683">
        <v>0</v>
      </c>
    </row>
    <row r="1684" spans="15:22" x14ac:dyDescent="0.25">
      <c r="O1684" s="2">
        <v>227</v>
      </c>
      <c r="P1684">
        <v>0</v>
      </c>
      <c r="Q1684">
        <v>0</v>
      </c>
      <c r="R1684">
        <v>0</v>
      </c>
      <c r="S1684">
        <v>0</v>
      </c>
      <c r="T1684">
        <v>0</v>
      </c>
      <c r="U1684">
        <v>0</v>
      </c>
      <c r="V1684">
        <v>0</v>
      </c>
    </row>
    <row r="1685" spans="15:22" x14ac:dyDescent="0.25">
      <c r="O1685" s="2">
        <v>228</v>
      </c>
      <c r="P1685">
        <v>0</v>
      </c>
      <c r="Q1685">
        <v>0</v>
      </c>
      <c r="R1685">
        <v>0</v>
      </c>
      <c r="S1685">
        <v>0</v>
      </c>
      <c r="T1685">
        <v>0</v>
      </c>
      <c r="U1685">
        <v>0</v>
      </c>
      <c r="V1685">
        <v>0</v>
      </c>
    </row>
    <row r="1686" spans="15:22" x14ac:dyDescent="0.25">
      <c r="O1686" s="2">
        <v>229</v>
      </c>
      <c r="P1686">
        <v>0</v>
      </c>
      <c r="Q1686">
        <v>0</v>
      </c>
      <c r="R1686">
        <v>0</v>
      </c>
      <c r="S1686">
        <v>0</v>
      </c>
      <c r="T1686">
        <v>0</v>
      </c>
      <c r="U1686">
        <v>0</v>
      </c>
      <c r="V1686">
        <v>0</v>
      </c>
    </row>
    <row r="1687" spans="15:22" x14ac:dyDescent="0.25">
      <c r="O1687" s="2">
        <v>230</v>
      </c>
      <c r="P1687">
        <v>0</v>
      </c>
      <c r="Q1687">
        <v>0</v>
      </c>
      <c r="R1687">
        <v>0</v>
      </c>
      <c r="S1687">
        <v>0</v>
      </c>
      <c r="T1687">
        <v>0</v>
      </c>
      <c r="U1687">
        <v>0</v>
      </c>
      <c r="V1687">
        <v>0</v>
      </c>
    </row>
    <row r="1688" spans="15:22" x14ac:dyDescent="0.25">
      <c r="O1688" s="2">
        <v>231</v>
      </c>
      <c r="P1688">
        <v>0</v>
      </c>
      <c r="Q1688">
        <v>0</v>
      </c>
      <c r="R1688">
        <v>0</v>
      </c>
      <c r="S1688">
        <v>0</v>
      </c>
      <c r="T1688">
        <v>0</v>
      </c>
      <c r="U1688">
        <v>0</v>
      </c>
      <c r="V1688">
        <v>0</v>
      </c>
    </row>
    <row r="1689" spans="15:22" x14ac:dyDescent="0.25">
      <c r="O1689" s="2">
        <v>232</v>
      </c>
      <c r="P1689">
        <v>0</v>
      </c>
      <c r="Q1689">
        <v>0</v>
      </c>
      <c r="R1689">
        <v>0</v>
      </c>
      <c r="S1689">
        <v>0</v>
      </c>
      <c r="T1689">
        <v>0</v>
      </c>
      <c r="U1689">
        <v>0</v>
      </c>
      <c r="V1689">
        <v>0</v>
      </c>
    </row>
    <row r="1690" spans="15:22" x14ac:dyDescent="0.25">
      <c r="O1690" s="2">
        <v>233</v>
      </c>
      <c r="P1690">
        <v>0</v>
      </c>
      <c r="Q1690">
        <v>0</v>
      </c>
      <c r="R1690">
        <v>0</v>
      </c>
      <c r="S1690">
        <v>0</v>
      </c>
      <c r="T1690">
        <v>0</v>
      </c>
      <c r="U1690">
        <v>0</v>
      </c>
      <c r="V1690">
        <v>0</v>
      </c>
    </row>
    <row r="1691" spans="15:22" x14ac:dyDescent="0.25">
      <c r="O1691" s="2">
        <v>234</v>
      </c>
      <c r="P1691">
        <v>0</v>
      </c>
      <c r="Q1691">
        <v>0</v>
      </c>
      <c r="R1691">
        <v>0</v>
      </c>
      <c r="S1691">
        <v>0</v>
      </c>
      <c r="T1691">
        <v>0</v>
      </c>
      <c r="U1691">
        <v>0</v>
      </c>
      <c r="V1691">
        <v>0</v>
      </c>
    </row>
    <row r="1692" spans="15:22" x14ac:dyDescent="0.25">
      <c r="O1692" s="2">
        <v>235</v>
      </c>
      <c r="P1692">
        <v>0</v>
      </c>
      <c r="Q1692">
        <v>0</v>
      </c>
      <c r="R1692">
        <v>0</v>
      </c>
      <c r="S1692">
        <v>0</v>
      </c>
      <c r="T1692">
        <v>0</v>
      </c>
      <c r="U1692">
        <v>0</v>
      </c>
      <c r="V1692">
        <v>0</v>
      </c>
    </row>
    <row r="1693" spans="15:22" x14ac:dyDescent="0.25">
      <c r="O1693" s="2">
        <v>236</v>
      </c>
      <c r="P1693">
        <v>0</v>
      </c>
      <c r="Q1693">
        <v>0</v>
      </c>
      <c r="R1693">
        <v>0</v>
      </c>
      <c r="S1693">
        <v>0</v>
      </c>
      <c r="T1693">
        <v>0</v>
      </c>
      <c r="U1693">
        <v>0</v>
      </c>
      <c r="V1693">
        <v>0</v>
      </c>
    </row>
    <row r="1694" spans="15:22" x14ac:dyDescent="0.25">
      <c r="O1694" s="2">
        <v>237</v>
      </c>
      <c r="P1694">
        <v>12</v>
      </c>
      <c r="Q1694">
        <v>1500</v>
      </c>
      <c r="R1694">
        <v>12</v>
      </c>
      <c r="S1694">
        <v>1500</v>
      </c>
      <c r="T1694">
        <v>12</v>
      </c>
      <c r="U1694">
        <v>1500</v>
      </c>
      <c r="V1694">
        <v>12</v>
      </c>
    </row>
    <row r="1695" spans="15:22" x14ac:dyDescent="0.25">
      <c r="O1695" s="2">
        <v>238</v>
      </c>
      <c r="P1695">
        <v>0</v>
      </c>
      <c r="Q1695">
        <v>0</v>
      </c>
      <c r="R1695">
        <v>0</v>
      </c>
      <c r="S1695">
        <v>0</v>
      </c>
      <c r="T1695">
        <v>0</v>
      </c>
      <c r="U1695">
        <v>0</v>
      </c>
      <c r="V1695">
        <v>0</v>
      </c>
    </row>
    <row r="1697" spans="15:22" x14ac:dyDescent="0.25">
      <c r="O1697" s="2">
        <v>800</v>
      </c>
    </row>
    <row r="1698" spans="15:22" x14ac:dyDescent="0.25">
      <c r="O1698" s="2">
        <v>1</v>
      </c>
      <c r="P1698">
        <v>0</v>
      </c>
      <c r="Q1698">
        <v>0</v>
      </c>
      <c r="R1698">
        <v>0</v>
      </c>
      <c r="S1698">
        <v>0</v>
      </c>
      <c r="T1698">
        <v>0</v>
      </c>
      <c r="U1698">
        <v>0</v>
      </c>
      <c r="V1698">
        <v>0</v>
      </c>
    </row>
    <row r="1699" spans="15:22" x14ac:dyDescent="0.25">
      <c r="O1699" s="2">
        <v>2</v>
      </c>
      <c r="P1699">
        <v>6</v>
      </c>
      <c r="Q1699">
        <v>167.52</v>
      </c>
      <c r="R1699">
        <v>6</v>
      </c>
      <c r="S1699">
        <v>167.52</v>
      </c>
      <c r="T1699">
        <v>6</v>
      </c>
      <c r="U1699">
        <v>167.52</v>
      </c>
      <c r="V1699">
        <v>6</v>
      </c>
    </row>
    <row r="1700" spans="15:22" x14ac:dyDescent="0.25">
      <c r="O1700" s="2">
        <v>3</v>
      </c>
      <c r="P1700">
        <v>15</v>
      </c>
      <c r="Q1700">
        <v>69</v>
      </c>
      <c r="R1700">
        <v>15</v>
      </c>
      <c r="S1700">
        <v>69</v>
      </c>
      <c r="T1700">
        <v>15</v>
      </c>
      <c r="U1700">
        <v>69</v>
      </c>
      <c r="V1700">
        <v>15</v>
      </c>
    </row>
    <row r="1701" spans="15:22" x14ac:dyDescent="0.25">
      <c r="O1701" s="2">
        <v>4</v>
      </c>
      <c r="P1701">
        <v>4</v>
      </c>
      <c r="Q1701">
        <v>168.36</v>
      </c>
      <c r="R1701">
        <v>6</v>
      </c>
      <c r="S1701">
        <v>252.54000000000002</v>
      </c>
      <c r="T1701">
        <v>4</v>
      </c>
      <c r="U1701">
        <v>168.36</v>
      </c>
      <c r="V1701">
        <v>4</v>
      </c>
    </row>
    <row r="1702" spans="15:22" x14ac:dyDescent="0.25">
      <c r="O1702" s="2">
        <v>5</v>
      </c>
      <c r="P1702">
        <v>2</v>
      </c>
      <c r="Q1702">
        <v>134.47999999999999</v>
      </c>
      <c r="R1702">
        <v>3</v>
      </c>
      <c r="S1702">
        <v>201.71999999999997</v>
      </c>
      <c r="T1702">
        <v>2</v>
      </c>
      <c r="U1702">
        <v>134.47999999999999</v>
      </c>
      <c r="V1702">
        <v>2</v>
      </c>
    </row>
    <row r="1703" spans="15:22" x14ac:dyDescent="0.25">
      <c r="O1703" s="2">
        <v>6</v>
      </c>
      <c r="P1703">
        <v>3</v>
      </c>
      <c r="Q1703">
        <v>124.32</v>
      </c>
      <c r="R1703">
        <v>3</v>
      </c>
      <c r="S1703">
        <v>124.32</v>
      </c>
      <c r="T1703">
        <v>3</v>
      </c>
      <c r="U1703">
        <v>124.32</v>
      </c>
      <c r="V1703">
        <v>3</v>
      </c>
    </row>
    <row r="1704" spans="15:22" x14ac:dyDescent="0.25">
      <c r="O1704" s="2">
        <v>7</v>
      </c>
      <c r="P1704">
        <v>2</v>
      </c>
      <c r="Q1704">
        <v>98.58</v>
      </c>
      <c r="R1704">
        <v>3</v>
      </c>
      <c r="S1704">
        <v>147.87</v>
      </c>
      <c r="T1704">
        <v>2</v>
      </c>
      <c r="U1704">
        <v>98.58</v>
      </c>
      <c r="V1704">
        <v>2</v>
      </c>
    </row>
    <row r="1705" spans="15:22" x14ac:dyDescent="0.25">
      <c r="O1705" s="2">
        <v>8</v>
      </c>
      <c r="P1705">
        <v>2</v>
      </c>
      <c r="Q1705">
        <v>136.04</v>
      </c>
      <c r="R1705">
        <v>3</v>
      </c>
      <c r="S1705">
        <v>204.06</v>
      </c>
      <c r="T1705">
        <v>2</v>
      </c>
      <c r="U1705">
        <v>136.04</v>
      </c>
      <c r="V1705">
        <v>2</v>
      </c>
    </row>
    <row r="1706" spans="15:22" x14ac:dyDescent="0.25">
      <c r="O1706" s="2">
        <v>9</v>
      </c>
      <c r="P1706">
        <v>2</v>
      </c>
      <c r="Q1706">
        <v>220.12</v>
      </c>
      <c r="R1706">
        <v>3</v>
      </c>
      <c r="S1706">
        <v>330.18</v>
      </c>
      <c r="T1706">
        <v>2</v>
      </c>
      <c r="U1706">
        <v>220.12</v>
      </c>
      <c r="V1706">
        <v>2</v>
      </c>
    </row>
    <row r="1707" spans="15:22" x14ac:dyDescent="0.25">
      <c r="O1707" s="2">
        <v>10</v>
      </c>
      <c r="P1707">
        <v>2</v>
      </c>
      <c r="Q1707">
        <v>442.84</v>
      </c>
      <c r="R1707">
        <v>3</v>
      </c>
      <c r="S1707">
        <v>664.26</v>
      </c>
      <c r="T1707">
        <v>2</v>
      </c>
      <c r="U1707">
        <v>442.84</v>
      </c>
      <c r="V1707">
        <v>2</v>
      </c>
    </row>
    <row r="1708" spans="15:22" x14ac:dyDescent="0.25">
      <c r="O1708" s="2">
        <v>11</v>
      </c>
      <c r="P1708">
        <v>9</v>
      </c>
      <c r="Q1708">
        <v>205.02</v>
      </c>
      <c r="R1708">
        <v>9</v>
      </c>
      <c r="S1708">
        <v>205.02</v>
      </c>
      <c r="T1708">
        <v>9</v>
      </c>
      <c r="U1708">
        <v>205.02</v>
      </c>
      <c r="V1708">
        <v>9</v>
      </c>
    </row>
    <row r="1709" spans="15:22" x14ac:dyDescent="0.25">
      <c r="O1709" s="2">
        <v>12</v>
      </c>
      <c r="P1709">
        <v>3</v>
      </c>
      <c r="Q1709">
        <v>55.29</v>
      </c>
      <c r="R1709">
        <v>3</v>
      </c>
      <c r="S1709">
        <v>55.29</v>
      </c>
      <c r="T1709">
        <v>3</v>
      </c>
      <c r="U1709">
        <v>55.29</v>
      </c>
      <c r="V1709">
        <v>3</v>
      </c>
    </row>
    <row r="1710" spans="15:22" x14ac:dyDescent="0.25">
      <c r="O1710" s="2">
        <v>13</v>
      </c>
      <c r="P1710">
        <v>3</v>
      </c>
      <c r="Q1710">
        <v>17.940000000000001</v>
      </c>
      <c r="R1710">
        <v>3</v>
      </c>
      <c r="S1710">
        <v>17.940000000000001</v>
      </c>
      <c r="T1710">
        <v>3</v>
      </c>
      <c r="U1710">
        <v>17.940000000000001</v>
      </c>
      <c r="V1710">
        <v>3</v>
      </c>
    </row>
    <row r="1711" spans="15:22" x14ac:dyDescent="0.25">
      <c r="O1711" s="2">
        <v>14</v>
      </c>
      <c r="P1711">
        <v>3</v>
      </c>
      <c r="Q1711">
        <v>36.480000000000004</v>
      </c>
      <c r="R1711">
        <v>3</v>
      </c>
      <c r="S1711">
        <v>36.480000000000004</v>
      </c>
      <c r="T1711">
        <v>3</v>
      </c>
      <c r="U1711">
        <v>36.480000000000004</v>
      </c>
      <c r="V1711">
        <v>3</v>
      </c>
    </row>
    <row r="1712" spans="15:22" x14ac:dyDescent="0.25">
      <c r="O1712" s="2">
        <v>15</v>
      </c>
      <c r="P1712">
        <v>2</v>
      </c>
      <c r="Q1712">
        <v>137.28</v>
      </c>
      <c r="R1712">
        <v>3</v>
      </c>
      <c r="S1712">
        <v>205.92000000000002</v>
      </c>
      <c r="T1712">
        <v>2</v>
      </c>
      <c r="U1712">
        <v>137.28</v>
      </c>
      <c r="V1712">
        <v>2</v>
      </c>
    </row>
    <row r="1713" spans="15:22" x14ac:dyDescent="0.25">
      <c r="O1713" s="2">
        <v>16</v>
      </c>
      <c r="P1713">
        <v>3</v>
      </c>
      <c r="Q1713">
        <v>89.34</v>
      </c>
      <c r="R1713">
        <v>3</v>
      </c>
      <c r="S1713">
        <v>89.34</v>
      </c>
      <c r="T1713">
        <v>3</v>
      </c>
      <c r="U1713">
        <v>89.34</v>
      </c>
      <c r="V1713">
        <v>3</v>
      </c>
    </row>
    <row r="1714" spans="15:22" x14ac:dyDescent="0.25">
      <c r="O1714" s="2">
        <v>17</v>
      </c>
      <c r="P1714">
        <v>3</v>
      </c>
      <c r="Q1714">
        <v>43.86</v>
      </c>
      <c r="R1714">
        <v>3</v>
      </c>
      <c r="S1714">
        <v>43.86</v>
      </c>
      <c r="T1714">
        <v>3</v>
      </c>
      <c r="U1714">
        <v>43.86</v>
      </c>
      <c r="V1714">
        <v>3</v>
      </c>
    </row>
    <row r="1715" spans="15:22" x14ac:dyDescent="0.25">
      <c r="O1715" s="2">
        <v>18</v>
      </c>
      <c r="P1715">
        <v>3</v>
      </c>
      <c r="Q1715">
        <v>75.449999999999989</v>
      </c>
      <c r="R1715">
        <v>3</v>
      </c>
      <c r="S1715">
        <v>75.449999999999989</v>
      </c>
      <c r="T1715">
        <v>3</v>
      </c>
      <c r="U1715">
        <v>75.449999999999989</v>
      </c>
      <c r="V1715">
        <v>3</v>
      </c>
    </row>
    <row r="1716" spans="15:22" x14ac:dyDescent="0.25">
      <c r="O1716" s="2">
        <v>19</v>
      </c>
      <c r="P1716">
        <v>3</v>
      </c>
      <c r="Q1716">
        <v>160.35000000000002</v>
      </c>
      <c r="R1716">
        <v>3</v>
      </c>
      <c r="S1716">
        <v>160.35000000000002</v>
      </c>
      <c r="T1716">
        <v>3</v>
      </c>
      <c r="U1716">
        <v>160.35000000000002</v>
      </c>
      <c r="V1716">
        <v>3</v>
      </c>
    </row>
    <row r="1717" spans="15:22" x14ac:dyDescent="0.25">
      <c r="O1717" s="2">
        <v>20</v>
      </c>
      <c r="P1717">
        <v>2</v>
      </c>
      <c r="Q1717">
        <v>30.12</v>
      </c>
      <c r="R1717">
        <v>3</v>
      </c>
      <c r="S1717">
        <v>45.18</v>
      </c>
      <c r="T1717">
        <v>2</v>
      </c>
      <c r="U1717">
        <v>30.12</v>
      </c>
      <c r="V1717">
        <v>2</v>
      </c>
    </row>
    <row r="1718" spans="15:22" x14ac:dyDescent="0.25">
      <c r="O1718" s="2">
        <v>21</v>
      </c>
      <c r="P1718">
        <v>3</v>
      </c>
      <c r="Q1718">
        <v>85.92</v>
      </c>
      <c r="R1718">
        <v>3</v>
      </c>
      <c r="S1718">
        <v>85.92</v>
      </c>
      <c r="T1718">
        <v>3</v>
      </c>
      <c r="U1718">
        <v>85.92</v>
      </c>
      <c r="V1718">
        <v>3</v>
      </c>
    </row>
    <row r="1719" spans="15:22" x14ac:dyDescent="0.25">
      <c r="O1719" s="2">
        <v>22</v>
      </c>
      <c r="P1719">
        <v>2</v>
      </c>
      <c r="Q1719">
        <v>204.02</v>
      </c>
      <c r="R1719">
        <v>3</v>
      </c>
      <c r="S1719">
        <v>306.03000000000003</v>
      </c>
      <c r="T1719">
        <v>2</v>
      </c>
      <c r="U1719">
        <v>204.02</v>
      </c>
      <c r="V1719">
        <v>2</v>
      </c>
    </row>
    <row r="1720" spans="15:22" x14ac:dyDescent="0.25">
      <c r="O1720" s="2">
        <v>23</v>
      </c>
      <c r="P1720">
        <v>3</v>
      </c>
      <c r="Q1720">
        <v>86.88</v>
      </c>
      <c r="R1720">
        <v>3</v>
      </c>
      <c r="S1720">
        <v>86.88</v>
      </c>
      <c r="T1720">
        <v>3</v>
      </c>
      <c r="U1720">
        <v>86.88</v>
      </c>
      <c r="V1720">
        <v>3</v>
      </c>
    </row>
    <row r="1721" spans="15:22" x14ac:dyDescent="0.25">
      <c r="O1721" s="2">
        <v>24</v>
      </c>
      <c r="P1721">
        <v>2</v>
      </c>
      <c r="Q1721">
        <v>315.16000000000003</v>
      </c>
      <c r="R1721">
        <v>3</v>
      </c>
      <c r="S1721">
        <v>472.74</v>
      </c>
      <c r="T1721">
        <v>2</v>
      </c>
      <c r="U1721">
        <v>315.16000000000003</v>
      </c>
      <c r="V1721">
        <v>2</v>
      </c>
    </row>
    <row r="1722" spans="15:22" x14ac:dyDescent="0.25">
      <c r="O1722" s="2">
        <v>25</v>
      </c>
      <c r="P1722">
        <v>2</v>
      </c>
      <c r="Q1722">
        <v>372.42</v>
      </c>
      <c r="R1722">
        <v>3</v>
      </c>
      <c r="S1722">
        <v>558.63</v>
      </c>
      <c r="T1722">
        <v>2</v>
      </c>
      <c r="U1722">
        <v>372.42</v>
      </c>
      <c r="V1722">
        <v>2</v>
      </c>
    </row>
    <row r="1723" spans="15:22" x14ac:dyDescent="0.25">
      <c r="O1723" s="2">
        <v>26</v>
      </c>
      <c r="P1723">
        <v>3</v>
      </c>
      <c r="Q1723">
        <v>63.84</v>
      </c>
      <c r="R1723">
        <v>3</v>
      </c>
      <c r="S1723">
        <v>63.84</v>
      </c>
      <c r="T1723">
        <v>3</v>
      </c>
      <c r="U1723">
        <v>63.84</v>
      </c>
      <c r="V1723">
        <v>3</v>
      </c>
    </row>
    <row r="1724" spans="15:22" x14ac:dyDescent="0.25">
      <c r="O1724" s="2">
        <v>27</v>
      </c>
      <c r="P1724">
        <v>54</v>
      </c>
      <c r="Q1724">
        <v>20459.52</v>
      </c>
      <c r="R1724">
        <v>60</v>
      </c>
      <c r="S1724">
        <v>22732.799999999999</v>
      </c>
      <c r="T1724">
        <v>54</v>
      </c>
      <c r="U1724">
        <v>20459.52</v>
      </c>
      <c r="V1724">
        <v>54</v>
      </c>
    </row>
    <row r="1725" spans="15:22" x14ac:dyDescent="0.25">
      <c r="O1725" s="2">
        <v>28</v>
      </c>
      <c r="P1725">
        <v>14</v>
      </c>
      <c r="Q1725">
        <v>1706.74</v>
      </c>
      <c r="R1725">
        <v>15</v>
      </c>
      <c r="S1725">
        <v>1828.6499999999999</v>
      </c>
      <c r="T1725">
        <v>14</v>
      </c>
      <c r="U1725">
        <v>1706.74</v>
      </c>
      <c r="V1725">
        <v>14</v>
      </c>
    </row>
    <row r="1726" spans="15:22" x14ac:dyDescent="0.25">
      <c r="O1726" s="2">
        <v>29</v>
      </c>
      <c r="P1726">
        <v>2</v>
      </c>
      <c r="Q1726">
        <v>226.5</v>
      </c>
      <c r="R1726">
        <v>3</v>
      </c>
      <c r="S1726">
        <v>339.75</v>
      </c>
      <c r="T1726">
        <v>2</v>
      </c>
      <c r="U1726">
        <v>226.5</v>
      </c>
      <c r="V1726">
        <v>2</v>
      </c>
    </row>
    <row r="1727" spans="15:22" x14ac:dyDescent="0.25">
      <c r="O1727" s="2">
        <v>30</v>
      </c>
      <c r="P1727">
        <v>9</v>
      </c>
      <c r="Q1727">
        <v>252</v>
      </c>
      <c r="R1727">
        <v>9</v>
      </c>
      <c r="S1727">
        <v>252</v>
      </c>
      <c r="T1727">
        <v>9</v>
      </c>
      <c r="U1727">
        <v>252</v>
      </c>
      <c r="V1727">
        <v>9</v>
      </c>
    </row>
    <row r="1728" spans="15:22" x14ac:dyDescent="0.25">
      <c r="O1728" s="2">
        <v>31</v>
      </c>
      <c r="P1728">
        <v>36</v>
      </c>
      <c r="Q1728">
        <v>169.20000000000002</v>
      </c>
      <c r="R1728">
        <v>36</v>
      </c>
      <c r="S1728">
        <v>169.20000000000002</v>
      </c>
      <c r="T1728">
        <v>36</v>
      </c>
      <c r="U1728">
        <v>169.20000000000002</v>
      </c>
      <c r="V1728">
        <v>36</v>
      </c>
    </row>
    <row r="1729" spans="15:22" x14ac:dyDescent="0.25">
      <c r="O1729" s="2">
        <v>32</v>
      </c>
      <c r="P1729">
        <v>42</v>
      </c>
      <c r="Q1729">
        <v>150.78</v>
      </c>
      <c r="R1729">
        <v>42</v>
      </c>
      <c r="S1729">
        <v>150.78</v>
      </c>
      <c r="T1729">
        <v>42</v>
      </c>
      <c r="U1729">
        <v>150.78</v>
      </c>
      <c r="V1729">
        <v>42</v>
      </c>
    </row>
    <row r="1730" spans="15:22" x14ac:dyDescent="0.25">
      <c r="O1730" s="2">
        <v>33</v>
      </c>
      <c r="P1730">
        <v>8</v>
      </c>
      <c r="Q1730">
        <v>128.4</v>
      </c>
      <c r="R1730">
        <v>9</v>
      </c>
      <c r="S1730">
        <v>144.45000000000002</v>
      </c>
      <c r="T1730">
        <v>8</v>
      </c>
      <c r="U1730">
        <v>128.4</v>
      </c>
      <c r="V1730">
        <v>8</v>
      </c>
    </row>
    <row r="1731" spans="15:22" x14ac:dyDescent="0.25">
      <c r="O1731" s="2">
        <v>34</v>
      </c>
      <c r="P1731">
        <v>2</v>
      </c>
      <c r="Q1731">
        <v>371.5</v>
      </c>
      <c r="R1731">
        <v>3</v>
      </c>
      <c r="S1731">
        <v>557.25</v>
      </c>
      <c r="T1731">
        <v>2</v>
      </c>
      <c r="U1731">
        <v>371.5</v>
      </c>
      <c r="V1731">
        <v>2</v>
      </c>
    </row>
    <row r="1732" spans="15:22" x14ac:dyDescent="0.25">
      <c r="O1732" s="2">
        <v>35</v>
      </c>
      <c r="P1732">
        <v>3</v>
      </c>
      <c r="Q1732">
        <v>84.63</v>
      </c>
      <c r="R1732">
        <v>3</v>
      </c>
      <c r="S1732">
        <v>84.63</v>
      </c>
      <c r="T1732">
        <v>3</v>
      </c>
      <c r="U1732">
        <v>84.63</v>
      </c>
      <c r="V1732">
        <v>3</v>
      </c>
    </row>
    <row r="1733" spans="15:22" x14ac:dyDescent="0.25">
      <c r="O1733" s="2">
        <v>36</v>
      </c>
      <c r="P1733">
        <v>15</v>
      </c>
      <c r="Q1733">
        <v>166.2</v>
      </c>
      <c r="R1733">
        <v>15</v>
      </c>
      <c r="S1733">
        <v>166.2</v>
      </c>
      <c r="T1733">
        <v>15</v>
      </c>
      <c r="U1733">
        <v>166.2</v>
      </c>
      <c r="V1733">
        <v>15</v>
      </c>
    </row>
    <row r="1734" spans="15:22" x14ac:dyDescent="0.25">
      <c r="O1734" s="2">
        <v>37</v>
      </c>
      <c r="P1734">
        <v>15</v>
      </c>
      <c r="Q1734">
        <v>198.75</v>
      </c>
      <c r="R1734">
        <v>15</v>
      </c>
      <c r="S1734">
        <v>198.75</v>
      </c>
      <c r="T1734">
        <v>15</v>
      </c>
      <c r="U1734">
        <v>198.75</v>
      </c>
      <c r="V1734">
        <v>15</v>
      </c>
    </row>
    <row r="1735" spans="15:22" x14ac:dyDescent="0.25">
      <c r="O1735" s="2">
        <v>38</v>
      </c>
      <c r="P1735">
        <v>25</v>
      </c>
      <c r="Q1735">
        <v>404.25000000000006</v>
      </c>
      <c r="R1735">
        <v>30</v>
      </c>
      <c r="S1735">
        <v>485.1</v>
      </c>
      <c r="T1735">
        <v>25</v>
      </c>
      <c r="U1735">
        <v>404.25000000000006</v>
      </c>
      <c r="V1735">
        <v>25</v>
      </c>
    </row>
    <row r="1736" spans="15:22" x14ac:dyDescent="0.25">
      <c r="O1736" s="2">
        <v>39</v>
      </c>
      <c r="P1736">
        <v>2</v>
      </c>
      <c r="Q1736">
        <v>291.10000000000002</v>
      </c>
      <c r="R1736">
        <v>3</v>
      </c>
      <c r="S1736">
        <v>436.65000000000003</v>
      </c>
      <c r="T1736">
        <v>2</v>
      </c>
      <c r="U1736">
        <v>291.10000000000002</v>
      </c>
      <c r="V1736">
        <v>2</v>
      </c>
    </row>
    <row r="1737" spans="15:22" x14ac:dyDescent="0.25">
      <c r="O1737" s="2">
        <v>40</v>
      </c>
      <c r="P1737">
        <v>2</v>
      </c>
      <c r="Q1737">
        <v>149.91999999999999</v>
      </c>
      <c r="R1737">
        <v>3</v>
      </c>
      <c r="S1737">
        <v>224.88</v>
      </c>
      <c r="T1737">
        <v>2</v>
      </c>
      <c r="U1737">
        <v>149.91999999999999</v>
      </c>
      <c r="V1737">
        <v>2</v>
      </c>
    </row>
    <row r="1738" spans="15:22" x14ac:dyDescent="0.25">
      <c r="O1738" s="2">
        <v>41</v>
      </c>
      <c r="P1738">
        <v>2</v>
      </c>
      <c r="Q1738">
        <v>1138.58</v>
      </c>
      <c r="R1738">
        <v>3</v>
      </c>
      <c r="S1738">
        <v>1707.87</v>
      </c>
      <c r="T1738">
        <v>2</v>
      </c>
      <c r="U1738">
        <v>1138.58</v>
      </c>
      <c r="V1738">
        <v>2</v>
      </c>
    </row>
    <row r="1739" spans="15:22" x14ac:dyDescent="0.25">
      <c r="O1739" s="2">
        <v>42</v>
      </c>
      <c r="P1739">
        <v>2</v>
      </c>
      <c r="Q1739">
        <v>1982.58</v>
      </c>
      <c r="R1739">
        <v>3</v>
      </c>
      <c r="S1739">
        <v>2973.87</v>
      </c>
      <c r="T1739">
        <v>2</v>
      </c>
      <c r="U1739">
        <v>1982.58</v>
      </c>
      <c r="V1739">
        <v>2</v>
      </c>
    </row>
    <row r="1740" spans="15:22" x14ac:dyDescent="0.25">
      <c r="O1740" s="2">
        <v>43</v>
      </c>
      <c r="P1740">
        <v>100</v>
      </c>
      <c r="Q1740">
        <v>535</v>
      </c>
      <c r="R1740">
        <v>114</v>
      </c>
      <c r="S1740">
        <v>609.9</v>
      </c>
      <c r="T1740">
        <v>100</v>
      </c>
      <c r="U1740">
        <v>535</v>
      </c>
      <c r="V1740">
        <v>100</v>
      </c>
    </row>
    <row r="1741" spans="15:22" x14ac:dyDescent="0.25">
      <c r="O1741" s="2">
        <v>44</v>
      </c>
      <c r="P1741">
        <v>22</v>
      </c>
      <c r="Q1741">
        <v>400.62</v>
      </c>
      <c r="R1741">
        <v>30</v>
      </c>
      <c r="S1741">
        <v>546.30000000000007</v>
      </c>
      <c r="T1741">
        <v>22</v>
      </c>
      <c r="U1741">
        <v>400.62</v>
      </c>
      <c r="V1741">
        <v>22</v>
      </c>
    </row>
    <row r="1742" spans="15:22" x14ac:dyDescent="0.25">
      <c r="O1742" s="2">
        <v>45</v>
      </c>
      <c r="P1742">
        <v>25</v>
      </c>
      <c r="Q1742">
        <v>349.5</v>
      </c>
      <c r="R1742">
        <v>30</v>
      </c>
      <c r="S1742">
        <v>419.40000000000003</v>
      </c>
      <c r="T1742">
        <v>25</v>
      </c>
      <c r="U1742">
        <v>349.5</v>
      </c>
      <c r="V1742">
        <v>25</v>
      </c>
    </row>
    <row r="1743" spans="15:22" x14ac:dyDescent="0.25">
      <c r="O1743" s="2">
        <v>46</v>
      </c>
      <c r="P1743">
        <v>25</v>
      </c>
      <c r="Q1743">
        <v>144.25</v>
      </c>
      <c r="R1743">
        <v>30</v>
      </c>
      <c r="S1743">
        <v>173.1</v>
      </c>
      <c r="T1743">
        <v>25</v>
      </c>
      <c r="U1743">
        <v>144.25</v>
      </c>
      <c r="V1743">
        <v>25</v>
      </c>
    </row>
    <row r="1744" spans="15:22" x14ac:dyDescent="0.25">
      <c r="O1744" s="2">
        <v>47</v>
      </c>
      <c r="P1744">
        <v>0</v>
      </c>
      <c r="Q1744">
        <v>0</v>
      </c>
      <c r="R1744">
        <v>0</v>
      </c>
      <c r="S1744">
        <v>0</v>
      </c>
      <c r="T1744">
        <v>0</v>
      </c>
      <c r="U1744">
        <v>0</v>
      </c>
      <c r="V1744">
        <v>0</v>
      </c>
    </row>
    <row r="1745" spans="15:22" x14ac:dyDescent="0.25">
      <c r="O1745" s="2">
        <v>48</v>
      </c>
      <c r="P1745">
        <v>0</v>
      </c>
      <c r="Q1745">
        <v>0</v>
      </c>
      <c r="R1745">
        <v>0</v>
      </c>
      <c r="S1745">
        <v>0</v>
      </c>
      <c r="T1745">
        <v>0</v>
      </c>
      <c r="U1745">
        <v>0</v>
      </c>
      <c r="V1745">
        <v>0</v>
      </c>
    </row>
    <row r="1746" spans="15:22" x14ac:dyDescent="0.25">
      <c r="O1746" s="2">
        <v>49</v>
      </c>
      <c r="P1746">
        <v>4</v>
      </c>
      <c r="Q1746">
        <v>67.52</v>
      </c>
      <c r="R1746">
        <v>6</v>
      </c>
      <c r="S1746">
        <v>101.28</v>
      </c>
      <c r="T1746">
        <v>4</v>
      </c>
      <c r="U1746">
        <v>67.52</v>
      </c>
      <c r="V1746">
        <v>4</v>
      </c>
    </row>
    <row r="1747" spans="15:22" x14ac:dyDescent="0.25">
      <c r="O1747" s="2">
        <v>50</v>
      </c>
      <c r="P1747">
        <v>3</v>
      </c>
      <c r="Q1747">
        <v>76.949999999999989</v>
      </c>
      <c r="R1747">
        <v>3</v>
      </c>
      <c r="S1747">
        <v>76.949999999999989</v>
      </c>
      <c r="T1747">
        <v>3</v>
      </c>
      <c r="U1747">
        <v>76.949999999999989</v>
      </c>
      <c r="V1747">
        <v>3</v>
      </c>
    </row>
    <row r="1748" spans="15:22" x14ac:dyDescent="0.25">
      <c r="O1748" s="2">
        <v>51</v>
      </c>
      <c r="P1748">
        <v>250</v>
      </c>
      <c r="Q1748">
        <v>170</v>
      </c>
      <c r="R1748">
        <v>300</v>
      </c>
      <c r="S1748">
        <v>204.00000000000003</v>
      </c>
      <c r="T1748">
        <v>250</v>
      </c>
      <c r="U1748">
        <v>170</v>
      </c>
      <c r="V1748">
        <v>250</v>
      </c>
    </row>
    <row r="1749" spans="15:22" x14ac:dyDescent="0.25">
      <c r="O1749" s="2">
        <v>52</v>
      </c>
      <c r="P1749">
        <v>40</v>
      </c>
      <c r="Q1749">
        <v>1742.8</v>
      </c>
      <c r="R1749">
        <v>60</v>
      </c>
      <c r="S1749">
        <v>2614.1999999999998</v>
      </c>
      <c r="T1749">
        <v>40</v>
      </c>
      <c r="U1749">
        <v>1742.8</v>
      </c>
      <c r="V1749">
        <v>40</v>
      </c>
    </row>
    <row r="1750" spans="15:22" x14ac:dyDescent="0.25">
      <c r="O1750" s="2">
        <v>53</v>
      </c>
      <c r="P1750">
        <v>200</v>
      </c>
      <c r="Q1750">
        <v>662</v>
      </c>
      <c r="R1750">
        <v>300</v>
      </c>
      <c r="S1750">
        <v>993</v>
      </c>
      <c r="T1750">
        <v>200</v>
      </c>
      <c r="U1750">
        <v>662</v>
      </c>
      <c r="V1750">
        <v>200</v>
      </c>
    </row>
    <row r="1751" spans="15:22" x14ac:dyDescent="0.25">
      <c r="O1751" s="2">
        <v>54</v>
      </c>
      <c r="P1751">
        <v>200</v>
      </c>
      <c r="Q1751">
        <v>496</v>
      </c>
      <c r="R1751">
        <v>300</v>
      </c>
      <c r="S1751">
        <v>744</v>
      </c>
      <c r="T1751">
        <v>200</v>
      </c>
      <c r="U1751">
        <v>496</v>
      </c>
      <c r="V1751">
        <v>200</v>
      </c>
    </row>
    <row r="1752" spans="15:22" x14ac:dyDescent="0.25">
      <c r="O1752" s="2">
        <v>55</v>
      </c>
      <c r="P1752">
        <v>4</v>
      </c>
      <c r="Q1752">
        <v>75.88</v>
      </c>
      <c r="R1752">
        <v>6</v>
      </c>
      <c r="S1752">
        <v>113.82</v>
      </c>
      <c r="T1752">
        <v>4</v>
      </c>
      <c r="U1752">
        <v>75.88</v>
      </c>
      <c r="V1752">
        <v>4</v>
      </c>
    </row>
    <row r="1753" spans="15:22" x14ac:dyDescent="0.25">
      <c r="O1753" s="2">
        <v>56</v>
      </c>
      <c r="P1753">
        <v>4</v>
      </c>
      <c r="Q1753">
        <v>147.63999999999999</v>
      </c>
      <c r="R1753">
        <v>6</v>
      </c>
      <c r="S1753">
        <v>221.45999999999998</v>
      </c>
      <c r="T1753">
        <v>4</v>
      </c>
      <c r="U1753">
        <v>147.63999999999999</v>
      </c>
      <c r="V1753">
        <v>4</v>
      </c>
    </row>
    <row r="1754" spans="15:22" x14ac:dyDescent="0.25">
      <c r="O1754" s="2">
        <v>57</v>
      </c>
      <c r="P1754">
        <v>4</v>
      </c>
      <c r="Q1754">
        <v>144.96</v>
      </c>
      <c r="R1754">
        <v>6</v>
      </c>
      <c r="S1754">
        <v>217.44</v>
      </c>
      <c r="T1754">
        <v>4</v>
      </c>
      <c r="U1754">
        <v>144.96</v>
      </c>
      <c r="V1754">
        <v>4</v>
      </c>
    </row>
    <row r="1755" spans="15:22" x14ac:dyDescent="0.25">
      <c r="O1755" s="2">
        <v>58</v>
      </c>
      <c r="P1755">
        <v>6</v>
      </c>
      <c r="Q1755">
        <v>174.12</v>
      </c>
      <c r="R1755">
        <v>9</v>
      </c>
      <c r="S1755">
        <v>261.18</v>
      </c>
      <c r="T1755">
        <v>6</v>
      </c>
      <c r="U1755">
        <v>174.12</v>
      </c>
      <c r="V1755">
        <v>6</v>
      </c>
    </row>
    <row r="1756" spans="15:22" x14ac:dyDescent="0.25">
      <c r="O1756" s="2">
        <v>59</v>
      </c>
      <c r="P1756">
        <v>4</v>
      </c>
      <c r="Q1756">
        <v>379.72</v>
      </c>
      <c r="R1756">
        <v>6</v>
      </c>
      <c r="S1756">
        <v>569.58000000000004</v>
      </c>
      <c r="T1756">
        <v>4</v>
      </c>
      <c r="U1756">
        <v>379.72</v>
      </c>
      <c r="V1756">
        <v>4</v>
      </c>
    </row>
    <row r="1757" spans="15:22" x14ac:dyDescent="0.25">
      <c r="O1757" s="2">
        <v>60</v>
      </c>
      <c r="P1757">
        <v>0</v>
      </c>
      <c r="Q1757">
        <v>0</v>
      </c>
      <c r="R1757">
        <v>0</v>
      </c>
      <c r="S1757">
        <v>0</v>
      </c>
      <c r="T1757">
        <v>3</v>
      </c>
      <c r="U1757">
        <v>365.4</v>
      </c>
      <c r="V1757">
        <v>3</v>
      </c>
    </row>
    <row r="1758" spans="15:22" x14ac:dyDescent="0.25">
      <c r="O1758" s="2">
        <v>61</v>
      </c>
      <c r="P1758">
        <v>0</v>
      </c>
      <c r="Q1758">
        <v>0</v>
      </c>
      <c r="R1758">
        <v>0</v>
      </c>
      <c r="S1758">
        <v>0</v>
      </c>
      <c r="T1758">
        <v>0</v>
      </c>
      <c r="U1758">
        <v>0</v>
      </c>
      <c r="V1758">
        <v>0</v>
      </c>
    </row>
    <row r="1759" spans="15:22" x14ac:dyDescent="0.25">
      <c r="O1759" s="2">
        <v>62</v>
      </c>
      <c r="P1759">
        <v>0</v>
      </c>
      <c r="Q1759">
        <v>0</v>
      </c>
      <c r="R1759">
        <v>0</v>
      </c>
      <c r="S1759">
        <v>0</v>
      </c>
      <c r="T1759">
        <v>0</v>
      </c>
      <c r="U1759">
        <v>0</v>
      </c>
      <c r="V1759">
        <v>0</v>
      </c>
    </row>
    <row r="1760" spans="15:22" x14ac:dyDescent="0.25">
      <c r="O1760" s="2">
        <v>63</v>
      </c>
      <c r="P1760">
        <v>6</v>
      </c>
      <c r="Q1760">
        <v>6947.64</v>
      </c>
      <c r="R1760">
        <v>6</v>
      </c>
      <c r="S1760">
        <v>6947.64</v>
      </c>
      <c r="T1760">
        <v>6</v>
      </c>
      <c r="U1760">
        <v>6947.64</v>
      </c>
      <c r="V1760">
        <v>6</v>
      </c>
    </row>
    <row r="1761" spans="15:22" x14ac:dyDescent="0.25">
      <c r="O1761" s="2">
        <v>64</v>
      </c>
      <c r="P1761">
        <v>6</v>
      </c>
      <c r="Q1761">
        <v>5091.2999999999993</v>
      </c>
      <c r="R1761">
        <v>6</v>
      </c>
      <c r="S1761">
        <v>5091.2999999999993</v>
      </c>
      <c r="T1761">
        <v>6</v>
      </c>
      <c r="U1761">
        <v>5091.2999999999993</v>
      </c>
      <c r="V1761">
        <v>6</v>
      </c>
    </row>
    <row r="1762" spans="15:22" x14ac:dyDescent="0.25">
      <c r="O1762" s="2">
        <v>65</v>
      </c>
      <c r="P1762">
        <v>6</v>
      </c>
      <c r="Q1762">
        <v>5068.74</v>
      </c>
      <c r="R1762">
        <v>6</v>
      </c>
      <c r="S1762">
        <v>5068.74</v>
      </c>
      <c r="T1762">
        <v>6</v>
      </c>
      <c r="U1762">
        <v>5068.74</v>
      </c>
      <c r="V1762">
        <v>6</v>
      </c>
    </row>
    <row r="1763" spans="15:22" x14ac:dyDescent="0.25">
      <c r="O1763" s="2">
        <v>66</v>
      </c>
      <c r="P1763">
        <v>6</v>
      </c>
      <c r="Q1763">
        <v>5069.04</v>
      </c>
      <c r="R1763">
        <v>6</v>
      </c>
      <c r="S1763">
        <v>5069.04</v>
      </c>
      <c r="T1763">
        <v>6</v>
      </c>
      <c r="U1763">
        <v>5069.04</v>
      </c>
      <c r="V1763">
        <v>6</v>
      </c>
    </row>
    <row r="1764" spans="15:22" x14ac:dyDescent="0.25">
      <c r="O1764" s="2">
        <v>67</v>
      </c>
      <c r="P1764">
        <v>6</v>
      </c>
      <c r="Q1764">
        <v>2895.84</v>
      </c>
      <c r="R1764">
        <v>6</v>
      </c>
      <c r="S1764">
        <v>2895.84</v>
      </c>
      <c r="T1764">
        <v>6</v>
      </c>
      <c r="U1764">
        <v>2895.84</v>
      </c>
      <c r="V1764">
        <v>6</v>
      </c>
    </row>
    <row r="1765" spans="15:22" x14ac:dyDescent="0.25">
      <c r="O1765" s="2">
        <v>68</v>
      </c>
      <c r="P1765">
        <v>3</v>
      </c>
      <c r="Q1765">
        <v>1626</v>
      </c>
      <c r="R1765">
        <v>3</v>
      </c>
      <c r="S1765">
        <v>1626</v>
      </c>
      <c r="T1765">
        <v>3</v>
      </c>
      <c r="U1765">
        <v>1626</v>
      </c>
      <c r="V1765">
        <v>3</v>
      </c>
    </row>
    <row r="1766" spans="15:22" x14ac:dyDescent="0.25">
      <c r="O1766" s="2">
        <v>69</v>
      </c>
      <c r="P1766">
        <v>0</v>
      </c>
      <c r="Q1766">
        <v>0</v>
      </c>
      <c r="R1766">
        <v>0</v>
      </c>
      <c r="S1766">
        <v>0</v>
      </c>
      <c r="T1766">
        <v>0</v>
      </c>
      <c r="U1766">
        <v>0</v>
      </c>
      <c r="V1766">
        <v>0</v>
      </c>
    </row>
    <row r="1767" spans="15:22" x14ac:dyDescent="0.25">
      <c r="O1767" s="2">
        <v>70</v>
      </c>
      <c r="P1767">
        <v>5</v>
      </c>
      <c r="Q1767">
        <v>2940.65</v>
      </c>
      <c r="R1767">
        <v>6</v>
      </c>
      <c r="S1767">
        <v>3528.7799999999997</v>
      </c>
      <c r="T1767">
        <v>5</v>
      </c>
      <c r="U1767">
        <v>2940.65</v>
      </c>
      <c r="V1767">
        <v>5</v>
      </c>
    </row>
    <row r="1768" spans="15:22" x14ac:dyDescent="0.25">
      <c r="O1768" s="2">
        <v>71</v>
      </c>
      <c r="P1768">
        <v>2</v>
      </c>
      <c r="Q1768">
        <v>1192.68</v>
      </c>
      <c r="R1768">
        <v>3</v>
      </c>
      <c r="S1768">
        <v>1789.02</v>
      </c>
      <c r="T1768">
        <v>3</v>
      </c>
      <c r="U1768">
        <v>1789.02</v>
      </c>
      <c r="V1768">
        <v>3</v>
      </c>
    </row>
    <row r="1769" spans="15:22" x14ac:dyDescent="0.25">
      <c r="O1769" s="2">
        <v>72</v>
      </c>
      <c r="P1769">
        <v>18</v>
      </c>
      <c r="Q1769">
        <v>250.92</v>
      </c>
      <c r="R1769">
        <v>15</v>
      </c>
      <c r="S1769">
        <v>209.1</v>
      </c>
      <c r="T1769">
        <v>21</v>
      </c>
      <c r="U1769">
        <v>292.74</v>
      </c>
      <c r="V1769">
        <v>21</v>
      </c>
    </row>
    <row r="1770" spans="15:22" x14ac:dyDescent="0.25">
      <c r="O1770" s="2">
        <v>73</v>
      </c>
      <c r="P1770">
        <v>0</v>
      </c>
      <c r="Q1770">
        <v>0</v>
      </c>
      <c r="R1770">
        <v>0</v>
      </c>
      <c r="S1770">
        <v>0</v>
      </c>
      <c r="T1770">
        <v>0</v>
      </c>
      <c r="U1770">
        <v>0</v>
      </c>
      <c r="V1770">
        <v>0</v>
      </c>
    </row>
    <row r="1771" spans="15:22" x14ac:dyDescent="0.25">
      <c r="O1771" s="2">
        <v>74</v>
      </c>
      <c r="P1771">
        <v>2</v>
      </c>
      <c r="Q1771">
        <v>3436.46</v>
      </c>
      <c r="R1771">
        <v>3</v>
      </c>
      <c r="S1771">
        <v>5154.6900000000005</v>
      </c>
      <c r="T1771">
        <v>2</v>
      </c>
      <c r="U1771">
        <v>3436.46</v>
      </c>
      <c r="V1771">
        <v>2</v>
      </c>
    </row>
    <row r="1772" spans="15:22" x14ac:dyDescent="0.25">
      <c r="O1772" s="2">
        <v>75</v>
      </c>
      <c r="P1772">
        <v>0</v>
      </c>
      <c r="Q1772">
        <v>0</v>
      </c>
      <c r="R1772">
        <v>0</v>
      </c>
      <c r="S1772">
        <v>0</v>
      </c>
      <c r="T1772">
        <v>0</v>
      </c>
      <c r="U1772">
        <v>0</v>
      </c>
      <c r="V1772">
        <v>0</v>
      </c>
    </row>
    <row r="1773" spans="15:22" x14ac:dyDescent="0.25">
      <c r="O1773" s="2">
        <v>76</v>
      </c>
      <c r="P1773">
        <v>0</v>
      </c>
      <c r="Q1773">
        <v>0</v>
      </c>
      <c r="R1773">
        <v>0</v>
      </c>
      <c r="S1773">
        <v>0</v>
      </c>
      <c r="T1773">
        <v>0</v>
      </c>
      <c r="U1773">
        <v>0</v>
      </c>
      <c r="V1773">
        <v>0</v>
      </c>
    </row>
    <row r="1774" spans="15:22" x14ac:dyDescent="0.25">
      <c r="O1774" s="2">
        <v>77</v>
      </c>
      <c r="P1774">
        <v>2</v>
      </c>
      <c r="Q1774">
        <v>3212.56</v>
      </c>
      <c r="R1774">
        <v>3</v>
      </c>
      <c r="S1774">
        <v>4818.84</v>
      </c>
      <c r="T1774">
        <v>2</v>
      </c>
      <c r="U1774">
        <v>3212.56</v>
      </c>
      <c r="V1774">
        <v>2</v>
      </c>
    </row>
    <row r="1775" spans="15:22" x14ac:dyDescent="0.25">
      <c r="O1775" s="2">
        <v>78</v>
      </c>
      <c r="P1775">
        <v>0</v>
      </c>
      <c r="Q1775">
        <v>0</v>
      </c>
      <c r="R1775">
        <v>0</v>
      </c>
      <c r="S1775">
        <v>0</v>
      </c>
      <c r="T1775">
        <v>0</v>
      </c>
      <c r="U1775">
        <v>0</v>
      </c>
      <c r="V1775">
        <v>0</v>
      </c>
    </row>
    <row r="1776" spans="15:22" x14ac:dyDescent="0.25">
      <c r="O1776" s="2">
        <v>79</v>
      </c>
      <c r="P1776">
        <v>0</v>
      </c>
      <c r="Q1776">
        <v>0</v>
      </c>
      <c r="R1776">
        <v>0</v>
      </c>
      <c r="S1776">
        <v>0</v>
      </c>
      <c r="T1776">
        <v>0</v>
      </c>
      <c r="U1776">
        <v>0</v>
      </c>
      <c r="V1776">
        <v>0</v>
      </c>
    </row>
    <row r="1777" spans="15:22" x14ac:dyDescent="0.25">
      <c r="O1777" s="2">
        <v>80</v>
      </c>
      <c r="P1777">
        <v>10</v>
      </c>
      <c r="Q1777">
        <v>3000</v>
      </c>
      <c r="R1777">
        <v>9</v>
      </c>
      <c r="S1777">
        <v>2700</v>
      </c>
      <c r="T1777">
        <v>10</v>
      </c>
      <c r="U1777">
        <v>3000</v>
      </c>
      <c r="V1777">
        <v>10</v>
      </c>
    </row>
    <row r="1778" spans="15:22" x14ac:dyDescent="0.25">
      <c r="O1778" s="2">
        <v>81</v>
      </c>
      <c r="P1778">
        <v>10</v>
      </c>
      <c r="Q1778">
        <v>1827</v>
      </c>
      <c r="R1778">
        <v>9</v>
      </c>
      <c r="S1778">
        <v>1644.3</v>
      </c>
      <c r="T1778">
        <v>10</v>
      </c>
      <c r="U1778">
        <v>1827</v>
      </c>
      <c r="V1778">
        <v>10</v>
      </c>
    </row>
    <row r="1779" spans="15:22" x14ac:dyDescent="0.25">
      <c r="O1779" s="2">
        <v>82</v>
      </c>
      <c r="P1779">
        <v>10</v>
      </c>
      <c r="Q1779">
        <v>1827</v>
      </c>
      <c r="R1779">
        <v>9</v>
      </c>
      <c r="S1779">
        <v>1644.3</v>
      </c>
      <c r="T1779">
        <v>10</v>
      </c>
      <c r="U1779">
        <v>1827</v>
      </c>
      <c r="V1779">
        <v>10</v>
      </c>
    </row>
    <row r="1780" spans="15:22" x14ac:dyDescent="0.25">
      <c r="O1780" s="2">
        <v>83</v>
      </c>
      <c r="P1780">
        <v>10</v>
      </c>
      <c r="Q1780">
        <v>1827</v>
      </c>
      <c r="R1780">
        <v>9</v>
      </c>
      <c r="S1780">
        <v>1644.3</v>
      </c>
      <c r="T1780">
        <v>10</v>
      </c>
      <c r="U1780">
        <v>1827</v>
      </c>
      <c r="V1780">
        <v>10</v>
      </c>
    </row>
    <row r="1781" spans="15:22" x14ac:dyDescent="0.25">
      <c r="O1781" s="2">
        <v>84</v>
      </c>
      <c r="P1781">
        <v>0</v>
      </c>
      <c r="Q1781">
        <v>0</v>
      </c>
      <c r="R1781">
        <v>0</v>
      </c>
      <c r="S1781">
        <v>0</v>
      </c>
      <c r="T1781">
        <v>0</v>
      </c>
      <c r="U1781">
        <v>0</v>
      </c>
      <c r="V1781">
        <v>0</v>
      </c>
    </row>
    <row r="1782" spans="15:22" x14ac:dyDescent="0.25">
      <c r="O1782" s="2">
        <v>85</v>
      </c>
      <c r="P1782">
        <v>0</v>
      </c>
      <c r="Q1782">
        <v>0</v>
      </c>
      <c r="R1782">
        <v>0</v>
      </c>
      <c r="S1782">
        <v>0</v>
      </c>
      <c r="T1782">
        <v>0</v>
      </c>
      <c r="U1782">
        <v>0</v>
      </c>
      <c r="V1782">
        <v>0</v>
      </c>
    </row>
    <row r="1783" spans="15:22" x14ac:dyDescent="0.25">
      <c r="O1783" s="2">
        <v>86</v>
      </c>
      <c r="P1783">
        <v>0</v>
      </c>
      <c r="Q1783">
        <v>0</v>
      </c>
      <c r="R1783">
        <v>0</v>
      </c>
      <c r="S1783">
        <v>0</v>
      </c>
      <c r="T1783">
        <v>0</v>
      </c>
      <c r="U1783">
        <v>0</v>
      </c>
      <c r="V1783">
        <v>0</v>
      </c>
    </row>
    <row r="1784" spans="15:22" x14ac:dyDescent="0.25">
      <c r="O1784" s="2">
        <v>87</v>
      </c>
      <c r="P1784">
        <v>0</v>
      </c>
      <c r="Q1784">
        <v>0</v>
      </c>
      <c r="R1784">
        <v>0</v>
      </c>
      <c r="S1784">
        <v>0</v>
      </c>
      <c r="T1784">
        <v>0</v>
      </c>
      <c r="U1784">
        <v>0</v>
      </c>
      <c r="V1784">
        <v>0</v>
      </c>
    </row>
    <row r="1785" spans="15:22" x14ac:dyDescent="0.25">
      <c r="O1785" s="2">
        <v>88</v>
      </c>
      <c r="P1785">
        <v>2</v>
      </c>
      <c r="Q1785">
        <v>2764.86</v>
      </c>
      <c r="R1785">
        <v>3</v>
      </c>
      <c r="S1785">
        <v>4147.29</v>
      </c>
      <c r="T1785">
        <v>2</v>
      </c>
      <c r="U1785">
        <v>2764.86</v>
      </c>
      <c r="V1785">
        <v>2</v>
      </c>
    </row>
    <row r="1786" spans="15:22" x14ac:dyDescent="0.25">
      <c r="O1786" s="2">
        <v>89</v>
      </c>
      <c r="P1786">
        <v>0</v>
      </c>
      <c r="Q1786">
        <v>0</v>
      </c>
      <c r="R1786">
        <v>0</v>
      </c>
      <c r="S1786">
        <v>0</v>
      </c>
      <c r="T1786">
        <v>0</v>
      </c>
      <c r="U1786">
        <v>0</v>
      </c>
      <c r="V1786">
        <v>0</v>
      </c>
    </row>
    <row r="1787" spans="15:22" x14ac:dyDescent="0.25">
      <c r="O1787" s="2">
        <v>90</v>
      </c>
      <c r="P1787">
        <v>0</v>
      </c>
      <c r="Q1787">
        <v>0</v>
      </c>
      <c r="R1787">
        <v>0</v>
      </c>
      <c r="S1787">
        <v>0</v>
      </c>
      <c r="T1787">
        <v>0</v>
      </c>
      <c r="U1787">
        <v>0</v>
      </c>
      <c r="V1787">
        <v>0</v>
      </c>
    </row>
    <row r="1788" spans="15:22" x14ac:dyDescent="0.25">
      <c r="O1788" s="2">
        <v>91</v>
      </c>
      <c r="P1788">
        <v>14</v>
      </c>
      <c r="Q1788">
        <v>464.38</v>
      </c>
      <c r="R1788">
        <v>18</v>
      </c>
      <c r="S1788">
        <v>597.06000000000006</v>
      </c>
      <c r="T1788">
        <v>14</v>
      </c>
      <c r="U1788">
        <v>464.38</v>
      </c>
      <c r="V1788">
        <v>14</v>
      </c>
    </row>
    <row r="1789" spans="15:22" x14ac:dyDescent="0.25">
      <c r="O1789" s="2">
        <v>92</v>
      </c>
      <c r="P1789">
        <v>5</v>
      </c>
      <c r="Q1789">
        <v>211.20000000000002</v>
      </c>
      <c r="R1789">
        <v>6</v>
      </c>
      <c r="S1789">
        <v>253.44</v>
      </c>
      <c r="T1789">
        <v>5</v>
      </c>
      <c r="U1789">
        <v>211.20000000000002</v>
      </c>
      <c r="V1789">
        <v>5</v>
      </c>
    </row>
    <row r="1790" spans="15:22" x14ac:dyDescent="0.25">
      <c r="O1790" s="2">
        <v>93</v>
      </c>
      <c r="P1790">
        <v>13</v>
      </c>
      <c r="Q1790">
        <v>826.15</v>
      </c>
      <c r="R1790">
        <v>15</v>
      </c>
      <c r="S1790">
        <v>953.25</v>
      </c>
      <c r="T1790">
        <v>13</v>
      </c>
      <c r="U1790">
        <v>826.15</v>
      </c>
      <c r="V1790">
        <v>13</v>
      </c>
    </row>
    <row r="1791" spans="15:22" x14ac:dyDescent="0.25">
      <c r="O1791" s="2">
        <v>94</v>
      </c>
      <c r="P1791">
        <v>11</v>
      </c>
      <c r="Q1791">
        <v>331.43</v>
      </c>
      <c r="R1791">
        <v>15</v>
      </c>
      <c r="S1791">
        <v>451.95</v>
      </c>
      <c r="T1791">
        <v>11</v>
      </c>
      <c r="U1791">
        <v>331.43</v>
      </c>
      <c r="V1791">
        <v>11</v>
      </c>
    </row>
    <row r="1792" spans="15:22" x14ac:dyDescent="0.25">
      <c r="O1792" s="2">
        <v>95</v>
      </c>
      <c r="P1792">
        <v>5</v>
      </c>
      <c r="Q1792">
        <v>121.64999999999999</v>
      </c>
      <c r="R1792">
        <v>6</v>
      </c>
      <c r="S1792">
        <v>145.97999999999999</v>
      </c>
      <c r="T1792">
        <v>5</v>
      </c>
      <c r="U1792">
        <v>121.64999999999999</v>
      </c>
      <c r="V1792">
        <v>5</v>
      </c>
    </row>
    <row r="1793" spans="15:22" x14ac:dyDescent="0.25">
      <c r="O1793" s="2">
        <v>96</v>
      </c>
      <c r="P1793">
        <v>3</v>
      </c>
      <c r="Q1793">
        <v>144.66</v>
      </c>
      <c r="R1793">
        <v>3</v>
      </c>
      <c r="S1793">
        <v>144.66</v>
      </c>
      <c r="T1793">
        <v>3</v>
      </c>
      <c r="U1793">
        <v>144.66</v>
      </c>
      <c r="V1793">
        <v>3</v>
      </c>
    </row>
    <row r="1794" spans="15:22" x14ac:dyDescent="0.25">
      <c r="O1794" s="2">
        <v>97</v>
      </c>
      <c r="P1794">
        <v>5</v>
      </c>
      <c r="Q1794">
        <v>482.29999999999995</v>
      </c>
      <c r="R1794">
        <v>6</v>
      </c>
      <c r="S1794">
        <v>578.76</v>
      </c>
      <c r="T1794">
        <v>5</v>
      </c>
      <c r="U1794">
        <v>482.29999999999995</v>
      </c>
      <c r="V1794">
        <v>5</v>
      </c>
    </row>
    <row r="1795" spans="15:22" x14ac:dyDescent="0.25">
      <c r="O1795" s="2">
        <v>98</v>
      </c>
      <c r="P1795">
        <v>0</v>
      </c>
      <c r="Q1795">
        <v>0</v>
      </c>
      <c r="R1795">
        <v>0</v>
      </c>
      <c r="S1795">
        <v>0</v>
      </c>
      <c r="T1795">
        <v>0</v>
      </c>
      <c r="U1795">
        <v>0</v>
      </c>
      <c r="V1795">
        <v>0</v>
      </c>
    </row>
    <row r="1796" spans="15:22" x14ac:dyDescent="0.25">
      <c r="O1796" s="2">
        <v>99</v>
      </c>
      <c r="P1796">
        <v>14</v>
      </c>
      <c r="Q1796">
        <v>228.33999999999997</v>
      </c>
      <c r="R1796">
        <v>18</v>
      </c>
      <c r="S1796">
        <v>293.58</v>
      </c>
      <c r="T1796">
        <v>14</v>
      </c>
      <c r="U1796">
        <v>228.33999999999997</v>
      </c>
      <c r="V1796">
        <v>14</v>
      </c>
    </row>
    <row r="1797" spans="15:22" x14ac:dyDescent="0.25">
      <c r="O1797" s="2">
        <v>100</v>
      </c>
      <c r="P1797">
        <v>0</v>
      </c>
      <c r="Q1797">
        <v>0</v>
      </c>
      <c r="R1797">
        <v>0</v>
      </c>
      <c r="S1797">
        <v>0</v>
      </c>
      <c r="T1797">
        <v>0</v>
      </c>
      <c r="U1797">
        <v>0</v>
      </c>
      <c r="V1797">
        <v>0</v>
      </c>
    </row>
    <row r="1798" spans="15:22" x14ac:dyDescent="0.25">
      <c r="O1798" s="2">
        <v>101</v>
      </c>
      <c r="P1798">
        <v>0</v>
      </c>
      <c r="Q1798">
        <v>0</v>
      </c>
      <c r="R1798">
        <v>0</v>
      </c>
      <c r="S1798">
        <v>0</v>
      </c>
      <c r="T1798">
        <v>0</v>
      </c>
      <c r="U1798">
        <v>0</v>
      </c>
      <c r="V1798">
        <v>0</v>
      </c>
    </row>
    <row r="1799" spans="15:22" x14ac:dyDescent="0.25">
      <c r="O1799" s="2">
        <v>102</v>
      </c>
      <c r="P1799">
        <v>13</v>
      </c>
      <c r="Q1799">
        <v>560.55999999999995</v>
      </c>
      <c r="R1799">
        <v>15</v>
      </c>
      <c r="S1799">
        <v>646.79999999999995</v>
      </c>
      <c r="T1799">
        <v>13</v>
      </c>
      <c r="U1799">
        <v>560.55999999999995</v>
      </c>
      <c r="V1799">
        <v>13</v>
      </c>
    </row>
    <row r="1800" spans="15:22" x14ac:dyDescent="0.25">
      <c r="O1800" s="2">
        <v>103</v>
      </c>
      <c r="P1800">
        <v>14</v>
      </c>
      <c r="Q1800">
        <v>270.62</v>
      </c>
      <c r="R1800">
        <v>15</v>
      </c>
      <c r="S1800">
        <v>289.95</v>
      </c>
      <c r="T1800">
        <v>14</v>
      </c>
      <c r="U1800">
        <v>270.62</v>
      </c>
      <c r="V1800">
        <v>14</v>
      </c>
    </row>
    <row r="1801" spans="15:22" x14ac:dyDescent="0.25">
      <c r="O1801" s="2">
        <v>104</v>
      </c>
      <c r="P1801">
        <v>6</v>
      </c>
      <c r="Q1801">
        <v>126.84</v>
      </c>
      <c r="R1801">
        <v>3</v>
      </c>
      <c r="S1801">
        <v>63.42</v>
      </c>
      <c r="T1801">
        <v>6</v>
      </c>
      <c r="U1801">
        <v>126.84</v>
      </c>
      <c r="V1801">
        <v>6</v>
      </c>
    </row>
    <row r="1802" spans="15:22" x14ac:dyDescent="0.25">
      <c r="O1802" s="2">
        <v>105</v>
      </c>
      <c r="P1802">
        <v>7</v>
      </c>
      <c r="Q1802">
        <v>309.68</v>
      </c>
      <c r="R1802">
        <v>9</v>
      </c>
      <c r="S1802">
        <v>398.16</v>
      </c>
      <c r="T1802">
        <v>7</v>
      </c>
      <c r="U1802">
        <v>309.68</v>
      </c>
      <c r="V1802">
        <v>7</v>
      </c>
    </row>
    <row r="1803" spans="15:22" x14ac:dyDescent="0.25">
      <c r="O1803" s="2">
        <v>106</v>
      </c>
      <c r="P1803">
        <v>9</v>
      </c>
      <c r="Q1803">
        <v>459.18</v>
      </c>
      <c r="R1803">
        <v>12</v>
      </c>
      <c r="S1803">
        <v>612.24</v>
      </c>
      <c r="T1803">
        <v>9</v>
      </c>
      <c r="U1803">
        <v>459.18</v>
      </c>
      <c r="V1803">
        <v>9</v>
      </c>
    </row>
    <row r="1804" spans="15:22" x14ac:dyDescent="0.25">
      <c r="O1804" s="2">
        <v>107</v>
      </c>
      <c r="P1804">
        <v>24</v>
      </c>
      <c r="Q1804">
        <v>1890.72</v>
      </c>
      <c r="R1804">
        <v>30</v>
      </c>
      <c r="S1804">
        <v>2363.4</v>
      </c>
      <c r="T1804">
        <v>24</v>
      </c>
      <c r="U1804">
        <v>1890.72</v>
      </c>
      <c r="V1804">
        <v>24</v>
      </c>
    </row>
    <row r="1805" spans="15:22" x14ac:dyDescent="0.25">
      <c r="O1805" s="2">
        <v>108</v>
      </c>
      <c r="P1805">
        <v>14</v>
      </c>
      <c r="Q1805">
        <v>750.26</v>
      </c>
      <c r="R1805">
        <v>18</v>
      </c>
      <c r="S1805">
        <v>964.62000000000012</v>
      </c>
      <c r="T1805">
        <v>14</v>
      </c>
      <c r="U1805">
        <v>750.26</v>
      </c>
      <c r="V1805">
        <v>14</v>
      </c>
    </row>
    <row r="1806" spans="15:22" x14ac:dyDescent="0.25">
      <c r="O1806" s="2">
        <v>109</v>
      </c>
      <c r="P1806">
        <v>0</v>
      </c>
      <c r="Q1806">
        <v>0</v>
      </c>
      <c r="R1806">
        <v>0</v>
      </c>
      <c r="S1806">
        <v>0</v>
      </c>
      <c r="T1806">
        <v>0</v>
      </c>
      <c r="U1806">
        <v>0</v>
      </c>
      <c r="V1806">
        <v>0</v>
      </c>
    </row>
    <row r="1807" spans="15:22" x14ac:dyDescent="0.25">
      <c r="O1807" s="2">
        <v>110</v>
      </c>
      <c r="P1807">
        <v>216</v>
      </c>
      <c r="Q1807">
        <v>12465.36</v>
      </c>
      <c r="R1807">
        <v>288</v>
      </c>
      <c r="S1807">
        <v>16620.48</v>
      </c>
      <c r="T1807">
        <v>216</v>
      </c>
      <c r="U1807">
        <v>12465.36</v>
      </c>
      <c r="V1807">
        <v>216</v>
      </c>
    </row>
    <row r="1808" spans="15:22" x14ac:dyDescent="0.25">
      <c r="O1808" s="2">
        <v>111</v>
      </c>
      <c r="P1808">
        <v>34</v>
      </c>
      <c r="Q1808">
        <v>330.48</v>
      </c>
      <c r="R1808">
        <v>48</v>
      </c>
      <c r="S1808">
        <v>466.56000000000006</v>
      </c>
      <c r="T1808">
        <v>34</v>
      </c>
      <c r="U1808">
        <v>330.48</v>
      </c>
      <c r="V1808">
        <v>34</v>
      </c>
    </row>
    <row r="1809" spans="15:22" x14ac:dyDescent="0.25">
      <c r="O1809" s="2">
        <v>112</v>
      </c>
      <c r="P1809">
        <v>0</v>
      </c>
      <c r="Q1809">
        <v>0</v>
      </c>
      <c r="R1809">
        <v>0</v>
      </c>
      <c r="S1809">
        <v>0</v>
      </c>
      <c r="T1809">
        <v>0</v>
      </c>
      <c r="U1809">
        <v>0</v>
      </c>
      <c r="V1809">
        <v>0</v>
      </c>
    </row>
    <row r="1810" spans="15:22" x14ac:dyDescent="0.25">
      <c r="O1810" s="2">
        <v>113</v>
      </c>
      <c r="P1810">
        <v>4</v>
      </c>
      <c r="Q1810">
        <v>263</v>
      </c>
      <c r="R1810">
        <v>6</v>
      </c>
      <c r="S1810">
        <v>394.5</v>
      </c>
      <c r="T1810">
        <v>4</v>
      </c>
      <c r="U1810">
        <v>263</v>
      </c>
      <c r="V1810">
        <v>4</v>
      </c>
    </row>
    <row r="1811" spans="15:22" x14ac:dyDescent="0.25">
      <c r="O1811" s="2">
        <v>114</v>
      </c>
      <c r="P1811">
        <v>6</v>
      </c>
      <c r="Q1811">
        <v>402.96</v>
      </c>
      <c r="R1811">
        <v>6</v>
      </c>
      <c r="S1811">
        <v>402.96</v>
      </c>
      <c r="T1811">
        <v>6</v>
      </c>
      <c r="U1811">
        <v>402.96</v>
      </c>
      <c r="V1811">
        <v>6</v>
      </c>
    </row>
    <row r="1812" spans="15:22" x14ac:dyDescent="0.25">
      <c r="O1812" s="2">
        <v>115</v>
      </c>
      <c r="P1812">
        <v>6</v>
      </c>
      <c r="Q1812">
        <v>353.82</v>
      </c>
      <c r="R1812">
        <v>6</v>
      </c>
      <c r="S1812">
        <v>353.82</v>
      </c>
      <c r="T1812">
        <v>6</v>
      </c>
      <c r="U1812">
        <v>353.82</v>
      </c>
      <c r="V1812">
        <v>6</v>
      </c>
    </row>
    <row r="1813" spans="15:22" x14ac:dyDescent="0.25">
      <c r="O1813" s="2">
        <v>116</v>
      </c>
      <c r="P1813">
        <v>0</v>
      </c>
      <c r="Q1813">
        <v>0</v>
      </c>
      <c r="R1813">
        <v>0</v>
      </c>
      <c r="S1813">
        <v>0</v>
      </c>
      <c r="T1813">
        <v>0</v>
      </c>
      <c r="U1813">
        <v>0</v>
      </c>
      <c r="V1813">
        <v>0</v>
      </c>
    </row>
    <row r="1814" spans="15:22" x14ac:dyDescent="0.25">
      <c r="O1814" s="2">
        <v>117</v>
      </c>
      <c r="P1814">
        <v>0</v>
      </c>
      <c r="Q1814">
        <v>0</v>
      </c>
      <c r="R1814">
        <v>0</v>
      </c>
      <c r="S1814">
        <v>0</v>
      </c>
      <c r="T1814">
        <v>0</v>
      </c>
      <c r="U1814">
        <v>0</v>
      </c>
      <c r="V1814">
        <v>0</v>
      </c>
    </row>
    <row r="1815" spans="15:22" x14ac:dyDescent="0.25">
      <c r="O1815" s="2">
        <v>118</v>
      </c>
      <c r="P1815">
        <v>0</v>
      </c>
      <c r="Q1815">
        <v>0</v>
      </c>
      <c r="R1815">
        <v>0</v>
      </c>
      <c r="S1815">
        <v>0</v>
      </c>
      <c r="T1815">
        <v>0</v>
      </c>
      <c r="U1815">
        <v>0</v>
      </c>
      <c r="V1815">
        <v>0</v>
      </c>
    </row>
    <row r="1816" spans="15:22" x14ac:dyDescent="0.25">
      <c r="O1816" s="2">
        <v>119</v>
      </c>
      <c r="P1816">
        <v>0</v>
      </c>
      <c r="Q1816">
        <v>0</v>
      </c>
      <c r="R1816">
        <v>0</v>
      </c>
      <c r="S1816">
        <v>0</v>
      </c>
      <c r="T1816">
        <v>0</v>
      </c>
      <c r="U1816">
        <v>0</v>
      </c>
      <c r="V1816">
        <v>0</v>
      </c>
    </row>
    <row r="1817" spans="15:22" x14ac:dyDescent="0.25">
      <c r="O1817" s="2">
        <v>120</v>
      </c>
      <c r="P1817">
        <v>37</v>
      </c>
      <c r="Q1817">
        <v>1310.91</v>
      </c>
      <c r="R1817">
        <v>51</v>
      </c>
      <c r="S1817">
        <v>1806.93</v>
      </c>
      <c r="T1817">
        <v>41</v>
      </c>
      <c r="U1817">
        <v>1452.6299999999999</v>
      </c>
      <c r="V1817">
        <v>37</v>
      </c>
    </row>
    <row r="1818" spans="15:22" x14ac:dyDescent="0.25">
      <c r="O1818" s="2">
        <v>121</v>
      </c>
      <c r="P1818">
        <v>3</v>
      </c>
      <c r="Q1818">
        <v>716.13</v>
      </c>
      <c r="R1818">
        <v>3</v>
      </c>
      <c r="S1818">
        <v>716.13</v>
      </c>
      <c r="T1818">
        <v>3</v>
      </c>
      <c r="U1818">
        <v>716.13</v>
      </c>
      <c r="V1818">
        <v>3</v>
      </c>
    </row>
    <row r="1819" spans="15:22" x14ac:dyDescent="0.25">
      <c r="O1819" s="2">
        <v>122</v>
      </c>
      <c r="P1819">
        <v>42</v>
      </c>
      <c r="Q1819">
        <v>9681</v>
      </c>
      <c r="R1819">
        <v>54</v>
      </c>
      <c r="S1819">
        <v>12447</v>
      </c>
      <c r="T1819">
        <v>43</v>
      </c>
      <c r="U1819">
        <v>9911.5</v>
      </c>
      <c r="V1819">
        <v>42</v>
      </c>
    </row>
    <row r="1820" spans="15:22" x14ac:dyDescent="0.25">
      <c r="O1820" s="2">
        <v>123</v>
      </c>
      <c r="P1820">
        <v>26</v>
      </c>
      <c r="Q1820">
        <v>3817.06</v>
      </c>
      <c r="R1820">
        <v>36</v>
      </c>
      <c r="S1820">
        <v>5285.16</v>
      </c>
      <c r="T1820">
        <v>27</v>
      </c>
      <c r="U1820">
        <v>3963.87</v>
      </c>
      <c r="V1820">
        <v>26</v>
      </c>
    </row>
    <row r="1821" spans="15:22" x14ac:dyDescent="0.25">
      <c r="O1821" s="2">
        <v>124</v>
      </c>
      <c r="P1821">
        <v>26</v>
      </c>
      <c r="Q1821">
        <v>2558.92</v>
      </c>
      <c r="R1821">
        <v>36</v>
      </c>
      <c r="S1821">
        <v>3543.12</v>
      </c>
      <c r="T1821">
        <v>26</v>
      </c>
      <c r="U1821">
        <v>2558.92</v>
      </c>
      <c r="V1821">
        <v>26</v>
      </c>
    </row>
    <row r="1822" spans="15:22" x14ac:dyDescent="0.25">
      <c r="O1822" s="2">
        <v>125</v>
      </c>
      <c r="P1822">
        <v>108</v>
      </c>
      <c r="Q1822">
        <v>2344.6800000000003</v>
      </c>
      <c r="R1822">
        <v>144</v>
      </c>
      <c r="S1822">
        <v>3126.2400000000002</v>
      </c>
      <c r="T1822">
        <v>108</v>
      </c>
      <c r="U1822">
        <v>2344.6800000000003</v>
      </c>
      <c r="V1822">
        <v>108</v>
      </c>
    </row>
    <row r="1823" spans="15:22" x14ac:dyDescent="0.25">
      <c r="O1823" s="2">
        <v>126</v>
      </c>
      <c r="P1823">
        <v>30</v>
      </c>
      <c r="Q1823">
        <v>510.30000000000007</v>
      </c>
      <c r="R1823">
        <v>30</v>
      </c>
      <c r="S1823">
        <v>510.30000000000007</v>
      </c>
      <c r="T1823">
        <v>30</v>
      </c>
      <c r="U1823">
        <v>510.30000000000007</v>
      </c>
      <c r="V1823">
        <v>30</v>
      </c>
    </row>
    <row r="1824" spans="15:22" x14ac:dyDescent="0.25">
      <c r="O1824" s="2">
        <v>127</v>
      </c>
      <c r="P1824">
        <v>90</v>
      </c>
      <c r="Q1824">
        <v>1722.6000000000001</v>
      </c>
      <c r="R1824">
        <v>90</v>
      </c>
      <c r="S1824">
        <v>1722.6000000000001</v>
      </c>
      <c r="T1824">
        <v>90</v>
      </c>
      <c r="U1824">
        <v>1722.6000000000001</v>
      </c>
      <c r="V1824">
        <v>90</v>
      </c>
    </row>
    <row r="1825" spans="15:22" x14ac:dyDescent="0.25">
      <c r="O1825" s="2">
        <v>128</v>
      </c>
      <c r="P1825">
        <v>9</v>
      </c>
      <c r="Q1825">
        <v>529.38</v>
      </c>
      <c r="R1825">
        <v>9</v>
      </c>
      <c r="S1825">
        <v>529.38</v>
      </c>
      <c r="T1825">
        <v>9</v>
      </c>
      <c r="U1825">
        <v>529.38</v>
      </c>
      <c r="V1825">
        <v>9</v>
      </c>
    </row>
    <row r="1826" spans="15:22" x14ac:dyDescent="0.25">
      <c r="O1826" s="2">
        <v>129</v>
      </c>
      <c r="P1826">
        <v>6</v>
      </c>
      <c r="Q1826">
        <v>208.98</v>
      </c>
      <c r="R1826">
        <v>6</v>
      </c>
      <c r="S1826">
        <v>208.98</v>
      </c>
      <c r="T1826">
        <v>6</v>
      </c>
      <c r="U1826">
        <v>208.98</v>
      </c>
      <c r="V1826">
        <v>6</v>
      </c>
    </row>
    <row r="1827" spans="15:22" x14ac:dyDescent="0.25">
      <c r="O1827" s="2">
        <v>130</v>
      </c>
      <c r="P1827">
        <v>507</v>
      </c>
      <c r="Q1827">
        <v>8999.25</v>
      </c>
      <c r="R1827">
        <v>507</v>
      </c>
      <c r="S1827">
        <v>8999.25</v>
      </c>
      <c r="T1827">
        <v>507</v>
      </c>
      <c r="U1827">
        <v>8999.25</v>
      </c>
      <c r="V1827">
        <v>450</v>
      </c>
    </row>
    <row r="1828" spans="15:22" x14ac:dyDescent="0.25">
      <c r="O1828" s="2">
        <v>131</v>
      </c>
      <c r="P1828">
        <v>0</v>
      </c>
      <c r="Q1828">
        <v>0</v>
      </c>
      <c r="R1828">
        <v>0</v>
      </c>
      <c r="S1828">
        <v>0</v>
      </c>
      <c r="T1828">
        <v>0</v>
      </c>
      <c r="U1828">
        <v>0</v>
      </c>
      <c r="V1828">
        <v>0</v>
      </c>
    </row>
    <row r="1829" spans="15:22" x14ac:dyDescent="0.25">
      <c r="O1829" s="2">
        <v>132</v>
      </c>
      <c r="P1829">
        <v>0</v>
      </c>
      <c r="Q1829">
        <v>0</v>
      </c>
      <c r="R1829">
        <v>0</v>
      </c>
      <c r="S1829">
        <v>0</v>
      </c>
      <c r="T1829">
        <v>0</v>
      </c>
      <c r="U1829">
        <v>0</v>
      </c>
      <c r="V1829">
        <v>0</v>
      </c>
    </row>
    <row r="1830" spans="15:22" x14ac:dyDescent="0.25">
      <c r="O1830" s="2">
        <v>133</v>
      </c>
      <c r="P1830">
        <v>0</v>
      </c>
      <c r="Q1830">
        <v>0</v>
      </c>
      <c r="R1830">
        <v>0</v>
      </c>
      <c r="S1830">
        <v>0</v>
      </c>
      <c r="T1830">
        <v>0</v>
      </c>
      <c r="U1830">
        <v>0</v>
      </c>
      <c r="V1830">
        <v>0</v>
      </c>
    </row>
    <row r="1831" spans="15:22" x14ac:dyDescent="0.25">
      <c r="O1831" s="2">
        <v>134</v>
      </c>
      <c r="P1831">
        <v>0</v>
      </c>
      <c r="Q1831">
        <v>0</v>
      </c>
      <c r="R1831">
        <v>0</v>
      </c>
      <c r="S1831">
        <v>0</v>
      </c>
      <c r="T1831">
        <v>0</v>
      </c>
      <c r="U1831">
        <v>0</v>
      </c>
      <c r="V1831">
        <v>0</v>
      </c>
    </row>
    <row r="1832" spans="15:22" x14ac:dyDescent="0.25">
      <c r="O1832" s="2">
        <v>135</v>
      </c>
      <c r="P1832">
        <v>0</v>
      </c>
      <c r="Q1832">
        <v>0</v>
      </c>
      <c r="R1832">
        <v>0</v>
      </c>
      <c r="S1832">
        <v>0</v>
      </c>
      <c r="T1832">
        <v>0</v>
      </c>
      <c r="U1832">
        <v>0</v>
      </c>
      <c r="V1832">
        <v>0</v>
      </c>
    </row>
    <row r="1833" spans="15:22" x14ac:dyDescent="0.25">
      <c r="O1833" s="2">
        <v>136</v>
      </c>
      <c r="P1833">
        <v>0</v>
      </c>
      <c r="Q1833">
        <v>0</v>
      </c>
      <c r="R1833">
        <v>0</v>
      </c>
      <c r="S1833">
        <v>0</v>
      </c>
      <c r="T1833">
        <v>0</v>
      </c>
      <c r="U1833">
        <v>0</v>
      </c>
      <c r="V1833">
        <v>0</v>
      </c>
    </row>
    <row r="1834" spans="15:22" x14ac:dyDescent="0.25">
      <c r="O1834" s="2">
        <v>137</v>
      </c>
      <c r="P1834">
        <v>0</v>
      </c>
      <c r="Q1834">
        <v>0</v>
      </c>
      <c r="R1834">
        <v>0</v>
      </c>
      <c r="S1834">
        <v>0</v>
      </c>
      <c r="T1834">
        <v>0</v>
      </c>
      <c r="U1834">
        <v>0</v>
      </c>
      <c r="V1834">
        <v>0</v>
      </c>
    </row>
    <row r="1835" spans="15:22" x14ac:dyDescent="0.25">
      <c r="O1835" s="2">
        <v>138</v>
      </c>
      <c r="P1835">
        <v>0</v>
      </c>
      <c r="Q1835">
        <v>0</v>
      </c>
      <c r="R1835">
        <v>0</v>
      </c>
      <c r="S1835">
        <v>0</v>
      </c>
      <c r="T1835">
        <v>0</v>
      </c>
      <c r="U1835">
        <v>0</v>
      </c>
      <c r="V1835">
        <v>0</v>
      </c>
    </row>
    <row r="1836" spans="15:22" x14ac:dyDescent="0.25">
      <c r="O1836" s="2">
        <v>139</v>
      </c>
      <c r="P1836">
        <v>0</v>
      </c>
      <c r="Q1836">
        <v>0</v>
      </c>
      <c r="R1836">
        <v>0</v>
      </c>
      <c r="S1836">
        <v>0</v>
      </c>
      <c r="T1836">
        <v>0</v>
      </c>
      <c r="U1836">
        <v>0</v>
      </c>
      <c r="V1836">
        <v>0</v>
      </c>
    </row>
    <row r="1837" spans="15:22" x14ac:dyDescent="0.25">
      <c r="O1837" s="2">
        <v>140</v>
      </c>
      <c r="P1837">
        <v>0</v>
      </c>
      <c r="Q1837">
        <v>0</v>
      </c>
      <c r="R1837">
        <v>0</v>
      </c>
      <c r="S1837">
        <v>0</v>
      </c>
      <c r="T1837">
        <v>0</v>
      </c>
      <c r="U1837">
        <v>0</v>
      </c>
      <c r="V1837">
        <v>0</v>
      </c>
    </row>
    <row r="1838" spans="15:22" x14ac:dyDescent="0.25">
      <c r="O1838" s="2">
        <v>141</v>
      </c>
      <c r="P1838">
        <v>0</v>
      </c>
      <c r="Q1838">
        <v>0</v>
      </c>
      <c r="R1838">
        <v>0</v>
      </c>
      <c r="S1838">
        <v>0</v>
      </c>
      <c r="T1838">
        <v>0</v>
      </c>
      <c r="U1838">
        <v>0</v>
      </c>
      <c r="V1838">
        <v>0</v>
      </c>
    </row>
    <row r="1839" spans="15:22" x14ac:dyDescent="0.25">
      <c r="O1839" s="2">
        <v>142</v>
      </c>
      <c r="P1839">
        <v>0</v>
      </c>
      <c r="Q1839">
        <v>0</v>
      </c>
      <c r="R1839">
        <v>0</v>
      </c>
      <c r="S1839">
        <v>0</v>
      </c>
      <c r="T1839">
        <v>0</v>
      </c>
      <c r="U1839">
        <v>0</v>
      </c>
      <c r="V1839">
        <v>0</v>
      </c>
    </row>
    <row r="1840" spans="15:22" x14ac:dyDescent="0.25">
      <c r="O1840" s="2">
        <v>143</v>
      </c>
      <c r="P1840">
        <v>0</v>
      </c>
      <c r="Q1840">
        <v>0</v>
      </c>
      <c r="R1840">
        <v>0</v>
      </c>
      <c r="S1840">
        <v>0</v>
      </c>
      <c r="T1840">
        <v>0</v>
      </c>
      <c r="U1840">
        <v>0</v>
      </c>
      <c r="V1840">
        <v>0</v>
      </c>
    </row>
    <row r="1841" spans="15:22" x14ac:dyDescent="0.25">
      <c r="O1841" s="2">
        <v>144</v>
      </c>
      <c r="P1841">
        <v>0</v>
      </c>
      <c r="Q1841">
        <v>0</v>
      </c>
      <c r="R1841">
        <v>0</v>
      </c>
      <c r="S1841">
        <v>0</v>
      </c>
      <c r="T1841">
        <v>0</v>
      </c>
      <c r="U1841">
        <v>0</v>
      </c>
      <c r="V1841">
        <v>0</v>
      </c>
    </row>
    <row r="1842" spans="15:22" x14ac:dyDescent="0.25">
      <c r="O1842" s="2">
        <v>145</v>
      </c>
      <c r="P1842">
        <v>0</v>
      </c>
      <c r="Q1842">
        <v>0</v>
      </c>
      <c r="R1842">
        <v>0</v>
      </c>
      <c r="S1842">
        <v>0</v>
      </c>
      <c r="T1842">
        <v>0</v>
      </c>
      <c r="U1842">
        <v>0</v>
      </c>
      <c r="V1842">
        <v>0</v>
      </c>
    </row>
    <row r="1843" spans="15:22" x14ac:dyDescent="0.25">
      <c r="O1843" s="2">
        <v>146</v>
      </c>
      <c r="P1843">
        <v>0</v>
      </c>
      <c r="Q1843">
        <v>0</v>
      </c>
      <c r="R1843">
        <v>0</v>
      </c>
      <c r="S1843">
        <v>0</v>
      </c>
      <c r="T1843">
        <v>0</v>
      </c>
      <c r="U1843">
        <v>0</v>
      </c>
      <c r="V1843">
        <v>0</v>
      </c>
    </row>
    <row r="1844" spans="15:22" x14ac:dyDescent="0.25">
      <c r="O1844" s="2">
        <v>147</v>
      </c>
      <c r="P1844">
        <v>0</v>
      </c>
      <c r="Q1844">
        <v>0</v>
      </c>
      <c r="R1844">
        <v>0</v>
      </c>
      <c r="S1844">
        <v>0</v>
      </c>
      <c r="T1844">
        <v>0</v>
      </c>
      <c r="U1844">
        <v>0</v>
      </c>
      <c r="V1844">
        <v>0</v>
      </c>
    </row>
    <row r="1845" spans="15:22" x14ac:dyDescent="0.25">
      <c r="O1845" s="2">
        <v>148</v>
      </c>
      <c r="P1845">
        <v>0</v>
      </c>
      <c r="Q1845">
        <v>0</v>
      </c>
      <c r="R1845">
        <v>0</v>
      </c>
      <c r="S1845">
        <v>0</v>
      </c>
      <c r="T1845">
        <v>0</v>
      </c>
      <c r="U1845">
        <v>0</v>
      </c>
      <c r="V1845">
        <v>0</v>
      </c>
    </row>
    <row r="1846" spans="15:22" x14ac:dyDescent="0.25">
      <c r="O1846" s="2">
        <v>149</v>
      </c>
      <c r="P1846">
        <v>0</v>
      </c>
      <c r="Q1846">
        <v>0</v>
      </c>
      <c r="R1846">
        <v>0</v>
      </c>
      <c r="S1846">
        <v>0</v>
      </c>
      <c r="T1846">
        <v>0</v>
      </c>
      <c r="U1846">
        <v>0</v>
      </c>
      <c r="V1846">
        <v>0</v>
      </c>
    </row>
    <row r="1847" spans="15:22" x14ac:dyDescent="0.25">
      <c r="O1847" s="2">
        <v>150</v>
      </c>
      <c r="P1847">
        <v>0</v>
      </c>
      <c r="Q1847">
        <v>0</v>
      </c>
      <c r="R1847">
        <v>0</v>
      </c>
      <c r="S1847">
        <v>0</v>
      </c>
      <c r="T1847">
        <v>0</v>
      </c>
      <c r="U1847">
        <v>0</v>
      </c>
      <c r="V1847">
        <v>0</v>
      </c>
    </row>
    <row r="1848" spans="15:22" x14ac:dyDescent="0.25">
      <c r="O1848" s="2">
        <v>151</v>
      </c>
      <c r="P1848">
        <v>0</v>
      </c>
      <c r="Q1848">
        <v>0</v>
      </c>
      <c r="R1848">
        <v>0</v>
      </c>
      <c r="S1848">
        <v>0</v>
      </c>
      <c r="T1848">
        <v>0</v>
      </c>
      <c r="U1848">
        <v>0</v>
      </c>
      <c r="V1848">
        <v>0</v>
      </c>
    </row>
    <row r="1849" spans="15:22" x14ac:dyDescent="0.25">
      <c r="O1849" s="2">
        <v>152</v>
      </c>
      <c r="P1849">
        <v>0</v>
      </c>
      <c r="Q1849">
        <v>0</v>
      </c>
      <c r="R1849">
        <v>0</v>
      </c>
      <c r="S1849">
        <v>0</v>
      </c>
      <c r="T1849">
        <v>0</v>
      </c>
      <c r="U1849">
        <v>0</v>
      </c>
      <c r="V1849">
        <v>0</v>
      </c>
    </row>
    <row r="1850" spans="15:22" x14ac:dyDescent="0.25">
      <c r="O1850" s="2">
        <v>153</v>
      </c>
      <c r="P1850">
        <v>0</v>
      </c>
      <c r="Q1850">
        <v>0</v>
      </c>
      <c r="R1850">
        <v>0</v>
      </c>
      <c r="S1850">
        <v>0</v>
      </c>
      <c r="T1850">
        <v>0</v>
      </c>
      <c r="U1850">
        <v>0</v>
      </c>
      <c r="V1850">
        <v>0</v>
      </c>
    </row>
    <row r="1851" spans="15:22" x14ac:dyDescent="0.25">
      <c r="O1851" s="2">
        <v>154</v>
      </c>
      <c r="P1851">
        <v>591</v>
      </c>
      <c r="Q1851">
        <v>14184</v>
      </c>
      <c r="R1851">
        <v>599</v>
      </c>
      <c r="S1851">
        <v>14376</v>
      </c>
      <c r="T1851">
        <v>549</v>
      </c>
      <c r="U1851">
        <v>13176</v>
      </c>
      <c r="V1851">
        <v>541</v>
      </c>
    </row>
    <row r="1852" spans="15:22" x14ac:dyDescent="0.25">
      <c r="O1852" s="2">
        <v>155</v>
      </c>
      <c r="P1852">
        <v>0</v>
      </c>
      <c r="Q1852">
        <v>0</v>
      </c>
      <c r="R1852">
        <v>0</v>
      </c>
      <c r="S1852">
        <v>0</v>
      </c>
      <c r="T1852">
        <v>0</v>
      </c>
      <c r="U1852">
        <v>0</v>
      </c>
      <c r="V1852">
        <v>0</v>
      </c>
    </row>
    <row r="1853" spans="15:22" x14ac:dyDescent="0.25">
      <c r="O1853" s="2">
        <v>156</v>
      </c>
      <c r="P1853">
        <v>0</v>
      </c>
      <c r="Q1853">
        <v>0</v>
      </c>
      <c r="R1853">
        <v>0</v>
      </c>
      <c r="S1853">
        <v>0</v>
      </c>
      <c r="T1853">
        <v>0</v>
      </c>
      <c r="U1853">
        <v>0</v>
      </c>
      <c r="V1853">
        <v>0</v>
      </c>
    </row>
    <row r="1854" spans="15:22" x14ac:dyDescent="0.25">
      <c r="O1854" s="2">
        <v>157</v>
      </c>
      <c r="P1854">
        <v>0</v>
      </c>
      <c r="Q1854">
        <v>0</v>
      </c>
      <c r="R1854">
        <v>0</v>
      </c>
      <c r="S1854">
        <v>0</v>
      </c>
      <c r="T1854">
        <v>0</v>
      </c>
      <c r="U1854">
        <v>0</v>
      </c>
      <c r="V1854">
        <v>0</v>
      </c>
    </row>
    <row r="1855" spans="15:22" x14ac:dyDescent="0.25">
      <c r="O1855" s="2">
        <v>158</v>
      </c>
      <c r="P1855">
        <v>3</v>
      </c>
      <c r="Q1855">
        <v>1225.08</v>
      </c>
      <c r="R1855">
        <v>3</v>
      </c>
      <c r="S1855">
        <v>1225.08</v>
      </c>
      <c r="T1855">
        <v>3</v>
      </c>
      <c r="U1855">
        <v>1225.08</v>
      </c>
      <c r="V1855">
        <v>3</v>
      </c>
    </row>
    <row r="1856" spans="15:22" x14ac:dyDescent="0.25">
      <c r="O1856" s="2">
        <v>159</v>
      </c>
      <c r="P1856">
        <v>0</v>
      </c>
      <c r="Q1856">
        <v>0</v>
      </c>
      <c r="R1856">
        <v>0</v>
      </c>
      <c r="S1856">
        <v>0</v>
      </c>
      <c r="T1856">
        <v>0</v>
      </c>
      <c r="U1856">
        <v>0</v>
      </c>
      <c r="V1856">
        <v>0</v>
      </c>
    </row>
    <row r="1857" spans="15:22" x14ac:dyDescent="0.25">
      <c r="O1857" s="2">
        <v>160</v>
      </c>
      <c r="P1857">
        <v>0</v>
      </c>
      <c r="Q1857">
        <v>0</v>
      </c>
      <c r="R1857">
        <v>0</v>
      </c>
      <c r="S1857">
        <v>0</v>
      </c>
      <c r="T1857">
        <v>0</v>
      </c>
      <c r="U1857">
        <v>0</v>
      </c>
      <c r="V1857">
        <v>0</v>
      </c>
    </row>
    <row r="1858" spans="15:22" x14ac:dyDescent="0.25">
      <c r="O1858" s="2">
        <v>161</v>
      </c>
      <c r="P1858">
        <v>0</v>
      </c>
      <c r="Q1858">
        <v>0</v>
      </c>
      <c r="R1858">
        <v>0</v>
      </c>
      <c r="S1858">
        <v>0</v>
      </c>
      <c r="T1858">
        <v>0</v>
      </c>
      <c r="U1858">
        <v>0</v>
      </c>
      <c r="V1858">
        <v>0</v>
      </c>
    </row>
    <row r="1859" spans="15:22" x14ac:dyDescent="0.25">
      <c r="O1859" s="2">
        <v>162</v>
      </c>
      <c r="P1859">
        <v>0</v>
      </c>
      <c r="Q1859">
        <v>0</v>
      </c>
      <c r="R1859">
        <v>0</v>
      </c>
      <c r="S1859">
        <v>0</v>
      </c>
      <c r="T1859">
        <v>0</v>
      </c>
      <c r="U1859">
        <v>0</v>
      </c>
      <c r="V1859">
        <v>0</v>
      </c>
    </row>
    <row r="1860" spans="15:22" x14ac:dyDescent="0.25">
      <c r="O1860" s="2">
        <v>163</v>
      </c>
      <c r="P1860">
        <v>3</v>
      </c>
      <c r="Q1860">
        <v>373.77</v>
      </c>
      <c r="R1860">
        <v>3</v>
      </c>
      <c r="S1860">
        <v>373.77</v>
      </c>
      <c r="T1860">
        <v>3</v>
      </c>
      <c r="U1860">
        <v>373.77</v>
      </c>
      <c r="V1860">
        <v>3</v>
      </c>
    </row>
    <row r="1861" spans="15:22" x14ac:dyDescent="0.25">
      <c r="O1861" s="2">
        <v>164</v>
      </c>
      <c r="P1861">
        <v>3</v>
      </c>
      <c r="Q1861">
        <v>940.94999999999993</v>
      </c>
      <c r="R1861">
        <v>3</v>
      </c>
      <c r="S1861">
        <v>940.94999999999993</v>
      </c>
      <c r="T1861">
        <v>3</v>
      </c>
      <c r="U1861">
        <v>940.94999999999993</v>
      </c>
      <c r="V1861">
        <v>3</v>
      </c>
    </row>
    <row r="1862" spans="15:22" x14ac:dyDescent="0.25">
      <c r="O1862" s="2">
        <v>165</v>
      </c>
      <c r="P1862">
        <v>3</v>
      </c>
      <c r="Q1862">
        <v>940.94999999999993</v>
      </c>
      <c r="R1862">
        <v>3</v>
      </c>
      <c r="S1862">
        <v>940.94999999999993</v>
      </c>
      <c r="T1862">
        <v>3</v>
      </c>
      <c r="U1862">
        <v>940.94999999999993</v>
      </c>
      <c r="V1862">
        <v>3</v>
      </c>
    </row>
    <row r="1863" spans="15:22" x14ac:dyDescent="0.25">
      <c r="O1863" s="2">
        <v>166</v>
      </c>
      <c r="P1863">
        <v>3</v>
      </c>
      <c r="Q1863">
        <v>4599</v>
      </c>
      <c r="R1863">
        <v>3</v>
      </c>
      <c r="S1863">
        <v>4599</v>
      </c>
      <c r="T1863">
        <v>3</v>
      </c>
      <c r="U1863">
        <v>4599</v>
      </c>
      <c r="V1863">
        <v>3</v>
      </c>
    </row>
    <row r="1864" spans="15:22" x14ac:dyDescent="0.25">
      <c r="O1864" s="2">
        <v>167</v>
      </c>
      <c r="P1864">
        <v>0</v>
      </c>
      <c r="Q1864">
        <v>0</v>
      </c>
      <c r="R1864">
        <v>0</v>
      </c>
      <c r="S1864">
        <v>0</v>
      </c>
      <c r="T1864">
        <v>0</v>
      </c>
      <c r="U1864">
        <v>0</v>
      </c>
      <c r="V1864">
        <v>0</v>
      </c>
    </row>
    <row r="1865" spans="15:22" x14ac:dyDescent="0.25">
      <c r="O1865" s="2">
        <v>168</v>
      </c>
      <c r="P1865">
        <v>67310</v>
      </c>
      <c r="Q1865">
        <v>67310</v>
      </c>
      <c r="R1865">
        <v>128894</v>
      </c>
      <c r="S1865">
        <v>128894</v>
      </c>
      <c r="T1865">
        <v>180030</v>
      </c>
      <c r="U1865">
        <v>180030</v>
      </c>
      <c r="V1865">
        <v>131870</v>
      </c>
    </row>
    <row r="1866" spans="15:22" x14ac:dyDescent="0.25">
      <c r="O1866" s="2">
        <v>169</v>
      </c>
      <c r="P1866">
        <v>0</v>
      </c>
      <c r="Q1866">
        <v>0</v>
      </c>
      <c r="R1866">
        <v>0</v>
      </c>
      <c r="S1866">
        <v>0</v>
      </c>
      <c r="T1866">
        <v>0</v>
      </c>
      <c r="U1866">
        <v>0</v>
      </c>
      <c r="V1866">
        <v>0</v>
      </c>
    </row>
    <row r="1867" spans="15:22" x14ac:dyDescent="0.25">
      <c r="O1867" s="2">
        <v>170</v>
      </c>
      <c r="P1867">
        <v>38257</v>
      </c>
      <c r="Q1867">
        <v>38257</v>
      </c>
      <c r="R1867">
        <v>37931</v>
      </c>
      <c r="S1867">
        <v>37931</v>
      </c>
      <c r="T1867">
        <v>39131</v>
      </c>
      <c r="U1867">
        <v>39131</v>
      </c>
      <c r="V1867">
        <v>39849</v>
      </c>
    </row>
    <row r="1868" spans="15:22" x14ac:dyDescent="0.25">
      <c r="O1868" s="2">
        <v>171</v>
      </c>
      <c r="P1868">
        <v>0</v>
      </c>
      <c r="Q1868">
        <v>0</v>
      </c>
      <c r="R1868">
        <v>0</v>
      </c>
      <c r="S1868">
        <v>0</v>
      </c>
      <c r="T1868">
        <v>0</v>
      </c>
      <c r="U1868">
        <v>0</v>
      </c>
      <c r="V1868">
        <v>0</v>
      </c>
    </row>
    <row r="1869" spans="15:22" x14ac:dyDescent="0.25">
      <c r="O1869" s="2">
        <v>172</v>
      </c>
      <c r="P1869">
        <v>17700</v>
      </c>
      <c r="Q1869">
        <v>17700</v>
      </c>
      <c r="R1869">
        <v>17700</v>
      </c>
      <c r="S1869">
        <v>17700</v>
      </c>
      <c r="T1869">
        <v>17700</v>
      </c>
      <c r="U1869">
        <v>17700</v>
      </c>
      <c r="V1869">
        <v>17700</v>
      </c>
    </row>
    <row r="1870" spans="15:22" x14ac:dyDescent="0.25">
      <c r="O1870" s="2">
        <v>173</v>
      </c>
      <c r="P1870">
        <v>12200</v>
      </c>
      <c r="Q1870">
        <v>12200</v>
      </c>
      <c r="R1870">
        <v>4500</v>
      </c>
      <c r="S1870">
        <v>4500</v>
      </c>
      <c r="T1870">
        <v>3600</v>
      </c>
      <c r="U1870">
        <v>3600</v>
      </c>
      <c r="V1870">
        <v>3600</v>
      </c>
    </row>
    <row r="1871" spans="15:22" x14ac:dyDescent="0.25">
      <c r="O1871" s="2">
        <v>174</v>
      </c>
      <c r="P1871">
        <v>0</v>
      </c>
      <c r="Q1871">
        <v>0</v>
      </c>
      <c r="R1871">
        <v>0</v>
      </c>
      <c r="S1871">
        <v>0</v>
      </c>
      <c r="T1871">
        <v>0</v>
      </c>
      <c r="U1871">
        <v>0</v>
      </c>
      <c r="V1871">
        <v>0</v>
      </c>
    </row>
    <row r="1872" spans="15:22" x14ac:dyDescent="0.25">
      <c r="O1872" s="2">
        <v>175</v>
      </c>
      <c r="P1872">
        <v>3</v>
      </c>
      <c r="Q1872">
        <v>42120</v>
      </c>
      <c r="R1872">
        <v>3</v>
      </c>
      <c r="S1872">
        <v>42120</v>
      </c>
      <c r="T1872">
        <v>3</v>
      </c>
      <c r="U1872">
        <v>42120</v>
      </c>
      <c r="V1872">
        <v>3</v>
      </c>
    </row>
    <row r="1873" spans="15:22" x14ac:dyDescent="0.25">
      <c r="O1873" s="2">
        <v>176</v>
      </c>
      <c r="P1873">
        <v>0</v>
      </c>
      <c r="Q1873">
        <v>0</v>
      </c>
      <c r="R1873">
        <v>0</v>
      </c>
      <c r="S1873">
        <v>0</v>
      </c>
      <c r="T1873">
        <v>0</v>
      </c>
      <c r="U1873">
        <v>0</v>
      </c>
      <c r="V1873">
        <v>0</v>
      </c>
    </row>
    <row r="1874" spans="15:22" x14ac:dyDescent="0.25">
      <c r="O1874" s="2">
        <v>177</v>
      </c>
      <c r="P1874">
        <v>0</v>
      </c>
      <c r="Q1874">
        <v>0</v>
      </c>
      <c r="R1874">
        <v>0</v>
      </c>
      <c r="S1874">
        <v>0</v>
      </c>
      <c r="T1874">
        <v>0</v>
      </c>
      <c r="U1874">
        <v>0</v>
      </c>
      <c r="V1874">
        <v>0</v>
      </c>
    </row>
    <row r="1875" spans="15:22" x14ac:dyDescent="0.25">
      <c r="O1875" s="2">
        <v>178</v>
      </c>
      <c r="P1875">
        <v>0</v>
      </c>
      <c r="Q1875">
        <v>0</v>
      </c>
      <c r="R1875">
        <v>0</v>
      </c>
      <c r="S1875">
        <v>0</v>
      </c>
      <c r="T1875">
        <v>0</v>
      </c>
      <c r="U1875">
        <v>0</v>
      </c>
      <c r="V1875">
        <v>0</v>
      </c>
    </row>
    <row r="1876" spans="15:22" x14ac:dyDescent="0.25">
      <c r="O1876" s="2">
        <v>179</v>
      </c>
      <c r="P1876">
        <v>0</v>
      </c>
      <c r="Q1876">
        <v>0</v>
      </c>
      <c r="R1876">
        <v>0</v>
      </c>
      <c r="S1876">
        <v>0</v>
      </c>
      <c r="T1876">
        <v>0</v>
      </c>
      <c r="U1876">
        <v>0</v>
      </c>
      <c r="V1876">
        <v>0</v>
      </c>
    </row>
    <row r="1877" spans="15:22" x14ac:dyDescent="0.25">
      <c r="O1877" s="2">
        <v>180</v>
      </c>
      <c r="P1877">
        <v>3</v>
      </c>
      <c r="Q1877">
        <v>27297</v>
      </c>
      <c r="R1877">
        <v>3</v>
      </c>
      <c r="S1877">
        <v>27297</v>
      </c>
      <c r="T1877">
        <v>3</v>
      </c>
      <c r="U1877">
        <v>27297</v>
      </c>
      <c r="V1877">
        <v>3</v>
      </c>
    </row>
    <row r="1878" spans="15:22" x14ac:dyDescent="0.25">
      <c r="O1878" s="2">
        <v>181</v>
      </c>
      <c r="P1878">
        <v>0</v>
      </c>
      <c r="Q1878">
        <v>0</v>
      </c>
      <c r="R1878">
        <v>0</v>
      </c>
      <c r="S1878">
        <v>0</v>
      </c>
      <c r="T1878">
        <v>0</v>
      </c>
      <c r="U1878">
        <v>0</v>
      </c>
      <c r="V1878">
        <v>0</v>
      </c>
    </row>
    <row r="1879" spans="15:22" x14ac:dyDescent="0.25">
      <c r="O1879" s="2">
        <v>182</v>
      </c>
      <c r="P1879">
        <v>0</v>
      </c>
      <c r="Q1879">
        <v>0</v>
      </c>
      <c r="R1879">
        <v>0</v>
      </c>
      <c r="S1879">
        <v>0</v>
      </c>
      <c r="T1879">
        <v>0</v>
      </c>
      <c r="U1879">
        <v>0</v>
      </c>
      <c r="V1879">
        <v>0</v>
      </c>
    </row>
    <row r="1880" spans="15:22" x14ac:dyDescent="0.25">
      <c r="O1880" s="2">
        <v>183</v>
      </c>
      <c r="P1880">
        <v>0</v>
      </c>
      <c r="Q1880">
        <v>0</v>
      </c>
      <c r="R1880">
        <v>0</v>
      </c>
      <c r="S1880">
        <v>0</v>
      </c>
      <c r="T1880">
        <v>0</v>
      </c>
      <c r="U1880">
        <v>0</v>
      </c>
      <c r="V1880">
        <v>0</v>
      </c>
    </row>
    <row r="1881" spans="15:22" x14ac:dyDescent="0.25">
      <c r="O1881" s="2">
        <v>184</v>
      </c>
      <c r="P1881">
        <v>0</v>
      </c>
      <c r="Q1881">
        <v>0</v>
      </c>
      <c r="R1881">
        <v>0</v>
      </c>
      <c r="S1881">
        <v>0</v>
      </c>
      <c r="T1881">
        <v>0</v>
      </c>
      <c r="U1881">
        <v>0</v>
      </c>
      <c r="V1881">
        <v>0</v>
      </c>
    </row>
    <row r="1882" spans="15:22" x14ac:dyDescent="0.25">
      <c r="O1882" s="2">
        <v>185</v>
      </c>
      <c r="P1882">
        <v>0</v>
      </c>
      <c r="Q1882">
        <v>0</v>
      </c>
      <c r="R1882">
        <v>0</v>
      </c>
      <c r="S1882">
        <v>0</v>
      </c>
      <c r="T1882">
        <v>0</v>
      </c>
      <c r="U1882">
        <v>0</v>
      </c>
      <c r="V1882">
        <v>0</v>
      </c>
    </row>
    <row r="1883" spans="15:22" x14ac:dyDescent="0.25">
      <c r="O1883" s="2">
        <v>186</v>
      </c>
      <c r="P1883">
        <v>0</v>
      </c>
      <c r="Q1883">
        <v>0</v>
      </c>
      <c r="R1883">
        <v>0</v>
      </c>
      <c r="S1883">
        <v>0</v>
      </c>
      <c r="T1883">
        <v>0</v>
      </c>
      <c r="U1883">
        <v>0</v>
      </c>
      <c r="V1883">
        <v>0</v>
      </c>
    </row>
    <row r="1884" spans="15:22" x14ac:dyDescent="0.25">
      <c r="O1884" s="2">
        <v>187</v>
      </c>
      <c r="P1884">
        <v>0</v>
      </c>
      <c r="Q1884">
        <v>0</v>
      </c>
      <c r="R1884">
        <v>0</v>
      </c>
      <c r="S1884">
        <v>0</v>
      </c>
      <c r="T1884">
        <v>0</v>
      </c>
      <c r="U1884">
        <v>0</v>
      </c>
      <c r="V1884">
        <v>0</v>
      </c>
    </row>
    <row r="1885" spans="15:22" x14ac:dyDescent="0.25">
      <c r="O1885" s="2">
        <v>188</v>
      </c>
      <c r="P1885">
        <v>0</v>
      </c>
      <c r="Q1885">
        <v>0</v>
      </c>
      <c r="R1885">
        <v>0</v>
      </c>
      <c r="S1885">
        <v>0</v>
      </c>
      <c r="T1885">
        <v>0</v>
      </c>
      <c r="U1885">
        <v>0</v>
      </c>
      <c r="V1885">
        <v>0</v>
      </c>
    </row>
    <row r="1886" spans="15:22" x14ac:dyDescent="0.25">
      <c r="O1886" s="2">
        <v>189</v>
      </c>
      <c r="P1886">
        <v>9</v>
      </c>
      <c r="Q1886">
        <v>13500</v>
      </c>
      <c r="R1886">
        <v>9</v>
      </c>
      <c r="S1886">
        <v>13500</v>
      </c>
      <c r="T1886">
        <v>9</v>
      </c>
      <c r="U1886">
        <v>13500</v>
      </c>
      <c r="V1886">
        <v>9</v>
      </c>
    </row>
    <row r="1887" spans="15:22" x14ac:dyDescent="0.25">
      <c r="O1887" s="2">
        <v>190</v>
      </c>
      <c r="P1887">
        <v>0</v>
      </c>
      <c r="Q1887">
        <v>0</v>
      </c>
      <c r="R1887">
        <v>0</v>
      </c>
      <c r="S1887">
        <v>0</v>
      </c>
      <c r="T1887">
        <v>0</v>
      </c>
      <c r="U1887">
        <v>0</v>
      </c>
      <c r="V1887">
        <v>0</v>
      </c>
    </row>
    <row r="1888" spans="15:22" x14ac:dyDescent="0.25">
      <c r="O1888" s="2">
        <v>191</v>
      </c>
      <c r="P1888">
        <v>36</v>
      </c>
      <c r="Q1888">
        <v>18000</v>
      </c>
      <c r="R1888">
        <v>42</v>
      </c>
      <c r="S1888">
        <v>21000</v>
      </c>
      <c r="T1888">
        <v>42</v>
      </c>
      <c r="U1888">
        <v>21000</v>
      </c>
      <c r="V1888">
        <v>36</v>
      </c>
    </row>
    <row r="1889" spans="15:22" x14ac:dyDescent="0.25">
      <c r="O1889" s="2">
        <v>192</v>
      </c>
      <c r="P1889">
        <v>0</v>
      </c>
      <c r="Q1889">
        <v>0</v>
      </c>
      <c r="R1889">
        <v>0</v>
      </c>
      <c r="S1889">
        <v>0</v>
      </c>
      <c r="T1889">
        <v>0</v>
      </c>
      <c r="U1889">
        <v>0</v>
      </c>
      <c r="V1889">
        <v>0</v>
      </c>
    </row>
    <row r="1890" spans="15:22" x14ac:dyDescent="0.25">
      <c r="O1890" s="2">
        <v>193</v>
      </c>
      <c r="P1890">
        <v>0</v>
      </c>
      <c r="Q1890">
        <v>0</v>
      </c>
      <c r="R1890">
        <v>0</v>
      </c>
      <c r="S1890">
        <v>0</v>
      </c>
      <c r="T1890">
        <v>0</v>
      </c>
      <c r="U1890">
        <v>0</v>
      </c>
      <c r="V1890">
        <v>0</v>
      </c>
    </row>
    <row r="1891" spans="15:22" x14ac:dyDescent="0.25">
      <c r="O1891" s="2">
        <v>194</v>
      </c>
      <c r="P1891">
        <v>0</v>
      </c>
      <c r="Q1891">
        <v>0</v>
      </c>
      <c r="R1891">
        <v>0</v>
      </c>
      <c r="S1891">
        <v>0</v>
      </c>
      <c r="T1891">
        <v>0</v>
      </c>
      <c r="U1891">
        <v>0</v>
      </c>
      <c r="V1891">
        <v>0</v>
      </c>
    </row>
    <row r="1892" spans="15:22" x14ac:dyDescent="0.25">
      <c r="O1892" s="2">
        <v>195</v>
      </c>
      <c r="P1892">
        <v>0</v>
      </c>
      <c r="Q1892">
        <v>0</v>
      </c>
      <c r="R1892">
        <v>0</v>
      </c>
      <c r="S1892">
        <v>0</v>
      </c>
      <c r="T1892">
        <v>0</v>
      </c>
      <c r="U1892">
        <v>0</v>
      </c>
      <c r="V1892">
        <v>0</v>
      </c>
    </row>
    <row r="1893" spans="15:22" x14ac:dyDescent="0.25">
      <c r="O1893" s="2">
        <v>196</v>
      </c>
      <c r="P1893">
        <v>6</v>
      </c>
      <c r="Q1893">
        <v>12000</v>
      </c>
      <c r="R1893">
        <v>6</v>
      </c>
      <c r="S1893">
        <v>12000</v>
      </c>
      <c r="T1893">
        <v>6</v>
      </c>
      <c r="U1893">
        <v>12000</v>
      </c>
      <c r="V1893">
        <v>6</v>
      </c>
    </row>
    <row r="1894" spans="15:22" x14ac:dyDescent="0.25">
      <c r="O1894" s="2">
        <v>197</v>
      </c>
      <c r="P1894">
        <v>0</v>
      </c>
      <c r="Q1894">
        <v>0</v>
      </c>
      <c r="R1894">
        <v>0</v>
      </c>
      <c r="S1894">
        <v>0</v>
      </c>
      <c r="T1894">
        <v>0</v>
      </c>
      <c r="U1894">
        <v>0</v>
      </c>
      <c r="V1894">
        <v>0</v>
      </c>
    </row>
    <row r="1895" spans="15:22" x14ac:dyDescent="0.25">
      <c r="O1895" s="2">
        <v>198</v>
      </c>
      <c r="P1895">
        <v>0</v>
      </c>
      <c r="Q1895">
        <v>0</v>
      </c>
      <c r="R1895">
        <v>0</v>
      </c>
      <c r="S1895">
        <v>0</v>
      </c>
      <c r="T1895">
        <v>0</v>
      </c>
      <c r="U1895">
        <v>0</v>
      </c>
      <c r="V1895">
        <v>0</v>
      </c>
    </row>
    <row r="1896" spans="15:22" x14ac:dyDescent="0.25">
      <c r="O1896" s="2">
        <v>199</v>
      </c>
      <c r="P1896">
        <v>0</v>
      </c>
      <c r="Q1896">
        <v>0</v>
      </c>
      <c r="R1896">
        <v>0</v>
      </c>
      <c r="S1896">
        <v>0</v>
      </c>
      <c r="T1896">
        <v>0</v>
      </c>
      <c r="U1896">
        <v>0</v>
      </c>
      <c r="V1896">
        <v>0</v>
      </c>
    </row>
    <row r="1897" spans="15:22" x14ac:dyDescent="0.25">
      <c r="O1897" s="2">
        <v>200</v>
      </c>
      <c r="P1897">
        <v>0</v>
      </c>
      <c r="Q1897">
        <v>0</v>
      </c>
      <c r="R1897">
        <v>0</v>
      </c>
      <c r="S1897">
        <v>0</v>
      </c>
      <c r="T1897">
        <v>0</v>
      </c>
      <c r="U1897">
        <v>0</v>
      </c>
      <c r="V1897">
        <v>0</v>
      </c>
    </row>
    <row r="1898" spans="15:22" x14ac:dyDescent="0.25">
      <c r="O1898" s="2">
        <v>201</v>
      </c>
      <c r="P1898">
        <v>0</v>
      </c>
      <c r="Q1898">
        <v>0</v>
      </c>
      <c r="R1898">
        <v>0</v>
      </c>
      <c r="S1898">
        <v>0</v>
      </c>
      <c r="T1898">
        <v>0</v>
      </c>
      <c r="U1898">
        <v>0</v>
      </c>
      <c r="V1898">
        <v>0</v>
      </c>
    </row>
    <row r="1899" spans="15:22" x14ac:dyDescent="0.25">
      <c r="O1899" s="2">
        <v>202</v>
      </c>
      <c r="P1899">
        <v>0</v>
      </c>
      <c r="Q1899">
        <v>0</v>
      </c>
      <c r="R1899">
        <v>0</v>
      </c>
      <c r="S1899">
        <v>0</v>
      </c>
      <c r="T1899">
        <v>0</v>
      </c>
      <c r="U1899">
        <v>0</v>
      </c>
      <c r="V1899">
        <v>0</v>
      </c>
    </row>
    <row r="1900" spans="15:22" x14ac:dyDescent="0.25">
      <c r="O1900" s="2">
        <v>203</v>
      </c>
      <c r="P1900">
        <v>0</v>
      </c>
      <c r="Q1900">
        <v>0</v>
      </c>
      <c r="R1900">
        <v>0</v>
      </c>
      <c r="S1900">
        <v>0</v>
      </c>
      <c r="T1900">
        <v>0</v>
      </c>
      <c r="U1900">
        <v>0</v>
      </c>
      <c r="V1900">
        <v>0</v>
      </c>
    </row>
    <row r="1901" spans="15:22" x14ac:dyDescent="0.25">
      <c r="O1901" s="2">
        <v>204</v>
      </c>
      <c r="P1901">
        <v>0</v>
      </c>
      <c r="Q1901">
        <v>0</v>
      </c>
      <c r="R1901">
        <v>0</v>
      </c>
      <c r="S1901">
        <v>0</v>
      </c>
      <c r="T1901">
        <v>0</v>
      </c>
      <c r="U1901">
        <v>0</v>
      </c>
      <c r="V1901">
        <v>0</v>
      </c>
    </row>
    <row r="1902" spans="15:22" x14ac:dyDescent="0.25">
      <c r="O1902" s="2">
        <v>205</v>
      </c>
      <c r="P1902">
        <v>0</v>
      </c>
      <c r="Q1902">
        <v>0</v>
      </c>
      <c r="R1902">
        <v>0</v>
      </c>
      <c r="S1902">
        <v>0</v>
      </c>
      <c r="T1902">
        <v>0</v>
      </c>
      <c r="U1902">
        <v>0</v>
      </c>
      <c r="V1902">
        <v>0</v>
      </c>
    </row>
    <row r="1903" spans="15:22" x14ac:dyDescent="0.25">
      <c r="O1903" s="2">
        <v>206</v>
      </c>
      <c r="P1903">
        <v>0</v>
      </c>
      <c r="Q1903">
        <v>0</v>
      </c>
      <c r="R1903">
        <v>0</v>
      </c>
      <c r="S1903">
        <v>0</v>
      </c>
      <c r="T1903">
        <v>0</v>
      </c>
      <c r="U1903">
        <v>0</v>
      </c>
      <c r="V1903">
        <v>0</v>
      </c>
    </row>
    <row r="1904" spans="15:22" x14ac:dyDescent="0.25">
      <c r="O1904" s="2">
        <v>207</v>
      </c>
      <c r="P1904">
        <v>0</v>
      </c>
      <c r="Q1904">
        <v>0</v>
      </c>
      <c r="R1904">
        <v>0</v>
      </c>
      <c r="S1904">
        <v>0</v>
      </c>
      <c r="T1904">
        <v>0</v>
      </c>
      <c r="U1904">
        <v>0</v>
      </c>
      <c r="V1904">
        <v>0</v>
      </c>
    </row>
    <row r="1905" spans="15:22" x14ac:dyDescent="0.25">
      <c r="O1905" s="2">
        <v>208</v>
      </c>
      <c r="P1905">
        <v>0</v>
      </c>
      <c r="Q1905">
        <v>0</v>
      </c>
      <c r="R1905">
        <v>0</v>
      </c>
      <c r="S1905">
        <v>0</v>
      </c>
      <c r="T1905">
        <v>0</v>
      </c>
      <c r="U1905">
        <v>0</v>
      </c>
      <c r="V1905">
        <v>0</v>
      </c>
    </row>
    <row r="1906" spans="15:22" x14ac:dyDescent="0.25">
      <c r="O1906" s="2">
        <v>209</v>
      </c>
      <c r="P1906">
        <v>0</v>
      </c>
      <c r="Q1906">
        <v>0</v>
      </c>
      <c r="R1906">
        <v>0</v>
      </c>
      <c r="S1906">
        <v>0</v>
      </c>
      <c r="T1906">
        <v>0</v>
      </c>
      <c r="U1906">
        <v>0</v>
      </c>
      <c r="V1906">
        <v>0</v>
      </c>
    </row>
    <row r="1907" spans="15:22" x14ac:dyDescent="0.25">
      <c r="O1907" s="2">
        <v>210</v>
      </c>
      <c r="P1907">
        <v>0</v>
      </c>
      <c r="Q1907">
        <v>0</v>
      </c>
      <c r="R1907">
        <v>0</v>
      </c>
      <c r="S1907">
        <v>0</v>
      </c>
      <c r="T1907">
        <v>0</v>
      </c>
      <c r="U1907">
        <v>0</v>
      </c>
      <c r="V1907">
        <v>0</v>
      </c>
    </row>
    <row r="1908" spans="15:22" x14ac:dyDescent="0.25">
      <c r="O1908" s="2">
        <v>211</v>
      </c>
      <c r="P1908">
        <v>0</v>
      </c>
      <c r="Q1908">
        <v>0</v>
      </c>
      <c r="R1908">
        <v>0</v>
      </c>
      <c r="S1908">
        <v>0</v>
      </c>
      <c r="T1908">
        <v>0</v>
      </c>
      <c r="U1908">
        <v>0</v>
      </c>
      <c r="V1908">
        <v>0</v>
      </c>
    </row>
    <row r="1909" spans="15:22" x14ac:dyDescent="0.25">
      <c r="O1909" s="2">
        <v>212</v>
      </c>
      <c r="P1909">
        <v>0</v>
      </c>
      <c r="Q1909">
        <v>0</v>
      </c>
      <c r="R1909">
        <v>0</v>
      </c>
      <c r="S1909">
        <v>0</v>
      </c>
      <c r="T1909">
        <v>0</v>
      </c>
      <c r="U1909">
        <v>0</v>
      </c>
      <c r="V1909">
        <v>0</v>
      </c>
    </row>
    <row r="1910" spans="15:22" x14ac:dyDescent="0.25">
      <c r="O1910" s="2">
        <v>213</v>
      </c>
      <c r="P1910">
        <v>0</v>
      </c>
      <c r="Q1910">
        <v>0</v>
      </c>
      <c r="R1910">
        <v>0</v>
      </c>
      <c r="S1910">
        <v>0</v>
      </c>
      <c r="T1910">
        <v>0</v>
      </c>
      <c r="U1910">
        <v>0</v>
      </c>
      <c r="V1910">
        <v>0</v>
      </c>
    </row>
    <row r="1911" spans="15:22" x14ac:dyDescent="0.25">
      <c r="O1911" s="2">
        <v>214</v>
      </c>
      <c r="P1911">
        <v>0</v>
      </c>
      <c r="Q1911">
        <v>0</v>
      </c>
      <c r="R1911">
        <v>0</v>
      </c>
      <c r="S1911">
        <v>0</v>
      </c>
      <c r="T1911">
        <v>0</v>
      </c>
      <c r="U1911">
        <v>0</v>
      </c>
      <c r="V1911">
        <v>0</v>
      </c>
    </row>
    <row r="1912" spans="15:22" x14ac:dyDescent="0.25">
      <c r="O1912" s="2">
        <v>215</v>
      </c>
      <c r="P1912">
        <v>0</v>
      </c>
      <c r="Q1912">
        <v>0</v>
      </c>
      <c r="R1912">
        <v>0</v>
      </c>
      <c r="S1912">
        <v>0</v>
      </c>
      <c r="T1912">
        <v>0</v>
      </c>
      <c r="U1912">
        <v>0</v>
      </c>
      <c r="V1912">
        <v>0</v>
      </c>
    </row>
    <row r="1913" spans="15:22" x14ac:dyDescent="0.25">
      <c r="O1913" s="2">
        <v>216</v>
      </c>
      <c r="P1913">
        <v>0</v>
      </c>
      <c r="Q1913">
        <v>0</v>
      </c>
      <c r="R1913">
        <v>0</v>
      </c>
      <c r="S1913">
        <v>0</v>
      </c>
      <c r="T1913">
        <v>0</v>
      </c>
      <c r="U1913">
        <v>0</v>
      </c>
      <c r="V1913">
        <v>0</v>
      </c>
    </row>
    <row r="1914" spans="15:22" x14ac:dyDescent="0.25">
      <c r="O1914" s="2">
        <v>217</v>
      </c>
      <c r="P1914">
        <v>0</v>
      </c>
      <c r="Q1914">
        <v>0</v>
      </c>
      <c r="R1914">
        <v>0</v>
      </c>
      <c r="S1914">
        <v>0</v>
      </c>
      <c r="T1914">
        <v>0</v>
      </c>
      <c r="U1914">
        <v>0</v>
      </c>
      <c r="V1914">
        <v>0</v>
      </c>
    </row>
    <row r="1915" spans="15:22" x14ac:dyDescent="0.25">
      <c r="O1915" s="2">
        <v>218</v>
      </c>
      <c r="P1915">
        <v>0</v>
      </c>
      <c r="Q1915">
        <v>0</v>
      </c>
      <c r="R1915">
        <v>0</v>
      </c>
      <c r="S1915">
        <v>0</v>
      </c>
      <c r="T1915">
        <v>0</v>
      </c>
      <c r="U1915">
        <v>0</v>
      </c>
      <c r="V1915">
        <v>0</v>
      </c>
    </row>
    <row r="1916" spans="15:22" x14ac:dyDescent="0.25">
      <c r="O1916" s="2">
        <v>219</v>
      </c>
      <c r="P1916">
        <v>0</v>
      </c>
      <c r="Q1916">
        <v>0</v>
      </c>
      <c r="R1916">
        <v>0</v>
      </c>
      <c r="S1916">
        <v>0</v>
      </c>
      <c r="T1916">
        <v>0</v>
      </c>
      <c r="U1916">
        <v>0</v>
      </c>
      <c r="V1916">
        <v>0</v>
      </c>
    </row>
    <row r="1917" spans="15:22" x14ac:dyDescent="0.25">
      <c r="O1917" s="2">
        <v>220</v>
      </c>
      <c r="P1917">
        <v>0</v>
      </c>
      <c r="Q1917">
        <v>0</v>
      </c>
      <c r="R1917">
        <v>0</v>
      </c>
      <c r="S1917">
        <v>0</v>
      </c>
      <c r="T1917">
        <v>0</v>
      </c>
      <c r="U1917">
        <v>0</v>
      </c>
      <c r="V1917">
        <v>0</v>
      </c>
    </row>
    <row r="1918" spans="15:22" x14ac:dyDescent="0.25">
      <c r="O1918" s="2">
        <v>221</v>
      </c>
      <c r="P1918">
        <v>0</v>
      </c>
      <c r="Q1918">
        <v>0</v>
      </c>
      <c r="R1918">
        <v>0</v>
      </c>
      <c r="S1918">
        <v>0</v>
      </c>
      <c r="T1918">
        <v>0</v>
      </c>
      <c r="U1918">
        <v>0</v>
      </c>
      <c r="V1918">
        <v>0</v>
      </c>
    </row>
    <row r="1919" spans="15:22" x14ac:dyDescent="0.25">
      <c r="O1919" s="2">
        <v>222</v>
      </c>
      <c r="P1919">
        <v>0</v>
      </c>
      <c r="Q1919">
        <v>0</v>
      </c>
      <c r="R1919">
        <v>0</v>
      </c>
      <c r="S1919">
        <v>0</v>
      </c>
      <c r="T1919">
        <v>0</v>
      </c>
      <c r="U1919">
        <v>0</v>
      </c>
      <c r="V1919">
        <v>0</v>
      </c>
    </row>
    <row r="1920" spans="15:22" x14ac:dyDescent="0.25">
      <c r="O1920" s="2">
        <v>223</v>
      </c>
      <c r="P1920">
        <v>0</v>
      </c>
      <c r="Q1920">
        <v>0</v>
      </c>
      <c r="R1920">
        <v>0</v>
      </c>
      <c r="S1920">
        <v>0</v>
      </c>
      <c r="T1920">
        <v>0</v>
      </c>
      <c r="U1920">
        <v>0</v>
      </c>
      <c r="V1920">
        <v>0</v>
      </c>
    </row>
    <row r="1921" spans="15:22" x14ac:dyDescent="0.25">
      <c r="O1921" s="2">
        <v>224</v>
      </c>
      <c r="P1921">
        <v>0</v>
      </c>
      <c r="Q1921">
        <v>0</v>
      </c>
      <c r="R1921">
        <v>0</v>
      </c>
      <c r="S1921">
        <v>0</v>
      </c>
      <c r="T1921">
        <v>0</v>
      </c>
      <c r="U1921">
        <v>0</v>
      </c>
      <c r="V1921">
        <v>0</v>
      </c>
    </row>
    <row r="1922" spans="15:22" x14ac:dyDescent="0.25">
      <c r="O1922" s="2">
        <v>225</v>
      </c>
      <c r="P1922">
        <v>0</v>
      </c>
      <c r="Q1922">
        <v>0</v>
      </c>
      <c r="R1922">
        <v>0</v>
      </c>
      <c r="S1922">
        <v>0</v>
      </c>
      <c r="T1922">
        <v>0</v>
      </c>
      <c r="U1922">
        <v>0</v>
      </c>
      <c r="V1922">
        <v>0</v>
      </c>
    </row>
    <row r="1923" spans="15:22" x14ac:dyDescent="0.25">
      <c r="O1923" s="2">
        <v>226</v>
      </c>
      <c r="P1923">
        <v>0</v>
      </c>
      <c r="Q1923">
        <v>0</v>
      </c>
      <c r="R1923">
        <v>0</v>
      </c>
      <c r="S1923">
        <v>0</v>
      </c>
      <c r="T1923">
        <v>0</v>
      </c>
      <c r="U1923">
        <v>0</v>
      </c>
      <c r="V1923">
        <v>0</v>
      </c>
    </row>
    <row r="1924" spans="15:22" x14ac:dyDescent="0.25">
      <c r="O1924" s="2">
        <v>227</v>
      </c>
      <c r="P1924">
        <v>0</v>
      </c>
      <c r="Q1924">
        <v>0</v>
      </c>
      <c r="R1924">
        <v>0</v>
      </c>
      <c r="S1924">
        <v>0</v>
      </c>
      <c r="T1924">
        <v>0</v>
      </c>
      <c r="U1924">
        <v>0</v>
      </c>
      <c r="V1924">
        <v>0</v>
      </c>
    </row>
    <row r="1925" spans="15:22" x14ac:dyDescent="0.25">
      <c r="O1925" s="2">
        <v>228</v>
      </c>
      <c r="P1925">
        <v>0</v>
      </c>
      <c r="Q1925">
        <v>0</v>
      </c>
      <c r="R1925">
        <v>0</v>
      </c>
      <c r="S1925">
        <v>0</v>
      </c>
      <c r="T1925">
        <v>0</v>
      </c>
      <c r="U1925">
        <v>0</v>
      </c>
      <c r="V1925">
        <v>0</v>
      </c>
    </row>
    <row r="1926" spans="15:22" x14ac:dyDescent="0.25">
      <c r="O1926" s="2">
        <v>229</v>
      </c>
      <c r="P1926">
        <v>0</v>
      </c>
      <c r="Q1926">
        <v>0</v>
      </c>
      <c r="R1926">
        <v>0</v>
      </c>
      <c r="S1926">
        <v>0</v>
      </c>
      <c r="T1926">
        <v>0</v>
      </c>
      <c r="U1926">
        <v>0</v>
      </c>
      <c r="V1926">
        <v>0</v>
      </c>
    </row>
    <row r="1927" spans="15:22" x14ac:dyDescent="0.25">
      <c r="O1927" s="2">
        <v>230</v>
      </c>
      <c r="P1927">
        <v>0</v>
      </c>
      <c r="Q1927">
        <v>0</v>
      </c>
      <c r="R1927">
        <v>0</v>
      </c>
      <c r="S1927">
        <v>0</v>
      </c>
      <c r="T1927">
        <v>0</v>
      </c>
      <c r="U1927">
        <v>0</v>
      </c>
      <c r="V1927">
        <v>0</v>
      </c>
    </row>
    <row r="1928" spans="15:22" x14ac:dyDescent="0.25">
      <c r="O1928" s="2">
        <v>231</v>
      </c>
      <c r="P1928">
        <v>0</v>
      </c>
      <c r="Q1928">
        <v>0</v>
      </c>
      <c r="R1928">
        <v>0</v>
      </c>
      <c r="S1928">
        <v>0</v>
      </c>
      <c r="T1928">
        <v>0</v>
      </c>
      <c r="U1928">
        <v>0</v>
      </c>
      <c r="V1928">
        <v>0</v>
      </c>
    </row>
    <row r="1929" spans="15:22" x14ac:dyDescent="0.25">
      <c r="O1929" s="2">
        <v>232</v>
      </c>
      <c r="P1929">
        <v>0</v>
      </c>
      <c r="Q1929">
        <v>0</v>
      </c>
      <c r="R1929">
        <v>0</v>
      </c>
      <c r="S1929">
        <v>0</v>
      </c>
      <c r="T1929">
        <v>0</v>
      </c>
      <c r="U1929">
        <v>0</v>
      </c>
      <c r="V1929">
        <v>0</v>
      </c>
    </row>
    <row r="1930" spans="15:22" x14ac:dyDescent="0.25">
      <c r="O1930" s="2">
        <v>233</v>
      </c>
      <c r="P1930">
        <v>0</v>
      </c>
      <c r="Q1930">
        <v>0</v>
      </c>
      <c r="R1930">
        <v>0</v>
      </c>
      <c r="S1930">
        <v>0</v>
      </c>
      <c r="T1930">
        <v>0</v>
      </c>
      <c r="U1930">
        <v>0</v>
      </c>
      <c r="V1930">
        <v>0</v>
      </c>
    </row>
    <row r="1931" spans="15:22" x14ac:dyDescent="0.25">
      <c r="O1931" s="2">
        <v>234</v>
      </c>
      <c r="P1931">
        <v>0</v>
      </c>
      <c r="Q1931">
        <v>0</v>
      </c>
      <c r="R1931">
        <v>0</v>
      </c>
      <c r="S1931">
        <v>0</v>
      </c>
      <c r="T1931">
        <v>0</v>
      </c>
      <c r="U1931">
        <v>0</v>
      </c>
      <c r="V1931">
        <v>0</v>
      </c>
    </row>
    <row r="1932" spans="15:22" x14ac:dyDescent="0.25">
      <c r="O1932" s="2">
        <v>235</v>
      </c>
      <c r="P1932">
        <v>12</v>
      </c>
      <c r="Q1932">
        <v>12000</v>
      </c>
      <c r="R1932">
        <v>12</v>
      </c>
      <c r="S1932">
        <v>12000</v>
      </c>
      <c r="T1932">
        <v>12</v>
      </c>
      <c r="U1932">
        <v>12000</v>
      </c>
      <c r="V1932">
        <v>12</v>
      </c>
    </row>
    <row r="1933" spans="15:22" x14ac:dyDescent="0.25">
      <c r="O1933" s="2">
        <v>236</v>
      </c>
      <c r="P1933">
        <v>6</v>
      </c>
      <c r="Q1933">
        <v>6000</v>
      </c>
      <c r="R1933">
        <v>6</v>
      </c>
      <c r="S1933">
        <v>6000</v>
      </c>
      <c r="T1933">
        <v>6</v>
      </c>
      <c r="U1933">
        <v>6000</v>
      </c>
      <c r="V1933">
        <v>6</v>
      </c>
    </row>
    <row r="1934" spans="15:22" x14ac:dyDescent="0.25">
      <c r="O1934" s="2">
        <v>237</v>
      </c>
      <c r="P1934">
        <v>0</v>
      </c>
      <c r="Q1934">
        <v>0</v>
      </c>
      <c r="R1934">
        <v>0</v>
      </c>
      <c r="S1934">
        <v>0</v>
      </c>
      <c r="T1934">
        <v>0</v>
      </c>
      <c r="U1934">
        <v>0</v>
      </c>
      <c r="V1934">
        <v>0</v>
      </c>
    </row>
    <row r="1935" spans="15:22" x14ac:dyDescent="0.25">
      <c r="O1935" s="2">
        <v>238</v>
      </c>
      <c r="P1935">
        <v>0</v>
      </c>
      <c r="Q1935">
        <v>0</v>
      </c>
      <c r="R1935">
        <v>0</v>
      </c>
      <c r="S1935">
        <v>0</v>
      </c>
      <c r="T1935">
        <v>0</v>
      </c>
      <c r="U1935">
        <v>0</v>
      </c>
      <c r="V1935">
        <v>0</v>
      </c>
    </row>
  </sheetData>
  <mergeCells count="6">
    <mergeCell ref="X2:Y2"/>
    <mergeCell ref="Z2:AB2"/>
    <mergeCell ref="P3:Q3"/>
    <mergeCell ref="R3:S3"/>
    <mergeCell ref="T3:U3"/>
    <mergeCell ref="V3:W3"/>
  </mergeCells>
  <pageMargins left="0.7" right="0.7" top="0.75" bottom="0.75" header="0.3" footer="0.3"/>
  <pageSetup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Q41"/>
  <sheetViews>
    <sheetView showGridLines="0" workbookViewId="0">
      <selection activeCell="U16" sqref="U16"/>
    </sheetView>
  </sheetViews>
  <sheetFormatPr baseColWidth="10" defaultRowHeight="12.75" x14ac:dyDescent="0.2"/>
  <cols>
    <col min="1" max="1" width="2.7109375" style="61" customWidth="1"/>
    <col min="2" max="2" width="3.28515625" style="61" customWidth="1"/>
    <col min="3" max="3" width="11.42578125" style="61" customWidth="1"/>
    <col min="4" max="14" width="11.42578125" style="61"/>
    <col min="15" max="15" width="8.85546875" style="61" customWidth="1"/>
    <col min="16" max="16" width="8" style="61" customWidth="1"/>
    <col min="17" max="16384" width="11.42578125" style="61"/>
  </cols>
  <sheetData>
    <row r="2" spans="2:16" ht="13.5" thickBot="1" x14ac:dyDescent="0.25"/>
    <row r="3" spans="2:16" ht="16.5" thickTop="1" x14ac:dyDescent="0.25">
      <c r="B3" s="62" t="s">
        <v>65</v>
      </c>
      <c r="C3" s="63"/>
      <c r="D3" s="64"/>
      <c r="E3" s="65"/>
      <c r="F3" s="65"/>
      <c r="G3" s="65"/>
      <c r="H3" s="66"/>
      <c r="I3" s="66"/>
      <c r="J3" s="66"/>
      <c r="K3" s="66"/>
      <c r="L3" s="67"/>
      <c r="M3" s="66"/>
      <c r="N3" s="68"/>
      <c r="O3" s="66"/>
      <c r="P3" s="69"/>
    </row>
    <row r="4" spans="2:16" ht="18" x14ac:dyDescent="0.25">
      <c r="B4" s="70"/>
      <c r="C4" s="71"/>
      <c r="D4" s="72"/>
      <c r="E4" s="73"/>
      <c r="F4" s="73"/>
      <c r="G4" s="73"/>
      <c r="H4" s="74"/>
      <c r="I4" s="74"/>
      <c r="J4" s="74"/>
      <c r="K4" s="74"/>
      <c r="L4" s="75"/>
      <c r="M4" s="74"/>
      <c r="N4" s="76"/>
      <c r="O4" s="74"/>
      <c r="P4" s="77"/>
    </row>
    <row r="5" spans="2:16" x14ac:dyDescent="0.2">
      <c r="B5" s="78"/>
      <c r="C5" s="322" t="s">
        <v>66</v>
      </c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3"/>
    </row>
    <row r="6" spans="2:16" x14ac:dyDescent="0.2">
      <c r="B6" s="78"/>
      <c r="C6" s="322" t="s">
        <v>67</v>
      </c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3"/>
    </row>
    <row r="7" spans="2:16" x14ac:dyDescent="0.2">
      <c r="B7" s="78"/>
      <c r="C7" s="322" t="s">
        <v>106</v>
      </c>
      <c r="D7" s="322"/>
      <c r="E7" s="322"/>
      <c r="F7" s="322"/>
      <c r="G7" s="322"/>
      <c r="H7" s="322"/>
      <c r="I7" s="322"/>
      <c r="J7" s="322"/>
      <c r="K7" s="322"/>
      <c r="L7" s="322"/>
      <c r="M7" s="322"/>
      <c r="N7" s="322"/>
      <c r="O7" s="322"/>
      <c r="P7" s="323"/>
    </row>
    <row r="8" spans="2:16" x14ac:dyDescent="0.2">
      <c r="B8" s="78"/>
      <c r="C8" s="322" t="s">
        <v>68</v>
      </c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323"/>
    </row>
    <row r="9" spans="2:16" x14ac:dyDescent="0.2">
      <c r="B9" s="78"/>
      <c r="C9" s="322" t="s">
        <v>69</v>
      </c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3"/>
    </row>
    <row r="10" spans="2:16" x14ac:dyDescent="0.2">
      <c r="B10" s="78"/>
      <c r="C10" s="322" t="s">
        <v>70</v>
      </c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3"/>
    </row>
    <row r="11" spans="2:16" x14ac:dyDescent="0.2">
      <c r="B11" s="78"/>
      <c r="C11" s="322" t="s">
        <v>71</v>
      </c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3"/>
    </row>
    <row r="12" spans="2:16" x14ac:dyDescent="0.2">
      <c r="B12" s="78"/>
      <c r="C12" s="322" t="s">
        <v>72</v>
      </c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3"/>
    </row>
    <row r="13" spans="2:16" ht="27" customHeight="1" x14ac:dyDescent="0.2">
      <c r="B13" s="78"/>
      <c r="C13" s="325" t="s">
        <v>73</v>
      </c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6"/>
    </row>
    <row r="14" spans="2:16" x14ac:dyDescent="0.2">
      <c r="B14" s="78"/>
      <c r="C14" s="322" t="s">
        <v>74</v>
      </c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3"/>
    </row>
    <row r="15" spans="2:16" x14ac:dyDescent="0.2">
      <c r="B15" s="78"/>
      <c r="C15" s="322" t="s">
        <v>75</v>
      </c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3"/>
    </row>
    <row r="16" spans="2:16" x14ac:dyDescent="0.2">
      <c r="B16" s="78"/>
      <c r="C16" s="322" t="s">
        <v>76</v>
      </c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3"/>
    </row>
    <row r="17" spans="2:17" x14ac:dyDescent="0.2">
      <c r="B17" s="78"/>
      <c r="C17" s="322" t="s">
        <v>77</v>
      </c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3"/>
    </row>
    <row r="18" spans="2:17" x14ac:dyDescent="0.2">
      <c r="B18" s="78"/>
      <c r="C18" s="322" t="s">
        <v>78</v>
      </c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3"/>
    </row>
    <row r="19" spans="2:17" x14ac:dyDescent="0.2">
      <c r="B19" s="78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80"/>
    </row>
    <row r="20" spans="2:17" x14ac:dyDescent="0.2">
      <c r="B20" s="78"/>
      <c r="C20" s="79" t="s">
        <v>79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80"/>
    </row>
    <row r="21" spans="2:17" ht="13.5" thickBot="1" x14ac:dyDescent="0.25">
      <c r="B21" s="81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3"/>
    </row>
    <row r="22" spans="2:17" ht="13.5" thickTop="1" x14ac:dyDescent="0.2"/>
    <row r="24" spans="2:17" x14ac:dyDescent="0.2">
      <c r="C24" s="324" t="s">
        <v>80</v>
      </c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24"/>
    </row>
    <row r="25" spans="2:17" s="84" customFormat="1" ht="39.4" customHeight="1" x14ac:dyDescent="0.2">
      <c r="C25" s="325" t="s">
        <v>81</v>
      </c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</row>
    <row r="27" spans="2:17" x14ac:dyDescent="0.2">
      <c r="C27" s="61" t="s">
        <v>82</v>
      </c>
    </row>
    <row r="28" spans="2:17" x14ac:dyDescent="0.2">
      <c r="C28" s="61" t="s">
        <v>83</v>
      </c>
    </row>
    <row r="29" spans="2:17" x14ac:dyDescent="0.2">
      <c r="C29" s="61" t="s">
        <v>84</v>
      </c>
    </row>
    <row r="30" spans="2:17" x14ac:dyDescent="0.2">
      <c r="C30" s="61" t="s">
        <v>85</v>
      </c>
    </row>
    <row r="31" spans="2:17" s="84" customFormat="1" x14ac:dyDescent="0.2">
      <c r="C31" s="325" t="s">
        <v>86</v>
      </c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</row>
    <row r="32" spans="2:17" x14ac:dyDescent="0.2">
      <c r="C32" s="61" t="s">
        <v>87</v>
      </c>
    </row>
    <row r="33" spans="3:6" x14ac:dyDescent="0.2">
      <c r="C33" s="61" t="s">
        <v>88</v>
      </c>
    </row>
    <row r="34" spans="3:6" x14ac:dyDescent="0.2">
      <c r="C34" s="61" t="s">
        <v>89</v>
      </c>
    </row>
    <row r="35" spans="3:6" x14ac:dyDescent="0.2">
      <c r="C35" s="61" t="s">
        <v>90</v>
      </c>
    </row>
    <row r="41" spans="3:6" ht="15" x14ac:dyDescent="0.2">
      <c r="F41" s="85"/>
    </row>
  </sheetData>
  <mergeCells count="17">
    <mergeCell ref="C16:P16"/>
    <mergeCell ref="C5:P5"/>
    <mergeCell ref="C6:P6"/>
    <mergeCell ref="C7:P7"/>
    <mergeCell ref="C8:P8"/>
    <mergeCell ref="C9:P9"/>
    <mergeCell ref="C10:P10"/>
    <mergeCell ref="C11:P11"/>
    <mergeCell ref="C12:P12"/>
    <mergeCell ref="C13:P13"/>
    <mergeCell ref="C14:P14"/>
    <mergeCell ref="C15:P15"/>
    <mergeCell ref="C17:P17"/>
    <mergeCell ref="C18:P18"/>
    <mergeCell ref="C24:P24"/>
    <mergeCell ref="C25:P25"/>
    <mergeCell ref="C31:Q31"/>
  </mergeCells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285"/>
  <sheetViews>
    <sheetView zoomScaleNormal="100" workbookViewId="0">
      <pane xSplit="5" ySplit="2" topLeftCell="L3" activePane="bottomRight" state="frozen"/>
      <selection pane="topRight" activeCell="F1" sqref="F1"/>
      <selection pane="bottomLeft" activeCell="A5" sqref="A5"/>
      <selection pane="bottomRight" activeCell="C3" sqref="C3"/>
    </sheetView>
  </sheetViews>
  <sheetFormatPr baseColWidth="10" defaultRowHeight="15" x14ac:dyDescent="0.25"/>
  <cols>
    <col min="1" max="1" width="6.42578125" customWidth="1"/>
    <col min="2" max="2" width="6.28515625" style="92" customWidth="1"/>
    <col min="3" max="3" width="9.28515625" customWidth="1"/>
    <col min="4" max="4" width="18.5703125" style="2" customWidth="1"/>
    <col min="5" max="5" width="21.42578125" style="2" customWidth="1"/>
    <col min="6" max="6" width="20.42578125" style="2" customWidth="1"/>
    <col min="7" max="7" width="13.42578125" style="2" customWidth="1"/>
    <col min="8" max="8" width="13.28515625" customWidth="1"/>
    <col min="9" max="9" width="13.7109375" customWidth="1"/>
    <col min="10" max="10" width="14.140625" customWidth="1"/>
    <col min="11" max="11" width="7.5703125" customWidth="1"/>
    <col min="12" max="12" width="14.5703125" style="2" customWidth="1"/>
    <col min="13" max="13" width="14" customWidth="1"/>
    <col min="14" max="14" width="13.140625" customWidth="1"/>
    <col min="15" max="15" width="14.140625" style="2" customWidth="1"/>
    <col min="16" max="16" width="5.5703125" customWidth="1"/>
    <col min="17" max="17" width="13.5703125" customWidth="1"/>
    <col min="18" max="18" width="5.7109375" customWidth="1"/>
    <col min="19" max="19" width="13.5703125" customWidth="1"/>
    <col min="20" max="20" width="6.28515625" customWidth="1"/>
    <col min="21" max="21" width="13.7109375" customWidth="1"/>
    <col min="22" max="22" width="5.7109375" customWidth="1"/>
    <col min="23" max="23" width="13.42578125" customWidth="1"/>
    <col min="24" max="24" width="15.140625" bestFit="1" customWidth="1"/>
    <col min="25" max="25" width="14.85546875" bestFit="1" customWidth="1"/>
    <col min="26" max="27" width="15.140625" bestFit="1" customWidth="1"/>
    <col min="29" max="29" width="24.85546875" style="2" customWidth="1"/>
    <col min="30" max="31" width="4.42578125" customWidth="1"/>
    <col min="32" max="32" width="11.42578125" style="3"/>
    <col min="34" max="34" width="11.42578125" style="3"/>
    <col min="36" max="36" width="11.42578125" style="3"/>
    <col min="37" max="37" width="13.42578125" bestFit="1" customWidth="1"/>
    <col min="38" max="38" width="11.42578125" style="3"/>
    <col min="40" max="40" width="11.42578125" style="3"/>
    <col min="41" max="41" width="13.42578125" bestFit="1" customWidth="1"/>
    <col min="42" max="42" width="11.42578125" style="3"/>
    <col min="44" max="44" width="11.42578125" style="3"/>
    <col min="46" max="46" width="11.42578125" style="3"/>
    <col min="47" max="47" width="12" bestFit="1" customWidth="1"/>
    <col min="48" max="48" width="11.42578125" style="3"/>
    <col min="50" max="50" width="11.42578125" style="3"/>
    <col min="52" max="52" width="11.42578125" style="3"/>
    <col min="54" max="54" width="11.42578125" style="3"/>
  </cols>
  <sheetData>
    <row r="1" spans="2:55" s="4" customFormat="1" ht="44.25" customHeight="1" x14ac:dyDescent="0.25">
      <c r="B1" s="93" t="s">
        <v>114</v>
      </c>
      <c r="M1" s="12"/>
      <c r="P1" s="17"/>
      <c r="Q1" s="17"/>
      <c r="R1" s="17"/>
      <c r="S1" s="18" t="s">
        <v>29</v>
      </c>
      <c r="T1" s="17"/>
      <c r="U1" s="17"/>
      <c r="V1" s="17"/>
      <c r="W1" s="17"/>
      <c r="X1" s="306" t="s">
        <v>104</v>
      </c>
      <c r="Y1" s="307"/>
      <c r="Z1" s="308" t="s">
        <v>28</v>
      </c>
      <c r="AA1" s="309"/>
      <c r="AB1" s="309"/>
      <c r="AF1" s="97" t="s">
        <v>6</v>
      </c>
      <c r="AG1" s="97"/>
      <c r="AH1" s="97" t="s">
        <v>7</v>
      </c>
      <c r="AI1" s="97"/>
      <c r="AJ1" s="97" t="s">
        <v>8</v>
      </c>
      <c r="AK1" s="97"/>
      <c r="AL1" s="97" t="s">
        <v>9</v>
      </c>
      <c r="AM1" s="97"/>
      <c r="AN1" s="97" t="s">
        <v>10</v>
      </c>
      <c r="AO1" s="97"/>
      <c r="AP1" s="97" t="s">
        <v>11</v>
      </c>
      <c r="AQ1" s="97"/>
      <c r="AR1" s="97" t="s">
        <v>12</v>
      </c>
      <c r="AS1" s="97"/>
      <c r="AT1" s="97" t="s">
        <v>13</v>
      </c>
      <c r="AU1" s="97"/>
      <c r="AV1" s="97" t="s">
        <v>14</v>
      </c>
      <c r="AW1" s="97"/>
      <c r="AX1" s="97" t="s">
        <v>15</v>
      </c>
      <c r="AY1" s="97"/>
      <c r="AZ1" s="97" t="s">
        <v>16</v>
      </c>
      <c r="BA1" s="97"/>
      <c r="BB1" s="97" t="s">
        <v>17</v>
      </c>
      <c r="BC1" s="97"/>
    </row>
    <row r="2" spans="2:55" s="9" customFormat="1" ht="51" x14ac:dyDescent="0.2">
      <c r="B2" s="94" t="s">
        <v>96</v>
      </c>
      <c r="C2" s="13" t="s">
        <v>97</v>
      </c>
      <c r="D2" s="91" t="s">
        <v>26</v>
      </c>
      <c r="E2" s="13" t="s">
        <v>98</v>
      </c>
      <c r="F2" s="100" t="s">
        <v>110</v>
      </c>
      <c r="G2" s="100" t="s">
        <v>111</v>
      </c>
      <c r="H2" s="13" t="s">
        <v>112</v>
      </c>
      <c r="I2" s="13" t="s">
        <v>113</v>
      </c>
      <c r="J2" s="13" t="s">
        <v>0</v>
      </c>
      <c r="K2" s="13" t="s">
        <v>99</v>
      </c>
      <c r="L2" s="13" t="s">
        <v>100</v>
      </c>
      <c r="M2" s="14" t="s">
        <v>101</v>
      </c>
      <c r="N2" s="15" t="s">
        <v>24</v>
      </c>
      <c r="O2" s="16" t="s">
        <v>27</v>
      </c>
      <c r="P2" s="310" t="s">
        <v>1</v>
      </c>
      <c r="Q2" s="311"/>
      <c r="R2" s="310" t="s">
        <v>2</v>
      </c>
      <c r="S2" s="311"/>
      <c r="T2" s="310" t="s">
        <v>3</v>
      </c>
      <c r="U2" s="311"/>
      <c r="V2" s="310" t="s">
        <v>4</v>
      </c>
      <c r="W2" s="311"/>
      <c r="X2" s="5" t="s">
        <v>105</v>
      </c>
      <c r="Y2" s="6" t="s">
        <v>5</v>
      </c>
      <c r="Z2" s="89" t="s">
        <v>92</v>
      </c>
      <c r="AA2" s="7" t="s">
        <v>93</v>
      </c>
      <c r="AB2" s="89" t="s">
        <v>94</v>
      </c>
      <c r="AC2" s="90" t="s">
        <v>95</v>
      </c>
      <c r="AD2" s="8"/>
      <c r="AF2" s="95" t="s">
        <v>107</v>
      </c>
      <c r="AG2" s="96" t="s">
        <v>108</v>
      </c>
      <c r="AH2" s="95" t="s">
        <v>107</v>
      </c>
      <c r="AI2" s="96" t="s">
        <v>108</v>
      </c>
      <c r="AJ2" s="95" t="s">
        <v>107</v>
      </c>
      <c r="AK2" s="96" t="s">
        <v>108</v>
      </c>
      <c r="AL2" s="95" t="s">
        <v>107</v>
      </c>
      <c r="AM2" s="96" t="s">
        <v>108</v>
      </c>
      <c r="AN2" s="95" t="s">
        <v>107</v>
      </c>
      <c r="AO2" s="96" t="s">
        <v>108</v>
      </c>
      <c r="AP2" s="95" t="s">
        <v>107</v>
      </c>
      <c r="AQ2" s="96" t="s">
        <v>108</v>
      </c>
      <c r="AR2" s="95" t="s">
        <v>107</v>
      </c>
      <c r="AS2" s="96" t="s">
        <v>108</v>
      </c>
      <c r="AT2" s="95" t="s">
        <v>107</v>
      </c>
      <c r="AU2" s="96" t="s">
        <v>108</v>
      </c>
      <c r="AV2" s="95" t="s">
        <v>107</v>
      </c>
      <c r="AW2" s="96" t="s">
        <v>108</v>
      </c>
      <c r="AX2" s="95" t="s">
        <v>107</v>
      </c>
      <c r="AY2" s="96" t="s">
        <v>108</v>
      </c>
      <c r="AZ2" s="95" t="s">
        <v>107</v>
      </c>
      <c r="BA2" s="96" t="s">
        <v>108</v>
      </c>
      <c r="BB2" s="95" t="s">
        <v>107</v>
      </c>
      <c r="BC2" s="96" t="s">
        <v>108</v>
      </c>
    </row>
    <row r="3" spans="2:55" s="10" customFormat="1" ht="25.5" x14ac:dyDescent="0.2">
      <c r="B3" s="131">
        <v>1</v>
      </c>
      <c r="C3" s="107">
        <v>211011</v>
      </c>
      <c r="D3" s="101">
        <v>21110017</v>
      </c>
      <c r="E3" s="102" t="s">
        <v>115</v>
      </c>
      <c r="F3" s="108" t="s">
        <v>346</v>
      </c>
      <c r="G3" s="108" t="s">
        <v>347</v>
      </c>
      <c r="H3" s="109" t="s">
        <v>18</v>
      </c>
      <c r="I3" s="125"/>
      <c r="J3" s="109" t="s">
        <v>19</v>
      </c>
      <c r="K3" s="111">
        <f>P3+R3+T3+V3</f>
        <v>0</v>
      </c>
      <c r="L3" s="104" t="s">
        <v>138</v>
      </c>
      <c r="M3" s="106">
        <v>154.02586206896552</v>
      </c>
      <c r="N3" s="110">
        <f>M3*K3</f>
        <v>0</v>
      </c>
      <c r="O3" s="112" t="s">
        <v>139</v>
      </c>
      <c r="P3" s="113">
        <f>AF3+AH3+AJ3</f>
        <v>0</v>
      </c>
      <c r="Q3" s="114">
        <f>P3*M3</f>
        <v>0</v>
      </c>
      <c r="R3" s="113">
        <f>AL3+AN3+AP3</f>
        <v>0</v>
      </c>
      <c r="S3" s="115">
        <f>R3*M3</f>
        <v>0</v>
      </c>
      <c r="T3" s="113">
        <f>AR3+AT3+AV3</f>
        <v>0</v>
      </c>
      <c r="U3" s="116">
        <f>T3*M3</f>
        <v>0</v>
      </c>
      <c r="V3" s="113">
        <f>AX3+AZ3+BB3</f>
        <v>0</v>
      </c>
      <c r="W3" s="117">
        <f>V3*M3</f>
        <v>0</v>
      </c>
      <c r="X3" s="118">
        <f>Q3+S3+U3+W3</f>
        <v>0</v>
      </c>
      <c r="Y3" s="119" t="b">
        <f>K3=(SUM(V3,T3,R3,P3))</f>
        <v>1</v>
      </c>
      <c r="Z3" s="120"/>
      <c r="AA3" s="120"/>
      <c r="AB3" s="109" t="s">
        <v>22</v>
      </c>
      <c r="AC3" s="108" t="s">
        <v>23</v>
      </c>
      <c r="AD3" s="121"/>
      <c r="AE3" s="122"/>
      <c r="AF3" s="123">
        <v>0</v>
      </c>
      <c r="AG3" s="166">
        <f t="shared" ref="AG3:AG66" si="0">AF3*M3</f>
        <v>0</v>
      </c>
      <c r="AH3" s="123">
        <v>0</v>
      </c>
      <c r="AI3" s="166">
        <f t="shared" ref="AI3:AI66" si="1">AH3*M3</f>
        <v>0</v>
      </c>
      <c r="AJ3" s="123">
        <v>0</v>
      </c>
      <c r="AK3" s="166">
        <f t="shared" ref="AK3:AK66" si="2">AJ3*M3</f>
        <v>0</v>
      </c>
      <c r="AL3" s="123">
        <v>0</v>
      </c>
      <c r="AM3" s="166">
        <f t="shared" ref="AM3:AM66" si="3">AL3*M3</f>
        <v>0</v>
      </c>
      <c r="AN3" s="123">
        <v>0</v>
      </c>
      <c r="AO3" s="166">
        <f t="shared" ref="AO3:AO66" si="4">AN3*M3</f>
        <v>0</v>
      </c>
      <c r="AP3" s="123">
        <v>0</v>
      </c>
      <c r="AQ3" s="166">
        <f t="shared" ref="AQ3:AQ66" si="5">AP3*M3</f>
        <v>0</v>
      </c>
      <c r="AR3" s="123">
        <v>0</v>
      </c>
      <c r="AS3" s="166">
        <f t="shared" ref="AS3:AS66" si="6">AR3*M3</f>
        <v>0</v>
      </c>
      <c r="AT3" s="123">
        <v>0</v>
      </c>
      <c r="AU3" s="166">
        <f t="shared" ref="AU3:AU66" si="7">AT3*M3</f>
        <v>0</v>
      </c>
      <c r="AV3" s="123">
        <v>0</v>
      </c>
      <c r="AW3" s="166">
        <f t="shared" ref="AW3:AW66" si="8">AV3*M3</f>
        <v>0</v>
      </c>
      <c r="AX3" s="123">
        <v>0</v>
      </c>
      <c r="AY3" s="166">
        <f t="shared" ref="AY3:AY66" si="9">AX3*M3</f>
        <v>0</v>
      </c>
      <c r="AZ3" s="123">
        <v>0</v>
      </c>
      <c r="BA3" s="166">
        <f t="shared" ref="BA3:BA66" si="10">AZ3*M3</f>
        <v>0</v>
      </c>
      <c r="BB3" s="123">
        <v>0</v>
      </c>
      <c r="BC3" s="166">
        <f t="shared" ref="BC3:BC66" si="11">BB3*M3</f>
        <v>0</v>
      </c>
    </row>
    <row r="4" spans="2:55" s="10" customFormat="1" ht="25.5" x14ac:dyDescent="0.2">
      <c r="B4" s="131">
        <v>2</v>
      </c>
      <c r="C4" s="107">
        <v>211011</v>
      </c>
      <c r="D4" s="101">
        <v>21110041</v>
      </c>
      <c r="E4" s="102" t="s">
        <v>116</v>
      </c>
      <c r="F4" s="108" t="s">
        <v>346</v>
      </c>
      <c r="G4" s="108" t="s">
        <v>347</v>
      </c>
      <c r="H4" s="109" t="s">
        <v>18</v>
      </c>
      <c r="I4" s="125"/>
      <c r="J4" s="109" t="s">
        <v>19</v>
      </c>
      <c r="K4" s="111">
        <f t="shared" ref="K4:K67" si="12">P4+R4+T4+V4</f>
        <v>10</v>
      </c>
      <c r="L4" s="104" t="s">
        <v>20</v>
      </c>
      <c r="M4" s="106">
        <v>18.129310344827587</v>
      </c>
      <c r="N4" s="110">
        <f t="shared" ref="N4:N96" si="13">M4*K4</f>
        <v>181.29310344827587</v>
      </c>
      <c r="O4" s="112" t="s">
        <v>139</v>
      </c>
      <c r="P4" s="113">
        <f t="shared" ref="P4:P67" si="14">AF4+AH4+AJ4</f>
        <v>1</v>
      </c>
      <c r="Q4" s="114">
        <f t="shared" ref="Q4:Q65" si="15">P4*M4</f>
        <v>18.129310344827587</v>
      </c>
      <c r="R4" s="113">
        <f t="shared" ref="R4:R67" si="16">AL4+AN4+AP4</f>
        <v>3</v>
      </c>
      <c r="S4" s="115">
        <f t="shared" ref="S4:S65" si="17">R4*M4</f>
        <v>54.387931034482762</v>
      </c>
      <c r="T4" s="113">
        <f t="shared" ref="T4:T67" si="18">AR4+AT4+AV4</f>
        <v>3</v>
      </c>
      <c r="U4" s="116">
        <f t="shared" ref="U4:U65" si="19">T4*M4</f>
        <v>54.387931034482762</v>
      </c>
      <c r="V4" s="113">
        <f t="shared" ref="V4:V67" si="20">AX4+AZ4+BB4</f>
        <v>3</v>
      </c>
      <c r="W4" s="117">
        <f t="shared" ref="W4:W65" si="21">V4*M4</f>
        <v>54.387931034482762</v>
      </c>
      <c r="X4" s="118">
        <f t="shared" ref="X4:X91" si="22">Q4+S4+U4+W4</f>
        <v>181.29310344827587</v>
      </c>
      <c r="Y4" s="119" t="b">
        <f t="shared" ref="Y4:Y158" si="23">K4=(SUM(V4,T4,R4,P4))</f>
        <v>1</v>
      </c>
      <c r="Z4" s="120"/>
      <c r="AA4" s="120"/>
      <c r="AB4" s="109" t="s">
        <v>22</v>
      </c>
      <c r="AC4" s="108" t="s">
        <v>23</v>
      </c>
      <c r="AD4" s="121"/>
      <c r="AE4" s="122"/>
      <c r="AF4" s="123">
        <v>0</v>
      </c>
      <c r="AG4" s="166">
        <f t="shared" si="0"/>
        <v>0</v>
      </c>
      <c r="AH4" s="123">
        <v>0</v>
      </c>
      <c r="AI4" s="166">
        <f t="shared" si="1"/>
        <v>0</v>
      </c>
      <c r="AJ4" s="123">
        <v>1</v>
      </c>
      <c r="AK4" s="166">
        <f t="shared" si="2"/>
        <v>18.129310344827587</v>
      </c>
      <c r="AL4" s="123">
        <v>1</v>
      </c>
      <c r="AM4" s="166">
        <f t="shared" si="3"/>
        <v>18.129310344827587</v>
      </c>
      <c r="AN4" s="123">
        <v>1</v>
      </c>
      <c r="AO4" s="166">
        <f t="shared" si="4"/>
        <v>18.129310344827587</v>
      </c>
      <c r="AP4" s="123">
        <v>1</v>
      </c>
      <c r="AQ4" s="166">
        <f t="shared" si="5"/>
        <v>18.129310344827587</v>
      </c>
      <c r="AR4" s="123">
        <v>1</v>
      </c>
      <c r="AS4" s="166">
        <f t="shared" si="6"/>
        <v>18.129310344827587</v>
      </c>
      <c r="AT4" s="123">
        <v>1</v>
      </c>
      <c r="AU4" s="166">
        <f t="shared" si="7"/>
        <v>18.129310344827587</v>
      </c>
      <c r="AV4" s="123">
        <v>1</v>
      </c>
      <c r="AW4" s="166">
        <f t="shared" si="8"/>
        <v>18.129310344827587</v>
      </c>
      <c r="AX4" s="123">
        <v>1</v>
      </c>
      <c r="AY4" s="166">
        <f t="shared" si="9"/>
        <v>18.129310344827587</v>
      </c>
      <c r="AZ4" s="123">
        <v>1</v>
      </c>
      <c r="BA4" s="166">
        <f t="shared" si="10"/>
        <v>18.129310344827587</v>
      </c>
      <c r="BB4" s="123">
        <v>1</v>
      </c>
      <c r="BC4" s="166">
        <f t="shared" si="11"/>
        <v>18.129310344827587</v>
      </c>
    </row>
    <row r="5" spans="2:55" s="10" customFormat="1" ht="25.5" x14ac:dyDescent="0.2">
      <c r="B5" s="131">
        <v>3</v>
      </c>
      <c r="C5" s="107">
        <v>211011</v>
      </c>
      <c r="D5" s="101">
        <v>21110069</v>
      </c>
      <c r="E5" s="102" t="s">
        <v>140</v>
      </c>
      <c r="F5" s="108" t="s">
        <v>346</v>
      </c>
      <c r="G5" s="108" t="s">
        <v>347</v>
      </c>
      <c r="H5" s="109" t="s">
        <v>18</v>
      </c>
      <c r="I5" s="125"/>
      <c r="J5" s="109" t="s">
        <v>19</v>
      </c>
      <c r="K5" s="111">
        <f t="shared" si="12"/>
        <v>10</v>
      </c>
      <c r="L5" s="104" t="s">
        <v>20</v>
      </c>
      <c r="M5" s="106">
        <v>4.3965517241379306</v>
      </c>
      <c r="N5" s="110">
        <f t="shared" si="13"/>
        <v>43.965517241379303</v>
      </c>
      <c r="O5" s="112" t="s">
        <v>139</v>
      </c>
      <c r="P5" s="113">
        <f t="shared" si="14"/>
        <v>1</v>
      </c>
      <c r="Q5" s="114">
        <f t="shared" si="15"/>
        <v>4.3965517241379306</v>
      </c>
      <c r="R5" s="113">
        <f t="shared" si="16"/>
        <v>3</v>
      </c>
      <c r="S5" s="115">
        <f t="shared" si="17"/>
        <v>13.189655172413792</v>
      </c>
      <c r="T5" s="113">
        <f t="shared" si="18"/>
        <v>3</v>
      </c>
      <c r="U5" s="116">
        <f t="shared" si="19"/>
        <v>13.189655172413792</v>
      </c>
      <c r="V5" s="113">
        <f t="shared" si="20"/>
        <v>3</v>
      </c>
      <c r="W5" s="117">
        <f t="shared" si="21"/>
        <v>13.189655172413792</v>
      </c>
      <c r="X5" s="118">
        <f t="shared" si="22"/>
        <v>43.96551724137931</v>
      </c>
      <c r="Y5" s="119" t="b">
        <f t="shared" si="23"/>
        <v>1</v>
      </c>
      <c r="Z5" s="109"/>
      <c r="AA5" s="124"/>
      <c r="AB5" s="109" t="s">
        <v>22</v>
      </c>
      <c r="AC5" s="108" t="s">
        <v>23</v>
      </c>
      <c r="AD5" s="121"/>
      <c r="AE5" s="122"/>
      <c r="AF5" s="123">
        <v>0</v>
      </c>
      <c r="AG5" s="166">
        <f t="shared" si="0"/>
        <v>0</v>
      </c>
      <c r="AH5" s="123">
        <v>0</v>
      </c>
      <c r="AI5" s="166">
        <f t="shared" si="1"/>
        <v>0</v>
      </c>
      <c r="AJ5" s="123">
        <v>1</v>
      </c>
      <c r="AK5" s="166">
        <f t="shared" si="2"/>
        <v>4.3965517241379306</v>
      </c>
      <c r="AL5" s="123">
        <v>1</v>
      </c>
      <c r="AM5" s="166">
        <f t="shared" si="3"/>
        <v>4.3965517241379306</v>
      </c>
      <c r="AN5" s="123">
        <v>1</v>
      </c>
      <c r="AO5" s="166">
        <f t="shared" si="4"/>
        <v>4.3965517241379306</v>
      </c>
      <c r="AP5" s="123">
        <v>1</v>
      </c>
      <c r="AQ5" s="166">
        <f t="shared" si="5"/>
        <v>4.3965517241379306</v>
      </c>
      <c r="AR5" s="123">
        <v>1</v>
      </c>
      <c r="AS5" s="166">
        <f t="shared" si="6"/>
        <v>4.3965517241379306</v>
      </c>
      <c r="AT5" s="123">
        <v>1</v>
      </c>
      <c r="AU5" s="166">
        <f t="shared" si="7"/>
        <v>4.3965517241379306</v>
      </c>
      <c r="AV5" s="123">
        <v>1</v>
      </c>
      <c r="AW5" s="166">
        <f t="shared" si="8"/>
        <v>4.3965517241379306</v>
      </c>
      <c r="AX5" s="123">
        <v>1</v>
      </c>
      <c r="AY5" s="166">
        <f t="shared" si="9"/>
        <v>4.3965517241379306</v>
      </c>
      <c r="AZ5" s="123">
        <v>1</v>
      </c>
      <c r="BA5" s="166">
        <f t="shared" si="10"/>
        <v>4.3965517241379306</v>
      </c>
      <c r="BB5" s="123">
        <v>1</v>
      </c>
      <c r="BC5" s="166">
        <f t="shared" si="11"/>
        <v>4.3965517241379306</v>
      </c>
    </row>
    <row r="6" spans="2:55" s="1" customFormat="1" ht="38.25" x14ac:dyDescent="0.2">
      <c r="B6" s="131">
        <v>4</v>
      </c>
      <c r="C6" s="107">
        <v>211011</v>
      </c>
      <c r="D6" s="101">
        <v>21110074</v>
      </c>
      <c r="E6" s="102" t="s">
        <v>117</v>
      </c>
      <c r="F6" s="108" t="s">
        <v>346</v>
      </c>
      <c r="G6" s="108" t="s">
        <v>347</v>
      </c>
      <c r="H6" s="109" t="s">
        <v>18</v>
      </c>
      <c r="I6" s="125"/>
      <c r="J6" s="109" t="s">
        <v>19</v>
      </c>
      <c r="K6" s="111">
        <f t="shared" si="12"/>
        <v>20</v>
      </c>
      <c r="L6" s="104" t="s">
        <v>138</v>
      </c>
      <c r="M6" s="106">
        <v>37.25</v>
      </c>
      <c r="N6" s="110">
        <f t="shared" si="13"/>
        <v>745</v>
      </c>
      <c r="O6" s="112" t="s">
        <v>139</v>
      </c>
      <c r="P6" s="113">
        <f t="shared" si="14"/>
        <v>2</v>
      </c>
      <c r="Q6" s="114">
        <f t="shared" si="15"/>
        <v>74.5</v>
      </c>
      <c r="R6" s="113">
        <f t="shared" si="16"/>
        <v>6</v>
      </c>
      <c r="S6" s="115">
        <f t="shared" si="17"/>
        <v>223.5</v>
      </c>
      <c r="T6" s="113">
        <f t="shared" si="18"/>
        <v>6</v>
      </c>
      <c r="U6" s="116">
        <f t="shared" si="19"/>
        <v>223.5</v>
      </c>
      <c r="V6" s="113">
        <f t="shared" si="20"/>
        <v>6</v>
      </c>
      <c r="W6" s="117">
        <f t="shared" si="21"/>
        <v>223.5</v>
      </c>
      <c r="X6" s="118">
        <f t="shared" si="22"/>
        <v>745</v>
      </c>
      <c r="Y6" s="119" t="b">
        <f t="shared" si="23"/>
        <v>1</v>
      </c>
      <c r="Z6" s="125"/>
      <c r="AA6" s="126"/>
      <c r="AB6" s="109" t="s">
        <v>22</v>
      </c>
      <c r="AC6" s="108" t="s">
        <v>23</v>
      </c>
      <c r="AD6" s="127"/>
      <c r="AE6" s="128"/>
      <c r="AF6" s="123">
        <v>0</v>
      </c>
      <c r="AG6" s="166">
        <f t="shared" si="0"/>
        <v>0</v>
      </c>
      <c r="AH6" s="123">
        <v>0</v>
      </c>
      <c r="AI6" s="166">
        <f t="shared" si="1"/>
        <v>0</v>
      </c>
      <c r="AJ6" s="129">
        <v>2</v>
      </c>
      <c r="AK6" s="166">
        <f t="shared" si="2"/>
        <v>74.5</v>
      </c>
      <c r="AL6" s="129">
        <v>2</v>
      </c>
      <c r="AM6" s="166">
        <f t="shared" si="3"/>
        <v>74.5</v>
      </c>
      <c r="AN6" s="129">
        <v>2</v>
      </c>
      <c r="AO6" s="166">
        <f t="shared" si="4"/>
        <v>74.5</v>
      </c>
      <c r="AP6" s="129">
        <v>2</v>
      </c>
      <c r="AQ6" s="166">
        <f t="shared" si="5"/>
        <v>74.5</v>
      </c>
      <c r="AR6" s="129">
        <v>2</v>
      </c>
      <c r="AS6" s="166">
        <f t="shared" si="6"/>
        <v>74.5</v>
      </c>
      <c r="AT6" s="129">
        <v>2</v>
      </c>
      <c r="AU6" s="166">
        <f t="shared" si="7"/>
        <v>74.5</v>
      </c>
      <c r="AV6" s="129">
        <v>2</v>
      </c>
      <c r="AW6" s="166">
        <f t="shared" si="8"/>
        <v>74.5</v>
      </c>
      <c r="AX6" s="129">
        <v>2</v>
      </c>
      <c r="AY6" s="166">
        <f t="shared" si="9"/>
        <v>74.5</v>
      </c>
      <c r="AZ6" s="129">
        <v>2</v>
      </c>
      <c r="BA6" s="166">
        <f t="shared" si="10"/>
        <v>74.5</v>
      </c>
      <c r="BB6" s="129">
        <v>2</v>
      </c>
      <c r="BC6" s="166">
        <f t="shared" si="11"/>
        <v>74.5</v>
      </c>
    </row>
    <row r="7" spans="2:55" s="10" customFormat="1" ht="38.25" x14ac:dyDescent="0.2">
      <c r="B7" s="131">
        <v>5</v>
      </c>
      <c r="C7" s="107">
        <v>211011</v>
      </c>
      <c r="D7" s="101">
        <v>21110078</v>
      </c>
      <c r="E7" s="102" t="s">
        <v>118</v>
      </c>
      <c r="F7" s="108" t="s">
        <v>346</v>
      </c>
      <c r="G7" s="108" t="s">
        <v>347</v>
      </c>
      <c r="H7" s="109" t="s">
        <v>18</v>
      </c>
      <c r="I7" s="125"/>
      <c r="J7" s="109" t="s">
        <v>19</v>
      </c>
      <c r="K7" s="111">
        <f t="shared" si="12"/>
        <v>10</v>
      </c>
      <c r="L7" s="104" t="s">
        <v>20</v>
      </c>
      <c r="M7" s="106">
        <v>51.491379310344826</v>
      </c>
      <c r="N7" s="110">
        <f t="shared" si="13"/>
        <v>514.91379310344826</v>
      </c>
      <c r="O7" s="112" t="s">
        <v>139</v>
      </c>
      <c r="P7" s="113">
        <f t="shared" si="14"/>
        <v>1</v>
      </c>
      <c r="Q7" s="114">
        <f t="shared" si="15"/>
        <v>51.491379310344826</v>
      </c>
      <c r="R7" s="113">
        <f t="shared" si="16"/>
        <v>3</v>
      </c>
      <c r="S7" s="115">
        <f t="shared" si="17"/>
        <v>154.47413793103448</v>
      </c>
      <c r="T7" s="113">
        <f t="shared" si="18"/>
        <v>3</v>
      </c>
      <c r="U7" s="116">
        <f t="shared" si="19"/>
        <v>154.47413793103448</v>
      </c>
      <c r="V7" s="113">
        <f t="shared" si="20"/>
        <v>3</v>
      </c>
      <c r="W7" s="117">
        <f t="shared" si="21"/>
        <v>154.47413793103448</v>
      </c>
      <c r="X7" s="118">
        <f t="shared" si="22"/>
        <v>514.91379310344826</v>
      </c>
      <c r="Y7" s="119" t="b">
        <f t="shared" si="23"/>
        <v>1</v>
      </c>
      <c r="Z7" s="125"/>
      <c r="AA7" s="126"/>
      <c r="AB7" s="109" t="s">
        <v>22</v>
      </c>
      <c r="AC7" s="108" t="s">
        <v>23</v>
      </c>
      <c r="AD7" s="127"/>
      <c r="AE7" s="128"/>
      <c r="AF7" s="123">
        <v>0</v>
      </c>
      <c r="AG7" s="166">
        <f t="shared" si="0"/>
        <v>0</v>
      </c>
      <c r="AH7" s="123">
        <v>0</v>
      </c>
      <c r="AI7" s="166">
        <f t="shared" si="1"/>
        <v>0</v>
      </c>
      <c r="AJ7" s="129">
        <v>1</v>
      </c>
      <c r="AK7" s="166">
        <f t="shared" si="2"/>
        <v>51.491379310344826</v>
      </c>
      <c r="AL7" s="129">
        <v>1</v>
      </c>
      <c r="AM7" s="166">
        <f t="shared" si="3"/>
        <v>51.491379310344826</v>
      </c>
      <c r="AN7" s="129">
        <v>1</v>
      </c>
      <c r="AO7" s="166">
        <f t="shared" si="4"/>
        <v>51.491379310344826</v>
      </c>
      <c r="AP7" s="129">
        <v>1</v>
      </c>
      <c r="AQ7" s="166">
        <f t="shared" si="5"/>
        <v>51.491379310344826</v>
      </c>
      <c r="AR7" s="129">
        <v>1</v>
      </c>
      <c r="AS7" s="166">
        <f t="shared" si="6"/>
        <v>51.491379310344826</v>
      </c>
      <c r="AT7" s="129">
        <v>1</v>
      </c>
      <c r="AU7" s="166">
        <f t="shared" si="7"/>
        <v>51.491379310344826</v>
      </c>
      <c r="AV7" s="129">
        <v>1</v>
      </c>
      <c r="AW7" s="166">
        <f t="shared" si="8"/>
        <v>51.491379310344826</v>
      </c>
      <c r="AX7" s="129">
        <v>1</v>
      </c>
      <c r="AY7" s="166">
        <f t="shared" si="9"/>
        <v>51.491379310344826</v>
      </c>
      <c r="AZ7" s="129">
        <v>1</v>
      </c>
      <c r="BA7" s="166">
        <f t="shared" si="10"/>
        <v>51.491379310344826</v>
      </c>
      <c r="BB7" s="129">
        <v>1</v>
      </c>
      <c r="BC7" s="166">
        <f t="shared" si="11"/>
        <v>51.491379310344826</v>
      </c>
    </row>
    <row r="8" spans="2:55" s="10" customFormat="1" ht="25.5" x14ac:dyDescent="0.2">
      <c r="B8" s="131">
        <v>6</v>
      </c>
      <c r="C8" s="107">
        <v>211011</v>
      </c>
      <c r="D8" s="101">
        <v>21110084</v>
      </c>
      <c r="E8" s="102" t="s">
        <v>119</v>
      </c>
      <c r="F8" s="108" t="s">
        <v>346</v>
      </c>
      <c r="G8" s="108" t="s">
        <v>347</v>
      </c>
      <c r="H8" s="109" t="s">
        <v>18</v>
      </c>
      <c r="I8" s="125"/>
      <c r="J8" s="109" t="s">
        <v>19</v>
      </c>
      <c r="K8" s="111">
        <f t="shared" si="12"/>
        <v>0</v>
      </c>
      <c r="L8" s="104" t="s">
        <v>20</v>
      </c>
      <c r="M8" s="106">
        <v>31.603448275862068</v>
      </c>
      <c r="N8" s="110">
        <f t="shared" si="13"/>
        <v>0</v>
      </c>
      <c r="O8" s="112" t="s">
        <v>139</v>
      </c>
      <c r="P8" s="113">
        <f t="shared" si="14"/>
        <v>0</v>
      </c>
      <c r="Q8" s="114">
        <f t="shared" si="15"/>
        <v>0</v>
      </c>
      <c r="R8" s="113">
        <f t="shared" si="16"/>
        <v>0</v>
      </c>
      <c r="S8" s="115">
        <f t="shared" si="17"/>
        <v>0</v>
      </c>
      <c r="T8" s="113">
        <f t="shared" si="18"/>
        <v>0</v>
      </c>
      <c r="U8" s="116">
        <f t="shared" si="19"/>
        <v>0</v>
      </c>
      <c r="V8" s="113">
        <f t="shared" si="20"/>
        <v>0</v>
      </c>
      <c r="W8" s="117">
        <f t="shared" si="21"/>
        <v>0</v>
      </c>
      <c r="X8" s="118">
        <f t="shared" si="22"/>
        <v>0</v>
      </c>
      <c r="Y8" s="119" t="b">
        <f t="shared" si="23"/>
        <v>1</v>
      </c>
      <c r="Z8" s="125"/>
      <c r="AA8" s="126"/>
      <c r="AB8" s="109" t="s">
        <v>22</v>
      </c>
      <c r="AC8" s="108" t="s">
        <v>23</v>
      </c>
      <c r="AD8" s="127"/>
      <c r="AE8" s="128"/>
      <c r="AF8" s="123">
        <v>0</v>
      </c>
      <c r="AG8" s="166">
        <f t="shared" si="0"/>
        <v>0</v>
      </c>
      <c r="AH8" s="123">
        <v>0</v>
      </c>
      <c r="AI8" s="166">
        <f t="shared" si="1"/>
        <v>0</v>
      </c>
      <c r="AJ8" s="129">
        <v>0</v>
      </c>
      <c r="AK8" s="166">
        <f t="shared" si="2"/>
        <v>0</v>
      </c>
      <c r="AL8" s="129">
        <v>0</v>
      </c>
      <c r="AM8" s="166">
        <f t="shared" si="3"/>
        <v>0</v>
      </c>
      <c r="AN8" s="129">
        <v>0</v>
      </c>
      <c r="AO8" s="166">
        <f t="shared" si="4"/>
        <v>0</v>
      </c>
      <c r="AP8" s="129">
        <v>0</v>
      </c>
      <c r="AQ8" s="166">
        <f t="shared" si="5"/>
        <v>0</v>
      </c>
      <c r="AR8" s="129">
        <v>0</v>
      </c>
      <c r="AS8" s="166">
        <f t="shared" si="6"/>
        <v>0</v>
      </c>
      <c r="AT8" s="129">
        <v>0</v>
      </c>
      <c r="AU8" s="166">
        <f t="shared" si="7"/>
        <v>0</v>
      </c>
      <c r="AV8" s="129">
        <v>0</v>
      </c>
      <c r="AW8" s="166">
        <f t="shared" si="8"/>
        <v>0</v>
      </c>
      <c r="AX8" s="129">
        <v>0</v>
      </c>
      <c r="AY8" s="166">
        <f t="shared" si="9"/>
        <v>0</v>
      </c>
      <c r="AZ8" s="129">
        <v>0</v>
      </c>
      <c r="BA8" s="166">
        <f t="shared" si="10"/>
        <v>0</v>
      </c>
      <c r="BB8" s="129">
        <v>0</v>
      </c>
      <c r="BC8" s="166">
        <f t="shared" si="11"/>
        <v>0</v>
      </c>
    </row>
    <row r="9" spans="2:55" s="10" customFormat="1" ht="22.5" x14ac:dyDescent="0.2">
      <c r="B9" s="131">
        <v>7</v>
      </c>
      <c r="C9" s="107">
        <v>211011</v>
      </c>
      <c r="D9" s="101">
        <v>21110087</v>
      </c>
      <c r="E9" s="102" t="s">
        <v>141</v>
      </c>
      <c r="F9" s="108" t="s">
        <v>346</v>
      </c>
      <c r="G9" s="108" t="s">
        <v>347</v>
      </c>
      <c r="H9" s="109" t="s">
        <v>18</v>
      </c>
      <c r="I9" s="125"/>
      <c r="J9" s="109" t="s">
        <v>19</v>
      </c>
      <c r="K9" s="111">
        <f t="shared" si="12"/>
        <v>0</v>
      </c>
      <c r="L9" s="104" t="s">
        <v>20</v>
      </c>
      <c r="M9" s="106">
        <v>47.474137931034484</v>
      </c>
      <c r="N9" s="110">
        <f t="shared" si="13"/>
        <v>0</v>
      </c>
      <c r="O9" s="112" t="s">
        <v>139</v>
      </c>
      <c r="P9" s="113">
        <f t="shared" si="14"/>
        <v>0</v>
      </c>
      <c r="Q9" s="114">
        <f t="shared" si="15"/>
        <v>0</v>
      </c>
      <c r="R9" s="113">
        <f t="shared" si="16"/>
        <v>0</v>
      </c>
      <c r="S9" s="115">
        <f t="shared" si="17"/>
        <v>0</v>
      </c>
      <c r="T9" s="113">
        <f t="shared" si="18"/>
        <v>0</v>
      </c>
      <c r="U9" s="116">
        <f t="shared" si="19"/>
        <v>0</v>
      </c>
      <c r="V9" s="113">
        <f t="shared" si="20"/>
        <v>0</v>
      </c>
      <c r="W9" s="117">
        <f t="shared" si="21"/>
        <v>0</v>
      </c>
      <c r="X9" s="118">
        <f t="shared" si="22"/>
        <v>0</v>
      </c>
      <c r="Y9" s="119" t="b">
        <f t="shared" si="23"/>
        <v>1</v>
      </c>
      <c r="Z9" s="125"/>
      <c r="AA9" s="126"/>
      <c r="AB9" s="109" t="s">
        <v>22</v>
      </c>
      <c r="AC9" s="108" t="s">
        <v>23</v>
      </c>
      <c r="AD9" s="127"/>
      <c r="AE9" s="128"/>
      <c r="AF9" s="123">
        <v>0</v>
      </c>
      <c r="AG9" s="166">
        <f t="shared" si="0"/>
        <v>0</v>
      </c>
      <c r="AH9" s="123">
        <v>0</v>
      </c>
      <c r="AI9" s="166">
        <f t="shared" si="1"/>
        <v>0</v>
      </c>
      <c r="AJ9" s="129">
        <v>0</v>
      </c>
      <c r="AK9" s="166">
        <f t="shared" si="2"/>
        <v>0</v>
      </c>
      <c r="AL9" s="129">
        <v>0</v>
      </c>
      <c r="AM9" s="166">
        <f t="shared" si="3"/>
        <v>0</v>
      </c>
      <c r="AN9" s="129">
        <v>0</v>
      </c>
      <c r="AO9" s="166">
        <f t="shared" si="4"/>
        <v>0</v>
      </c>
      <c r="AP9" s="129">
        <v>0</v>
      </c>
      <c r="AQ9" s="166">
        <f t="shared" si="5"/>
        <v>0</v>
      </c>
      <c r="AR9" s="129">
        <v>0</v>
      </c>
      <c r="AS9" s="166">
        <f t="shared" si="6"/>
        <v>0</v>
      </c>
      <c r="AT9" s="129">
        <v>0</v>
      </c>
      <c r="AU9" s="166">
        <f t="shared" si="7"/>
        <v>0</v>
      </c>
      <c r="AV9" s="129">
        <v>0</v>
      </c>
      <c r="AW9" s="166">
        <f t="shared" si="8"/>
        <v>0</v>
      </c>
      <c r="AX9" s="129">
        <v>0</v>
      </c>
      <c r="AY9" s="166">
        <f t="shared" si="9"/>
        <v>0</v>
      </c>
      <c r="AZ9" s="129">
        <v>0</v>
      </c>
      <c r="BA9" s="166">
        <f t="shared" si="10"/>
        <v>0</v>
      </c>
      <c r="BB9" s="129">
        <v>0</v>
      </c>
      <c r="BC9" s="166">
        <f t="shared" si="11"/>
        <v>0</v>
      </c>
    </row>
    <row r="10" spans="2:55" s="1" customFormat="1" ht="22.5" x14ac:dyDescent="0.2">
      <c r="B10" s="131">
        <v>8</v>
      </c>
      <c r="C10" s="107">
        <v>211011</v>
      </c>
      <c r="D10" s="101">
        <v>21110090</v>
      </c>
      <c r="E10" s="102" t="s">
        <v>142</v>
      </c>
      <c r="F10" s="108" t="s">
        <v>346</v>
      </c>
      <c r="G10" s="108" t="s">
        <v>347</v>
      </c>
      <c r="H10" s="109" t="s">
        <v>18</v>
      </c>
      <c r="I10" s="125"/>
      <c r="J10" s="109" t="s">
        <v>19</v>
      </c>
      <c r="K10" s="111">
        <f t="shared" si="12"/>
        <v>0</v>
      </c>
      <c r="L10" s="104" t="s">
        <v>20</v>
      </c>
      <c r="M10" s="106">
        <v>61.75</v>
      </c>
      <c r="N10" s="110">
        <f t="shared" si="13"/>
        <v>0</v>
      </c>
      <c r="O10" s="112" t="s">
        <v>139</v>
      </c>
      <c r="P10" s="113">
        <f t="shared" si="14"/>
        <v>0</v>
      </c>
      <c r="Q10" s="114">
        <f t="shared" si="15"/>
        <v>0</v>
      </c>
      <c r="R10" s="113">
        <f t="shared" si="16"/>
        <v>0</v>
      </c>
      <c r="S10" s="115">
        <f t="shared" si="17"/>
        <v>0</v>
      </c>
      <c r="T10" s="113">
        <f t="shared" si="18"/>
        <v>0</v>
      </c>
      <c r="U10" s="116">
        <f t="shared" si="19"/>
        <v>0</v>
      </c>
      <c r="V10" s="113">
        <f t="shared" si="20"/>
        <v>0</v>
      </c>
      <c r="W10" s="117">
        <f t="shared" si="21"/>
        <v>0</v>
      </c>
      <c r="X10" s="118">
        <f t="shared" si="22"/>
        <v>0</v>
      </c>
      <c r="Y10" s="119" t="b">
        <f t="shared" si="23"/>
        <v>1</v>
      </c>
      <c r="Z10" s="125"/>
      <c r="AA10" s="126"/>
      <c r="AB10" s="109" t="s">
        <v>22</v>
      </c>
      <c r="AC10" s="108" t="s">
        <v>23</v>
      </c>
      <c r="AD10" s="127"/>
      <c r="AE10" s="128"/>
      <c r="AF10" s="123">
        <v>0</v>
      </c>
      <c r="AG10" s="166">
        <f t="shared" si="0"/>
        <v>0</v>
      </c>
      <c r="AH10" s="123">
        <v>0</v>
      </c>
      <c r="AI10" s="166">
        <f t="shared" si="1"/>
        <v>0</v>
      </c>
      <c r="AJ10" s="129">
        <v>0</v>
      </c>
      <c r="AK10" s="166">
        <f t="shared" si="2"/>
        <v>0</v>
      </c>
      <c r="AL10" s="129">
        <v>0</v>
      </c>
      <c r="AM10" s="166">
        <f t="shared" si="3"/>
        <v>0</v>
      </c>
      <c r="AN10" s="129">
        <v>0</v>
      </c>
      <c r="AO10" s="166">
        <f t="shared" si="4"/>
        <v>0</v>
      </c>
      <c r="AP10" s="129">
        <v>0</v>
      </c>
      <c r="AQ10" s="166">
        <f t="shared" si="5"/>
        <v>0</v>
      </c>
      <c r="AR10" s="129">
        <v>0</v>
      </c>
      <c r="AS10" s="166">
        <f t="shared" si="6"/>
        <v>0</v>
      </c>
      <c r="AT10" s="129">
        <v>0</v>
      </c>
      <c r="AU10" s="166">
        <f t="shared" si="7"/>
        <v>0</v>
      </c>
      <c r="AV10" s="129">
        <v>0</v>
      </c>
      <c r="AW10" s="166">
        <f t="shared" si="8"/>
        <v>0</v>
      </c>
      <c r="AX10" s="129">
        <v>0</v>
      </c>
      <c r="AY10" s="166">
        <f t="shared" si="9"/>
        <v>0</v>
      </c>
      <c r="AZ10" s="129">
        <v>0</v>
      </c>
      <c r="BA10" s="166">
        <f t="shared" si="10"/>
        <v>0</v>
      </c>
      <c r="BB10" s="129">
        <v>0</v>
      </c>
      <c r="BC10" s="166">
        <f t="shared" si="11"/>
        <v>0</v>
      </c>
    </row>
    <row r="11" spans="2:55" s="10" customFormat="1" ht="22.5" x14ac:dyDescent="0.2">
      <c r="B11" s="131">
        <v>9</v>
      </c>
      <c r="C11" s="107">
        <v>211011</v>
      </c>
      <c r="D11" s="101">
        <v>21110092</v>
      </c>
      <c r="E11" s="102" t="s">
        <v>143</v>
      </c>
      <c r="F11" s="108" t="s">
        <v>346</v>
      </c>
      <c r="G11" s="108" t="s">
        <v>347</v>
      </c>
      <c r="H11" s="109" t="s">
        <v>18</v>
      </c>
      <c r="I11" s="125"/>
      <c r="J11" s="109" t="s">
        <v>19</v>
      </c>
      <c r="K11" s="111">
        <f t="shared" si="12"/>
        <v>0</v>
      </c>
      <c r="L11" s="104" t="s">
        <v>20</v>
      </c>
      <c r="M11" s="106">
        <v>80.08620689655173</v>
      </c>
      <c r="N11" s="110">
        <f t="shared" si="13"/>
        <v>0</v>
      </c>
      <c r="O11" s="112" t="s">
        <v>139</v>
      </c>
      <c r="P11" s="113">
        <f t="shared" si="14"/>
        <v>0</v>
      </c>
      <c r="Q11" s="114">
        <f t="shared" si="15"/>
        <v>0</v>
      </c>
      <c r="R11" s="113">
        <f t="shared" si="16"/>
        <v>0</v>
      </c>
      <c r="S11" s="115">
        <f t="shared" si="17"/>
        <v>0</v>
      </c>
      <c r="T11" s="113">
        <f t="shared" si="18"/>
        <v>0</v>
      </c>
      <c r="U11" s="116">
        <f t="shared" si="19"/>
        <v>0</v>
      </c>
      <c r="V11" s="113">
        <f t="shared" si="20"/>
        <v>0</v>
      </c>
      <c r="W11" s="117">
        <f t="shared" si="21"/>
        <v>0</v>
      </c>
      <c r="X11" s="118">
        <f t="shared" si="22"/>
        <v>0</v>
      </c>
      <c r="Y11" s="119" t="b">
        <f t="shared" si="23"/>
        <v>1</v>
      </c>
      <c r="Z11" s="125"/>
      <c r="AA11" s="126"/>
      <c r="AB11" s="109" t="s">
        <v>22</v>
      </c>
      <c r="AC11" s="108" t="s">
        <v>23</v>
      </c>
      <c r="AD11" s="127"/>
      <c r="AE11" s="128"/>
      <c r="AF11" s="123">
        <v>0</v>
      </c>
      <c r="AG11" s="166">
        <f t="shared" si="0"/>
        <v>0</v>
      </c>
      <c r="AH11" s="123">
        <v>0</v>
      </c>
      <c r="AI11" s="166">
        <f t="shared" si="1"/>
        <v>0</v>
      </c>
      <c r="AJ11" s="129">
        <v>0</v>
      </c>
      <c r="AK11" s="166">
        <f t="shared" si="2"/>
        <v>0</v>
      </c>
      <c r="AL11" s="129">
        <v>0</v>
      </c>
      <c r="AM11" s="166">
        <f t="shared" si="3"/>
        <v>0</v>
      </c>
      <c r="AN11" s="129">
        <v>0</v>
      </c>
      <c r="AO11" s="166">
        <f t="shared" si="4"/>
        <v>0</v>
      </c>
      <c r="AP11" s="129">
        <v>0</v>
      </c>
      <c r="AQ11" s="166">
        <f t="shared" si="5"/>
        <v>0</v>
      </c>
      <c r="AR11" s="129">
        <v>0</v>
      </c>
      <c r="AS11" s="166">
        <f t="shared" si="6"/>
        <v>0</v>
      </c>
      <c r="AT11" s="129">
        <v>0</v>
      </c>
      <c r="AU11" s="166">
        <f t="shared" si="7"/>
        <v>0</v>
      </c>
      <c r="AV11" s="129">
        <v>0</v>
      </c>
      <c r="AW11" s="166">
        <f t="shared" si="8"/>
        <v>0</v>
      </c>
      <c r="AX11" s="129">
        <v>0</v>
      </c>
      <c r="AY11" s="166">
        <f t="shared" si="9"/>
        <v>0</v>
      </c>
      <c r="AZ11" s="129">
        <v>0</v>
      </c>
      <c r="BA11" s="166">
        <f t="shared" si="10"/>
        <v>0</v>
      </c>
      <c r="BB11" s="129">
        <v>0</v>
      </c>
      <c r="BC11" s="166">
        <f t="shared" si="11"/>
        <v>0</v>
      </c>
    </row>
    <row r="12" spans="2:55" s="10" customFormat="1" ht="22.5" x14ac:dyDescent="0.2">
      <c r="B12" s="131">
        <v>10</v>
      </c>
      <c r="C12" s="107">
        <v>211011</v>
      </c>
      <c r="D12" s="101">
        <v>21110094</v>
      </c>
      <c r="E12" s="102" t="s">
        <v>144</v>
      </c>
      <c r="F12" s="108" t="s">
        <v>346</v>
      </c>
      <c r="G12" s="108" t="s">
        <v>347</v>
      </c>
      <c r="H12" s="109" t="s">
        <v>18</v>
      </c>
      <c r="I12" s="125"/>
      <c r="J12" s="109" t="s">
        <v>19</v>
      </c>
      <c r="K12" s="111">
        <f t="shared" si="12"/>
        <v>0</v>
      </c>
      <c r="L12" s="104" t="s">
        <v>20</v>
      </c>
      <c r="M12" s="106">
        <v>170.19827586206898</v>
      </c>
      <c r="N12" s="110">
        <f t="shared" si="13"/>
        <v>0</v>
      </c>
      <c r="O12" s="112" t="s">
        <v>139</v>
      </c>
      <c r="P12" s="113">
        <f t="shared" si="14"/>
        <v>0</v>
      </c>
      <c r="Q12" s="114">
        <f t="shared" si="15"/>
        <v>0</v>
      </c>
      <c r="R12" s="113">
        <f t="shared" si="16"/>
        <v>0</v>
      </c>
      <c r="S12" s="115">
        <f t="shared" si="17"/>
        <v>0</v>
      </c>
      <c r="T12" s="113">
        <f t="shared" si="18"/>
        <v>0</v>
      </c>
      <c r="U12" s="116">
        <f t="shared" si="19"/>
        <v>0</v>
      </c>
      <c r="V12" s="113">
        <f t="shared" si="20"/>
        <v>0</v>
      </c>
      <c r="W12" s="117">
        <f t="shared" si="21"/>
        <v>0</v>
      </c>
      <c r="X12" s="118">
        <f t="shared" si="22"/>
        <v>0</v>
      </c>
      <c r="Y12" s="119" t="b">
        <f t="shared" si="23"/>
        <v>1</v>
      </c>
      <c r="Z12" s="125"/>
      <c r="AA12" s="126"/>
      <c r="AB12" s="109" t="s">
        <v>22</v>
      </c>
      <c r="AC12" s="108" t="s">
        <v>23</v>
      </c>
      <c r="AD12" s="127"/>
      <c r="AE12" s="128"/>
      <c r="AF12" s="123">
        <v>0</v>
      </c>
      <c r="AG12" s="166">
        <f t="shared" si="0"/>
        <v>0</v>
      </c>
      <c r="AH12" s="123">
        <v>0</v>
      </c>
      <c r="AI12" s="166">
        <f t="shared" si="1"/>
        <v>0</v>
      </c>
      <c r="AJ12" s="129">
        <v>0</v>
      </c>
      <c r="AK12" s="166">
        <f t="shared" si="2"/>
        <v>0</v>
      </c>
      <c r="AL12" s="129">
        <v>0</v>
      </c>
      <c r="AM12" s="166">
        <f t="shared" si="3"/>
        <v>0</v>
      </c>
      <c r="AN12" s="129">
        <v>0</v>
      </c>
      <c r="AO12" s="166">
        <f t="shared" si="4"/>
        <v>0</v>
      </c>
      <c r="AP12" s="129">
        <v>0</v>
      </c>
      <c r="AQ12" s="166">
        <f t="shared" si="5"/>
        <v>0</v>
      </c>
      <c r="AR12" s="129">
        <v>0</v>
      </c>
      <c r="AS12" s="166">
        <f t="shared" si="6"/>
        <v>0</v>
      </c>
      <c r="AT12" s="129">
        <v>0</v>
      </c>
      <c r="AU12" s="166">
        <f t="shared" si="7"/>
        <v>0</v>
      </c>
      <c r="AV12" s="129">
        <v>0</v>
      </c>
      <c r="AW12" s="166">
        <f t="shared" si="8"/>
        <v>0</v>
      </c>
      <c r="AX12" s="129">
        <v>0</v>
      </c>
      <c r="AY12" s="166">
        <f t="shared" si="9"/>
        <v>0</v>
      </c>
      <c r="AZ12" s="129">
        <v>0</v>
      </c>
      <c r="BA12" s="166">
        <f t="shared" si="10"/>
        <v>0</v>
      </c>
      <c r="BB12" s="129">
        <v>0</v>
      </c>
      <c r="BC12" s="166">
        <f t="shared" si="11"/>
        <v>0</v>
      </c>
    </row>
    <row r="13" spans="2:55" s="1" customFormat="1" ht="25.5" x14ac:dyDescent="0.2">
      <c r="B13" s="131">
        <v>11</v>
      </c>
      <c r="C13" s="107">
        <v>211011</v>
      </c>
      <c r="D13" s="101">
        <v>21110140</v>
      </c>
      <c r="E13" s="102" t="s">
        <v>120</v>
      </c>
      <c r="F13" s="108" t="s">
        <v>346</v>
      </c>
      <c r="G13" s="108" t="s">
        <v>347</v>
      </c>
      <c r="H13" s="109" t="s">
        <v>18</v>
      </c>
      <c r="I13" s="125"/>
      <c r="J13" s="109" t="s">
        <v>19</v>
      </c>
      <c r="K13" s="111">
        <f t="shared" si="12"/>
        <v>30</v>
      </c>
      <c r="L13" s="104" t="s">
        <v>20</v>
      </c>
      <c r="M13" s="106">
        <v>16.491379310344829</v>
      </c>
      <c r="N13" s="110">
        <f t="shared" si="13"/>
        <v>494.74137931034488</v>
      </c>
      <c r="O13" s="112" t="s">
        <v>139</v>
      </c>
      <c r="P13" s="113">
        <f t="shared" si="14"/>
        <v>3</v>
      </c>
      <c r="Q13" s="114">
        <f t="shared" si="15"/>
        <v>49.474137931034491</v>
      </c>
      <c r="R13" s="113">
        <f t="shared" si="16"/>
        <v>9</v>
      </c>
      <c r="S13" s="115">
        <f t="shared" si="17"/>
        <v>148.42241379310346</v>
      </c>
      <c r="T13" s="113">
        <f t="shared" si="18"/>
        <v>9</v>
      </c>
      <c r="U13" s="116">
        <f t="shared" si="19"/>
        <v>148.42241379310346</v>
      </c>
      <c r="V13" s="113">
        <f t="shared" si="20"/>
        <v>9</v>
      </c>
      <c r="W13" s="117">
        <f t="shared" si="21"/>
        <v>148.42241379310346</v>
      </c>
      <c r="X13" s="118">
        <f t="shared" si="22"/>
        <v>494.74137931034488</v>
      </c>
      <c r="Y13" s="119" t="b">
        <f t="shared" si="23"/>
        <v>1</v>
      </c>
      <c r="Z13" s="125"/>
      <c r="AA13" s="126"/>
      <c r="AB13" s="109" t="s">
        <v>22</v>
      </c>
      <c r="AC13" s="108" t="s">
        <v>23</v>
      </c>
      <c r="AD13" s="127"/>
      <c r="AE13" s="128"/>
      <c r="AF13" s="123">
        <v>0</v>
      </c>
      <c r="AG13" s="166">
        <f t="shared" si="0"/>
        <v>0</v>
      </c>
      <c r="AH13" s="123">
        <v>0</v>
      </c>
      <c r="AI13" s="166">
        <f t="shared" si="1"/>
        <v>0</v>
      </c>
      <c r="AJ13" s="129">
        <v>3</v>
      </c>
      <c r="AK13" s="166">
        <f t="shared" si="2"/>
        <v>49.474137931034491</v>
      </c>
      <c r="AL13" s="129">
        <v>3</v>
      </c>
      <c r="AM13" s="166">
        <f t="shared" si="3"/>
        <v>49.474137931034491</v>
      </c>
      <c r="AN13" s="129">
        <v>3</v>
      </c>
      <c r="AO13" s="166">
        <f t="shared" si="4"/>
        <v>49.474137931034491</v>
      </c>
      <c r="AP13" s="129">
        <v>3</v>
      </c>
      <c r="AQ13" s="166">
        <f t="shared" si="5"/>
        <v>49.474137931034491</v>
      </c>
      <c r="AR13" s="129">
        <v>3</v>
      </c>
      <c r="AS13" s="166">
        <f t="shared" si="6"/>
        <v>49.474137931034491</v>
      </c>
      <c r="AT13" s="129">
        <v>3</v>
      </c>
      <c r="AU13" s="166">
        <f t="shared" si="7"/>
        <v>49.474137931034491</v>
      </c>
      <c r="AV13" s="129">
        <v>3</v>
      </c>
      <c r="AW13" s="166">
        <f t="shared" si="8"/>
        <v>49.474137931034491</v>
      </c>
      <c r="AX13" s="129">
        <v>3</v>
      </c>
      <c r="AY13" s="166">
        <f t="shared" si="9"/>
        <v>49.474137931034491</v>
      </c>
      <c r="AZ13" s="129">
        <v>3</v>
      </c>
      <c r="BA13" s="166">
        <f t="shared" si="10"/>
        <v>49.474137931034491</v>
      </c>
      <c r="BB13" s="129">
        <v>3</v>
      </c>
      <c r="BC13" s="166">
        <f t="shared" si="11"/>
        <v>49.474137931034491</v>
      </c>
    </row>
    <row r="14" spans="2:55" s="10" customFormat="1" ht="25.5" x14ac:dyDescent="0.2">
      <c r="B14" s="131">
        <v>12</v>
      </c>
      <c r="C14" s="107">
        <v>211011</v>
      </c>
      <c r="D14" s="101">
        <v>21110142</v>
      </c>
      <c r="E14" s="102" t="s">
        <v>121</v>
      </c>
      <c r="F14" s="108" t="s">
        <v>346</v>
      </c>
      <c r="G14" s="108" t="s">
        <v>347</v>
      </c>
      <c r="H14" s="109" t="s">
        <v>18</v>
      </c>
      <c r="I14" s="125"/>
      <c r="J14" s="109" t="s">
        <v>19</v>
      </c>
      <c r="K14" s="111">
        <f t="shared" si="12"/>
        <v>10</v>
      </c>
      <c r="L14" s="104" t="s">
        <v>20</v>
      </c>
      <c r="M14" s="106">
        <v>15.629310344827587</v>
      </c>
      <c r="N14" s="110">
        <f t="shared" si="13"/>
        <v>156.29310344827587</v>
      </c>
      <c r="O14" s="112" t="s">
        <v>139</v>
      </c>
      <c r="P14" s="113">
        <f t="shared" si="14"/>
        <v>1</v>
      </c>
      <c r="Q14" s="114">
        <f t="shared" si="15"/>
        <v>15.629310344827587</v>
      </c>
      <c r="R14" s="113">
        <f t="shared" si="16"/>
        <v>3</v>
      </c>
      <c r="S14" s="115">
        <f t="shared" si="17"/>
        <v>46.887931034482762</v>
      </c>
      <c r="T14" s="113">
        <f t="shared" si="18"/>
        <v>3</v>
      </c>
      <c r="U14" s="116">
        <f t="shared" si="19"/>
        <v>46.887931034482762</v>
      </c>
      <c r="V14" s="113">
        <f t="shared" si="20"/>
        <v>3</v>
      </c>
      <c r="W14" s="117">
        <f t="shared" si="21"/>
        <v>46.887931034482762</v>
      </c>
      <c r="X14" s="118">
        <f t="shared" si="22"/>
        <v>156.29310344827587</v>
      </c>
      <c r="Y14" s="119" t="b">
        <f t="shared" si="23"/>
        <v>1</v>
      </c>
      <c r="Z14" s="125"/>
      <c r="AA14" s="126"/>
      <c r="AB14" s="109" t="s">
        <v>22</v>
      </c>
      <c r="AC14" s="108" t="s">
        <v>23</v>
      </c>
      <c r="AD14" s="127"/>
      <c r="AE14" s="128"/>
      <c r="AF14" s="123">
        <v>0</v>
      </c>
      <c r="AG14" s="166">
        <f t="shared" si="0"/>
        <v>0</v>
      </c>
      <c r="AH14" s="123">
        <v>0</v>
      </c>
      <c r="AI14" s="166">
        <f t="shared" si="1"/>
        <v>0</v>
      </c>
      <c r="AJ14" s="129">
        <v>1</v>
      </c>
      <c r="AK14" s="166">
        <f t="shared" si="2"/>
        <v>15.629310344827587</v>
      </c>
      <c r="AL14" s="129">
        <v>1</v>
      </c>
      <c r="AM14" s="166">
        <f t="shared" si="3"/>
        <v>15.629310344827587</v>
      </c>
      <c r="AN14" s="129">
        <v>1</v>
      </c>
      <c r="AO14" s="166">
        <f t="shared" si="4"/>
        <v>15.629310344827587</v>
      </c>
      <c r="AP14" s="129">
        <v>1</v>
      </c>
      <c r="AQ14" s="166">
        <f t="shared" si="5"/>
        <v>15.629310344827587</v>
      </c>
      <c r="AR14" s="129">
        <v>1</v>
      </c>
      <c r="AS14" s="166">
        <f t="shared" si="6"/>
        <v>15.629310344827587</v>
      </c>
      <c r="AT14" s="129">
        <v>1</v>
      </c>
      <c r="AU14" s="166">
        <f t="shared" si="7"/>
        <v>15.629310344827587</v>
      </c>
      <c r="AV14" s="129">
        <v>1</v>
      </c>
      <c r="AW14" s="166">
        <f t="shared" si="8"/>
        <v>15.629310344827587</v>
      </c>
      <c r="AX14" s="129">
        <v>1</v>
      </c>
      <c r="AY14" s="166">
        <f t="shared" si="9"/>
        <v>15.629310344827587</v>
      </c>
      <c r="AZ14" s="129">
        <v>1</v>
      </c>
      <c r="BA14" s="166">
        <f t="shared" si="10"/>
        <v>15.629310344827587</v>
      </c>
      <c r="BB14" s="129">
        <v>1</v>
      </c>
      <c r="BC14" s="166">
        <f t="shared" si="11"/>
        <v>15.629310344827587</v>
      </c>
    </row>
    <row r="15" spans="2:55" s="1" customFormat="1" ht="38.25" x14ac:dyDescent="0.2">
      <c r="B15" s="131">
        <v>13</v>
      </c>
      <c r="C15" s="107">
        <v>211011</v>
      </c>
      <c r="D15" s="101">
        <v>21110883</v>
      </c>
      <c r="E15" s="102" t="s">
        <v>358</v>
      </c>
      <c r="F15" s="108" t="s">
        <v>346</v>
      </c>
      <c r="G15" s="108" t="s">
        <v>347</v>
      </c>
      <c r="H15" s="109" t="s">
        <v>18</v>
      </c>
      <c r="I15" s="125"/>
      <c r="J15" s="109" t="s">
        <v>19</v>
      </c>
      <c r="K15" s="111">
        <f t="shared" si="12"/>
        <v>10</v>
      </c>
      <c r="L15" s="104" t="s">
        <v>138</v>
      </c>
      <c r="M15" s="106">
        <v>5.431034482758621</v>
      </c>
      <c r="N15" s="110">
        <f t="shared" si="13"/>
        <v>54.310344827586206</v>
      </c>
      <c r="O15" s="112" t="s">
        <v>139</v>
      </c>
      <c r="P15" s="113">
        <f t="shared" si="14"/>
        <v>1</v>
      </c>
      <c r="Q15" s="114">
        <f t="shared" si="15"/>
        <v>5.431034482758621</v>
      </c>
      <c r="R15" s="113">
        <f t="shared" si="16"/>
        <v>3</v>
      </c>
      <c r="S15" s="115">
        <f t="shared" si="17"/>
        <v>16.293103448275865</v>
      </c>
      <c r="T15" s="113">
        <f t="shared" si="18"/>
        <v>3</v>
      </c>
      <c r="U15" s="116">
        <f t="shared" si="19"/>
        <v>16.293103448275865</v>
      </c>
      <c r="V15" s="113">
        <f t="shared" si="20"/>
        <v>3</v>
      </c>
      <c r="W15" s="117">
        <f t="shared" si="21"/>
        <v>16.293103448275865</v>
      </c>
      <c r="X15" s="118">
        <f t="shared" si="22"/>
        <v>54.310344827586214</v>
      </c>
      <c r="Y15" s="119" t="b">
        <f t="shared" si="23"/>
        <v>1</v>
      </c>
      <c r="Z15" s="125"/>
      <c r="AA15" s="126"/>
      <c r="AB15" s="109" t="s">
        <v>22</v>
      </c>
      <c r="AC15" s="108" t="s">
        <v>23</v>
      </c>
      <c r="AD15" s="127"/>
      <c r="AE15" s="128"/>
      <c r="AF15" s="123">
        <v>0</v>
      </c>
      <c r="AG15" s="166">
        <f t="shared" si="0"/>
        <v>0</v>
      </c>
      <c r="AH15" s="123">
        <v>0</v>
      </c>
      <c r="AI15" s="166">
        <f t="shared" si="1"/>
        <v>0</v>
      </c>
      <c r="AJ15" s="129">
        <v>1</v>
      </c>
      <c r="AK15" s="166">
        <f t="shared" si="2"/>
        <v>5.431034482758621</v>
      </c>
      <c r="AL15" s="129">
        <v>1</v>
      </c>
      <c r="AM15" s="166">
        <f t="shared" si="3"/>
        <v>5.431034482758621</v>
      </c>
      <c r="AN15" s="129">
        <v>1</v>
      </c>
      <c r="AO15" s="166">
        <f t="shared" si="4"/>
        <v>5.431034482758621</v>
      </c>
      <c r="AP15" s="129">
        <v>1</v>
      </c>
      <c r="AQ15" s="166">
        <f t="shared" si="5"/>
        <v>5.431034482758621</v>
      </c>
      <c r="AR15" s="129">
        <v>1</v>
      </c>
      <c r="AS15" s="166">
        <f t="shared" si="6"/>
        <v>5.431034482758621</v>
      </c>
      <c r="AT15" s="129">
        <v>1</v>
      </c>
      <c r="AU15" s="166">
        <f t="shared" si="7"/>
        <v>5.431034482758621</v>
      </c>
      <c r="AV15" s="129">
        <v>1</v>
      </c>
      <c r="AW15" s="166">
        <f t="shared" si="8"/>
        <v>5.431034482758621</v>
      </c>
      <c r="AX15" s="129">
        <v>1</v>
      </c>
      <c r="AY15" s="166">
        <f t="shared" si="9"/>
        <v>5.431034482758621</v>
      </c>
      <c r="AZ15" s="129">
        <v>1</v>
      </c>
      <c r="BA15" s="166">
        <f t="shared" si="10"/>
        <v>5.431034482758621</v>
      </c>
      <c r="BB15" s="129">
        <v>1</v>
      </c>
      <c r="BC15" s="166">
        <f t="shared" si="11"/>
        <v>5.431034482758621</v>
      </c>
    </row>
    <row r="16" spans="2:55" s="10" customFormat="1" ht="25.5" x14ac:dyDescent="0.2">
      <c r="B16" s="131">
        <v>14</v>
      </c>
      <c r="C16" s="107">
        <v>211011</v>
      </c>
      <c r="D16" s="101">
        <v>21110165</v>
      </c>
      <c r="E16" s="102" t="s">
        <v>122</v>
      </c>
      <c r="F16" s="108" t="s">
        <v>346</v>
      </c>
      <c r="G16" s="108" t="s">
        <v>347</v>
      </c>
      <c r="H16" s="109" t="s">
        <v>18</v>
      </c>
      <c r="I16" s="125"/>
      <c r="J16" s="109" t="s">
        <v>19</v>
      </c>
      <c r="K16" s="111">
        <f t="shared" si="12"/>
        <v>10</v>
      </c>
      <c r="L16" s="104" t="s">
        <v>138</v>
      </c>
      <c r="M16" s="106">
        <v>9.8189655172413808</v>
      </c>
      <c r="N16" s="110">
        <f t="shared" si="13"/>
        <v>98.189655172413808</v>
      </c>
      <c r="O16" s="112" t="s">
        <v>139</v>
      </c>
      <c r="P16" s="113">
        <f t="shared" si="14"/>
        <v>1</v>
      </c>
      <c r="Q16" s="114">
        <f t="shared" si="15"/>
        <v>9.8189655172413808</v>
      </c>
      <c r="R16" s="113">
        <f t="shared" si="16"/>
        <v>3</v>
      </c>
      <c r="S16" s="115">
        <f t="shared" si="17"/>
        <v>29.456896551724142</v>
      </c>
      <c r="T16" s="113">
        <f t="shared" si="18"/>
        <v>3</v>
      </c>
      <c r="U16" s="116">
        <f t="shared" si="19"/>
        <v>29.456896551724142</v>
      </c>
      <c r="V16" s="113">
        <f t="shared" si="20"/>
        <v>3</v>
      </c>
      <c r="W16" s="117">
        <f t="shared" si="21"/>
        <v>29.456896551724142</v>
      </c>
      <c r="X16" s="118">
        <f t="shared" si="22"/>
        <v>98.189655172413808</v>
      </c>
      <c r="Y16" s="119" t="b">
        <f t="shared" si="23"/>
        <v>1</v>
      </c>
      <c r="Z16" s="125"/>
      <c r="AA16" s="126"/>
      <c r="AB16" s="109" t="s">
        <v>22</v>
      </c>
      <c r="AC16" s="108" t="s">
        <v>23</v>
      </c>
      <c r="AD16" s="127"/>
      <c r="AE16" s="128"/>
      <c r="AF16" s="123">
        <v>0</v>
      </c>
      <c r="AG16" s="166">
        <f t="shared" si="0"/>
        <v>0</v>
      </c>
      <c r="AH16" s="123">
        <v>0</v>
      </c>
      <c r="AI16" s="166">
        <f t="shared" si="1"/>
        <v>0</v>
      </c>
      <c r="AJ16" s="129">
        <v>1</v>
      </c>
      <c r="AK16" s="166">
        <f t="shared" si="2"/>
        <v>9.8189655172413808</v>
      </c>
      <c r="AL16" s="129">
        <v>1</v>
      </c>
      <c r="AM16" s="166">
        <f t="shared" si="3"/>
        <v>9.8189655172413808</v>
      </c>
      <c r="AN16" s="129">
        <v>1</v>
      </c>
      <c r="AO16" s="166">
        <f t="shared" si="4"/>
        <v>9.8189655172413808</v>
      </c>
      <c r="AP16" s="129">
        <v>1</v>
      </c>
      <c r="AQ16" s="166">
        <f t="shared" si="5"/>
        <v>9.8189655172413808</v>
      </c>
      <c r="AR16" s="129">
        <v>1</v>
      </c>
      <c r="AS16" s="166">
        <f t="shared" si="6"/>
        <v>9.8189655172413808</v>
      </c>
      <c r="AT16" s="129">
        <v>1</v>
      </c>
      <c r="AU16" s="166">
        <f t="shared" si="7"/>
        <v>9.8189655172413808</v>
      </c>
      <c r="AV16" s="129">
        <v>1</v>
      </c>
      <c r="AW16" s="166">
        <f t="shared" si="8"/>
        <v>9.8189655172413808</v>
      </c>
      <c r="AX16" s="129">
        <v>1</v>
      </c>
      <c r="AY16" s="166">
        <f t="shared" si="9"/>
        <v>9.8189655172413808</v>
      </c>
      <c r="AZ16" s="129">
        <v>1</v>
      </c>
      <c r="BA16" s="166">
        <f t="shared" si="10"/>
        <v>9.8189655172413808</v>
      </c>
      <c r="BB16" s="129">
        <v>1</v>
      </c>
      <c r="BC16" s="166">
        <f t="shared" si="11"/>
        <v>9.8189655172413808</v>
      </c>
    </row>
    <row r="17" spans="2:55" s="10" customFormat="1" ht="25.5" x14ac:dyDescent="0.2">
      <c r="B17" s="131">
        <v>15</v>
      </c>
      <c r="C17" s="107">
        <v>211011</v>
      </c>
      <c r="D17" s="101">
        <v>21110166</v>
      </c>
      <c r="E17" s="102" t="s">
        <v>123</v>
      </c>
      <c r="F17" s="108" t="s">
        <v>346</v>
      </c>
      <c r="G17" s="108" t="s">
        <v>347</v>
      </c>
      <c r="H17" s="109" t="s">
        <v>18</v>
      </c>
      <c r="I17" s="125"/>
      <c r="J17" s="109" t="s">
        <v>19</v>
      </c>
      <c r="K17" s="111">
        <f t="shared" si="12"/>
        <v>10</v>
      </c>
      <c r="L17" s="104" t="s">
        <v>138</v>
      </c>
      <c r="M17" s="106">
        <v>63.663793103448278</v>
      </c>
      <c r="N17" s="110">
        <f t="shared" si="13"/>
        <v>636.63793103448279</v>
      </c>
      <c r="O17" s="112" t="s">
        <v>139</v>
      </c>
      <c r="P17" s="113">
        <f t="shared" si="14"/>
        <v>1</v>
      </c>
      <c r="Q17" s="114">
        <f t="shared" si="15"/>
        <v>63.663793103448278</v>
      </c>
      <c r="R17" s="113">
        <f t="shared" si="16"/>
        <v>3</v>
      </c>
      <c r="S17" s="115">
        <f t="shared" si="17"/>
        <v>190.99137931034483</v>
      </c>
      <c r="T17" s="113">
        <f t="shared" si="18"/>
        <v>3</v>
      </c>
      <c r="U17" s="116">
        <f t="shared" si="19"/>
        <v>190.99137931034483</v>
      </c>
      <c r="V17" s="113">
        <f t="shared" si="20"/>
        <v>3</v>
      </c>
      <c r="W17" s="117">
        <f t="shared" si="21"/>
        <v>190.99137931034483</v>
      </c>
      <c r="X17" s="118">
        <f t="shared" si="22"/>
        <v>636.63793103448279</v>
      </c>
      <c r="Y17" s="119" t="b">
        <f t="shared" si="23"/>
        <v>1</v>
      </c>
      <c r="Z17" s="125"/>
      <c r="AA17" s="126"/>
      <c r="AB17" s="109" t="s">
        <v>22</v>
      </c>
      <c r="AC17" s="108" t="s">
        <v>23</v>
      </c>
      <c r="AD17" s="127"/>
      <c r="AE17" s="128"/>
      <c r="AF17" s="123">
        <v>0</v>
      </c>
      <c r="AG17" s="166">
        <f t="shared" si="0"/>
        <v>0</v>
      </c>
      <c r="AH17" s="123">
        <v>0</v>
      </c>
      <c r="AI17" s="166">
        <f t="shared" si="1"/>
        <v>0</v>
      </c>
      <c r="AJ17" s="129">
        <v>1</v>
      </c>
      <c r="AK17" s="166">
        <f t="shared" si="2"/>
        <v>63.663793103448278</v>
      </c>
      <c r="AL17" s="129">
        <v>1</v>
      </c>
      <c r="AM17" s="166">
        <f t="shared" si="3"/>
        <v>63.663793103448278</v>
      </c>
      <c r="AN17" s="129">
        <v>1</v>
      </c>
      <c r="AO17" s="166">
        <f t="shared" si="4"/>
        <v>63.663793103448278</v>
      </c>
      <c r="AP17" s="129">
        <v>1</v>
      </c>
      <c r="AQ17" s="166">
        <f t="shared" si="5"/>
        <v>63.663793103448278</v>
      </c>
      <c r="AR17" s="129">
        <v>1</v>
      </c>
      <c r="AS17" s="166">
        <f t="shared" si="6"/>
        <v>63.663793103448278</v>
      </c>
      <c r="AT17" s="129">
        <v>1</v>
      </c>
      <c r="AU17" s="166">
        <f t="shared" si="7"/>
        <v>63.663793103448278</v>
      </c>
      <c r="AV17" s="129">
        <v>1</v>
      </c>
      <c r="AW17" s="166">
        <f t="shared" si="8"/>
        <v>63.663793103448278</v>
      </c>
      <c r="AX17" s="129">
        <v>1</v>
      </c>
      <c r="AY17" s="166">
        <f t="shared" si="9"/>
        <v>63.663793103448278</v>
      </c>
      <c r="AZ17" s="129">
        <v>1</v>
      </c>
      <c r="BA17" s="166">
        <f t="shared" si="10"/>
        <v>63.663793103448278</v>
      </c>
      <c r="BB17" s="129">
        <v>1</v>
      </c>
      <c r="BC17" s="166">
        <f t="shared" si="11"/>
        <v>63.663793103448278</v>
      </c>
    </row>
    <row r="18" spans="2:55" s="1" customFormat="1" ht="38.25" x14ac:dyDescent="0.2">
      <c r="B18" s="131">
        <v>16</v>
      </c>
      <c r="C18" s="107">
        <v>211011</v>
      </c>
      <c r="D18" s="101">
        <v>21110167</v>
      </c>
      <c r="E18" s="102" t="s">
        <v>124</v>
      </c>
      <c r="F18" s="108" t="s">
        <v>346</v>
      </c>
      <c r="G18" s="108" t="s">
        <v>347</v>
      </c>
      <c r="H18" s="109" t="s">
        <v>18</v>
      </c>
      <c r="I18" s="125"/>
      <c r="J18" s="109" t="s">
        <v>19</v>
      </c>
      <c r="K18" s="111">
        <f t="shared" si="12"/>
        <v>10</v>
      </c>
      <c r="L18" s="104" t="s">
        <v>138</v>
      </c>
      <c r="M18" s="106">
        <v>29.25</v>
      </c>
      <c r="N18" s="110">
        <f t="shared" si="13"/>
        <v>292.5</v>
      </c>
      <c r="O18" s="112" t="s">
        <v>139</v>
      </c>
      <c r="P18" s="113">
        <f t="shared" si="14"/>
        <v>1</v>
      </c>
      <c r="Q18" s="114">
        <f t="shared" si="15"/>
        <v>29.25</v>
      </c>
      <c r="R18" s="113">
        <f t="shared" si="16"/>
        <v>3</v>
      </c>
      <c r="S18" s="115">
        <f t="shared" si="17"/>
        <v>87.75</v>
      </c>
      <c r="T18" s="113">
        <f t="shared" si="18"/>
        <v>3</v>
      </c>
      <c r="U18" s="116">
        <f t="shared" si="19"/>
        <v>87.75</v>
      </c>
      <c r="V18" s="113">
        <f t="shared" si="20"/>
        <v>3</v>
      </c>
      <c r="W18" s="117">
        <f t="shared" si="21"/>
        <v>87.75</v>
      </c>
      <c r="X18" s="118">
        <f t="shared" si="22"/>
        <v>292.5</v>
      </c>
      <c r="Y18" s="119" t="b">
        <f t="shared" si="23"/>
        <v>1</v>
      </c>
      <c r="Z18" s="125"/>
      <c r="AA18" s="126"/>
      <c r="AB18" s="109" t="s">
        <v>22</v>
      </c>
      <c r="AC18" s="108" t="s">
        <v>23</v>
      </c>
      <c r="AD18" s="127"/>
      <c r="AE18" s="128"/>
      <c r="AF18" s="123">
        <v>0</v>
      </c>
      <c r="AG18" s="166">
        <f t="shared" si="0"/>
        <v>0</v>
      </c>
      <c r="AH18" s="123">
        <v>0</v>
      </c>
      <c r="AI18" s="166">
        <f t="shared" si="1"/>
        <v>0</v>
      </c>
      <c r="AJ18" s="129">
        <v>1</v>
      </c>
      <c r="AK18" s="166">
        <f t="shared" si="2"/>
        <v>29.25</v>
      </c>
      <c r="AL18" s="129">
        <v>1</v>
      </c>
      <c r="AM18" s="166">
        <f t="shared" si="3"/>
        <v>29.25</v>
      </c>
      <c r="AN18" s="129">
        <v>1</v>
      </c>
      <c r="AO18" s="166">
        <f t="shared" si="4"/>
        <v>29.25</v>
      </c>
      <c r="AP18" s="129">
        <v>1</v>
      </c>
      <c r="AQ18" s="166">
        <f t="shared" si="5"/>
        <v>29.25</v>
      </c>
      <c r="AR18" s="129">
        <v>1</v>
      </c>
      <c r="AS18" s="166">
        <f t="shared" si="6"/>
        <v>29.25</v>
      </c>
      <c r="AT18" s="129">
        <v>1</v>
      </c>
      <c r="AU18" s="166">
        <f t="shared" si="7"/>
        <v>29.25</v>
      </c>
      <c r="AV18" s="129">
        <v>1</v>
      </c>
      <c r="AW18" s="166">
        <f t="shared" si="8"/>
        <v>29.25</v>
      </c>
      <c r="AX18" s="129">
        <v>1</v>
      </c>
      <c r="AY18" s="166">
        <f t="shared" si="9"/>
        <v>29.25</v>
      </c>
      <c r="AZ18" s="129">
        <v>1</v>
      </c>
      <c r="BA18" s="166">
        <f t="shared" si="10"/>
        <v>29.25</v>
      </c>
      <c r="BB18" s="129">
        <v>1</v>
      </c>
      <c r="BC18" s="166">
        <f t="shared" si="11"/>
        <v>29.25</v>
      </c>
    </row>
    <row r="19" spans="2:55" s="10" customFormat="1" ht="25.5" x14ac:dyDescent="0.2">
      <c r="B19" s="131">
        <v>17</v>
      </c>
      <c r="C19" s="107">
        <v>211011</v>
      </c>
      <c r="D19" s="101">
        <v>21110168</v>
      </c>
      <c r="E19" s="102" t="s">
        <v>125</v>
      </c>
      <c r="F19" s="108" t="s">
        <v>346</v>
      </c>
      <c r="G19" s="108" t="s">
        <v>347</v>
      </c>
      <c r="H19" s="109" t="s">
        <v>18</v>
      </c>
      <c r="I19" s="125"/>
      <c r="J19" s="109" t="s">
        <v>19</v>
      </c>
      <c r="K19" s="111">
        <f t="shared" si="12"/>
        <v>10</v>
      </c>
      <c r="L19" s="104" t="s">
        <v>138</v>
      </c>
      <c r="M19" s="106">
        <v>14.482758620689657</v>
      </c>
      <c r="N19" s="110">
        <f t="shared" si="13"/>
        <v>144.82758620689657</v>
      </c>
      <c r="O19" s="112" t="s">
        <v>139</v>
      </c>
      <c r="P19" s="113">
        <f t="shared" si="14"/>
        <v>1</v>
      </c>
      <c r="Q19" s="114">
        <f t="shared" si="15"/>
        <v>14.482758620689657</v>
      </c>
      <c r="R19" s="113">
        <f t="shared" si="16"/>
        <v>3</v>
      </c>
      <c r="S19" s="115">
        <f t="shared" si="17"/>
        <v>43.448275862068968</v>
      </c>
      <c r="T19" s="113">
        <f t="shared" si="18"/>
        <v>3</v>
      </c>
      <c r="U19" s="116">
        <f t="shared" si="19"/>
        <v>43.448275862068968</v>
      </c>
      <c r="V19" s="113">
        <f t="shared" si="20"/>
        <v>3</v>
      </c>
      <c r="W19" s="117">
        <f t="shared" si="21"/>
        <v>43.448275862068968</v>
      </c>
      <c r="X19" s="118">
        <f t="shared" si="22"/>
        <v>144.82758620689657</v>
      </c>
      <c r="Y19" s="119" t="b">
        <f t="shared" si="23"/>
        <v>1</v>
      </c>
      <c r="Z19" s="125"/>
      <c r="AA19" s="126"/>
      <c r="AB19" s="109" t="s">
        <v>22</v>
      </c>
      <c r="AC19" s="108" t="s">
        <v>23</v>
      </c>
      <c r="AD19" s="127"/>
      <c r="AE19" s="128"/>
      <c r="AF19" s="123">
        <v>0</v>
      </c>
      <c r="AG19" s="166">
        <f t="shared" si="0"/>
        <v>0</v>
      </c>
      <c r="AH19" s="123">
        <v>0</v>
      </c>
      <c r="AI19" s="166">
        <f t="shared" si="1"/>
        <v>0</v>
      </c>
      <c r="AJ19" s="129">
        <v>1</v>
      </c>
      <c r="AK19" s="166">
        <f t="shared" si="2"/>
        <v>14.482758620689657</v>
      </c>
      <c r="AL19" s="129">
        <v>1</v>
      </c>
      <c r="AM19" s="166">
        <f t="shared" si="3"/>
        <v>14.482758620689657</v>
      </c>
      <c r="AN19" s="129">
        <v>1</v>
      </c>
      <c r="AO19" s="166">
        <f t="shared" si="4"/>
        <v>14.482758620689657</v>
      </c>
      <c r="AP19" s="129">
        <v>1</v>
      </c>
      <c r="AQ19" s="166">
        <f t="shared" si="5"/>
        <v>14.482758620689657</v>
      </c>
      <c r="AR19" s="129">
        <v>1</v>
      </c>
      <c r="AS19" s="166">
        <f t="shared" si="6"/>
        <v>14.482758620689657</v>
      </c>
      <c r="AT19" s="129">
        <v>1</v>
      </c>
      <c r="AU19" s="166">
        <f t="shared" si="7"/>
        <v>14.482758620689657</v>
      </c>
      <c r="AV19" s="129">
        <v>1</v>
      </c>
      <c r="AW19" s="166">
        <f t="shared" si="8"/>
        <v>14.482758620689657</v>
      </c>
      <c r="AX19" s="129">
        <v>1</v>
      </c>
      <c r="AY19" s="166">
        <f t="shared" si="9"/>
        <v>14.482758620689657</v>
      </c>
      <c r="AZ19" s="129">
        <v>1</v>
      </c>
      <c r="BA19" s="166">
        <f t="shared" si="10"/>
        <v>14.482758620689657</v>
      </c>
      <c r="BB19" s="129">
        <v>1</v>
      </c>
      <c r="BC19" s="166">
        <f t="shared" si="11"/>
        <v>14.482758620689657</v>
      </c>
    </row>
    <row r="20" spans="2:55" s="10" customFormat="1" ht="25.5" x14ac:dyDescent="0.2">
      <c r="B20" s="131">
        <v>18</v>
      </c>
      <c r="C20" s="107">
        <v>211011</v>
      </c>
      <c r="D20" s="101">
        <v>21110169</v>
      </c>
      <c r="E20" s="102" t="s">
        <v>126</v>
      </c>
      <c r="F20" s="108" t="s">
        <v>346</v>
      </c>
      <c r="G20" s="108" t="s">
        <v>347</v>
      </c>
      <c r="H20" s="109" t="s">
        <v>18</v>
      </c>
      <c r="I20" s="125"/>
      <c r="J20" s="109" t="s">
        <v>19</v>
      </c>
      <c r="K20" s="111">
        <f t="shared" si="12"/>
        <v>0</v>
      </c>
      <c r="L20" s="104" t="s">
        <v>138</v>
      </c>
      <c r="M20" s="106">
        <v>25.137931034482762</v>
      </c>
      <c r="N20" s="110">
        <f t="shared" si="13"/>
        <v>0</v>
      </c>
      <c r="O20" s="112" t="s">
        <v>139</v>
      </c>
      <c r="P20" s="113">
        <f t="shared" si="14"/>
        <v>0</v>
      </c>
      <c r="Q20" s="114">
        <f t="shared" si="15"/>
        <v>0</v>
      </c>
      <c r="R20" s="113">
        <f t="shared" si="16"/>
        <v>0</v>
      </c>
      <c r="S20" s="115">
        <f t="shared" si="17"/>
        <v>0</v>
      </c>
      <c r="T20" s="113">
        <f t="shared" si="18"/>
        <v>0</v>
      </c>
      <c r="U20" s="116">
        <f t="shared" si="19"/>
        <v>0</v>
      </c>
      <c r="V20" s="113">
        <f t="shared" si="20"/>
        <v>0</v>
      </c>
      <c r="W20" s="117">
        <f t="shared" si="21"/>
        <v>0</v>
      </c>
      <c r="X20" s="118">
        <f t="shared" si="22"/>
        <v>0</v>
      </c>
      <c r="Y20" s="119" t="b">
        <f t="shared" si="23"/>
        <v>1</v>
      </c>
      <c r="Z20" s="125"/>
      <c r="AA20" s="126"/>
      <c r="AB20" s="109" t="s">
        <v>22</v>
      </c>
      <c r="AC20" s="108" t="s">
        <v>23</v>
      </c>
      <c r="AD20" s="127"/>
      <c r="AE20" s="128"/>
      <c r="AF20" s="123">
        <v>0</v>
      </c>
      <c r="AG20" s="166">
        <f t="shared" si="0"/>
        <v>0</v>
      </c>
      <c r="AH20" s="123">
        <v>0</v>
      </c>
      <c r="AI20" s="166">
        <f t="shared" si="1"/>
        <v>0</v>
      </c>
      <c r="AJ20" s="129">
        <v>0</v>
      </c>
      <c r="AK20" s="166">
        <f t="shared" si="2"/>
        <v>0</v>
      </c>
      <c r="AL20" s="129">
        <v>0</v>
      </c>
      <c r="AM20" s="166">
        <f t="shared" si="3"/>
        <v>0</v>
      </c>
      <c r="AN20" s="129">
        <v>0</v>
      </c>
      <c r="AO20" s="166">
        <f t="shared" si="4"/>
        <v>0</v>
      </c>
      <c r="AP20" s="129">
        <v>0</v>
      </c>
      <c r="AQ20" s="166">
        <f t="shared" si="5"/>
        <v>0</v>
      </c>
      <c r="AR20" s="129">
        <v>0</v>
      </c>
      <c r="AS20" s="166">
        <f t="shared" si="6"/>
        <v>0</v>
      </c>
      <c r="AT20" s="129">
        <v>0</v>
      </c>
      <c r="AU20" s="166">
        <f t="shared" si="7"/>
        <v>0</v>
      </c>
      <c r="AV20" s="129">
        <v>0</v>
      </c>
      <c r="AW20" s="166">
        <f t="shared" si="8"/>
        <v>0</v>
      </c>
      <c r="AX20" s="129">
        <v>0</v>
      </c>
      <c r="AY20" s="166">
        <f t="shared" si="9"/>
        <v>0</v>
      </c>
      <c r="AZ20" s="129">
        <v>0</v>
      </c>
      <c r="BA20" s="166">
        <f t="shared" si="10"/>
        <v>0</v>
      </c>
      <c r="BB20" s="129">
        <v>0</v>
      </c>
      <c r="BC20" s="166">
        <f t="shared" si="11"/>
        <v>0</v>
      </c>
    </row>
    <row r="21" spans="2:55" s="10" customFormat="1" ht="25.5" x14ac:dyDescent="0.2">
      <c r="B21" s="131">
        <v>19</v>
      </c>
      <c r="C21" s="107">
        <v>211011</v>
      </c>
      <c r="D21" s="101">
        <v>21111142</v>
      </c>
      <c r="E21" s="102" t="s">
        <v>127</v>
      </c>
      <c r="F21" s="108" t="s">
        <v>346</v>
      </c>
      <c r="G21" s="108" t="s">
        <v>347</v>
      </c>
      <c r="H21" s="109" t="s">
        <v>18</v>
      </c>
      <c r="I21" s="125"/>
      <c r="J21" s="109" t="s">
        <v>19</v>
      </c>
      <c r="K21" s="111">
        <f t="shared" si="12"/>
        <v>10</v>
      </c>
      <c r="L21" s="104" t="s">
        <v>20</v>
      </c>
      <c r="M21" s="106">
        <v>36.422413793103452</v>
      </c>
      <c r="N21" s="110">
        <f t="shared" si="13"/>
        <v>364.22413793103453</v>
      </c>
      <c r="O21" s="112" t="s">
        <v>139</v>
      </c>
      <c r="P21" s="113">
        <f t="shared" si="14"/>
        <v>1</v>
      </c>
      <c r="Q21" s="114">
        <f t="shared" si="15"/>
        <v>36.422413793103452</v>
      </c>
      <c r="R21" s="113">
        <f t="shared" si="16"/>
        <v>3</v>
      </c>
      <c r="S21" s="115">
        <f t="shared" si="17"/>
        <v>109.26724137931035</v>
      </c>
      <c r="T21" s="113">
        <f t="shared" si="18"/>
        <v>3</v>
      </c>
      <c r="U21" s="116">
        <f t="shared" si="19"/>
        <v>109.26724137931035</v>
      </c>
      <c r="V21" s="113">
        <f t="shared" si="20"/>
        <v>3</v>
      </c>
      <c r="W21" s="117">
        <f t="shared" si="21"/>
        <v>109.26724137931035</v>
      </c>
      <c r="X21" s="118">
        <f t="shared" si="22"/>
        <v>364.22413793103453</v>
      </c>
      <c r="Y21" s="119" t="b">
        <f t="shared" si="23"/>
        <v>1</v>
      </c>
      <c r="Z21" s="125"/>
      <c r="AA21" s="126"/>
      <c r="AB21" s="109" t="s">
        <v>22</v>
      </c>
      <c r="AC21" s="108" t="s">
        <v>23</v>
      </c>
      <c r="AD21" s="127"/>
      <c r="AE21" s="128"/>
      <c r="AF21" s="123">
        <v>0</v>
      </c>
      <c r="AG21" s="166">
        <f t="shared" si="0"/>
        <v>0</v>
      </c>
      <c r="AH21" s="123">
        <v>0</v>
      </c>
      <c r="AI21" s="166">
        <f t="shared" si="1"/>
        <v>0</v>
      </c>
      <c r="AJ21" s="129">
        <v>1</v>
      </c>
      <c r="AK21" s="166">
        <f t="shared" si="2"/>
        <v>36.422413793103452</v>
      </c>
      <c r="AL21" s="129">
        <v>1</v>
      </c>
      <c r="AM21" s="166">
        <f t="shared" si="3"/>
        <v>36.422413793103452</v>
      </c>
      <c r="AN21" s="129">
        <v>1</v>
      </c>
      <c r="AO21" s="166">
        <f t="shared" si="4"/>
        <v>36.422413793103452</v>
      </c>
      <c r="AP21" s="129">
        <v>1</v>
      </c>
      <c r="AQ21" s="166">
        <f t="shared" si="5"/>
        <v>36.422413793103452</v>
      </c>
      <c r="AR21" s="129">
        <v>1</v>
      </c>
      <c r="AS21" s="166">
        <f t="shared" si="6"/>
        <v>36.422413793103452</v>
      </c>
      <c r="AT21" s="129">
        <v>1</v>
      </c>
      <c r="AU21" s="166">
        <f t="shared" si="7"/>
        <v>36.422413793103452</v>
      </c>
      <c r="AV21" s="129">
        <v>1</v>
      </c>
      <c r="AW21" s="166">
        <f t="shared" si="8"/>
        <v>36.422413793103452</v>
      </c>
      <c r="AX21" s="129">
        <v>1</v>
      </c>
      <c r="AY21" s="166">
        <f t="shared" si="9"/>
        <v>36.422413793103452</v>
      </c>
      <c r="AZ21" s="129">
        <v>1</v>
      </c>
      <c r="BA21" s="166">
        <f t="shared" si="10"/>
        <v>36.422413793103452</v>
      </c>
      <c r="BB21" s="129">
        <v>1</v>
      </c>
      <c r="BC21" s="166">
        <f t="shared" si="11"/>
        <v>36.422413793103452</v>
      </c>
    </row>
    <row r="22" spans="2:55" s="1" customFormat="1" ht="25.5" x14ac:dyDescent="0.2">
      <c r="B22" s="131">
        <v>20</v>
      </c>
      <c r="C22" s="107">
        <v>211011</v>
      </c>
      <c r="D22" s="101">
        <v>21110184</v>
      </c>
      <c r="E22" s="102" t="s">
        <v>128</v>
      </c>
      <c r="F22" s="108" t="s">
        <v>346</v>
      </c>
      <c r="G22" s="108" t="s">
        <v>347</v>
      </c>
      <c r="H22" s="109" t="s">
        <v>18</v>
      </c>
      <c r="I22" s="125"/>
      <c r="J22" s="109" t="s">
        <v>19</v>
      </c>
      <c r="K22" s="111">
        <f t="shared" si="12"/>
        <v>10</v>
      </c>
      <c r="L22" s="104" t="s">
        <v>20</v>
      </c>
      <c r="M22" s="106">
        <v>10.448275862068966</v>
      </c>
      <c r="N22" s="110">
        <f t="shared" si="13"/>
        <v>104.48275862068967</v>
      </c>
      <c r="O22" s="112" t="s">
        <v>139</v>
      </c>
      <c r="P22" s="113">
        <f t="shared" si="14"/>
        <v>1</v>
      </c>
      <c r="Q22" s="114">
        <f t="shared" si="15"/>
        <v>10.448275862068966</v>
      </c>
      <c r="R22" s="113">
        <f t="shared" si="16"/>
        <v>3</v>
      </c>
      <c r="S22" s="115">
        <f t="shared" si="17"/>
        <v>31.344827586206897</v>
      </c>
      <c r="T22" s="113">
        <f t="shared" si="18"/>
        <v>3</v>
      </c>
      <c r="U22" s="116">
        <f t="shared" si="19"/>
        <v>31.344827586206897</v>
      </c>
      <c r="V22" s="113">
        <f t="shared" si="20"/>
        <v>3</v>
      </c>
      <c r="W22" s="117">
        <f t="shared" si="21"/>
        <v>31.344827586206897</v>
      </c>
      <c r="X22" s="118">
        <f t="shared" si="22"/>
        <v>104.48275862068965</v>
      </c>
      <c r="Y22" s="119" t="b">
        <f t="shared" si="23"/>
        <v>1</v>
      </c>
      <c r="Z22" s="125"/>
      <c r="AA22" s="126"/>
      <c r="AB22" s="109" t="s">
        <v>22</v>
      </c>
      <c r="AC22" s="108" t="s">
        <v>23</v>
      </c>
      <c r="AD22" s="127"/>
      <c r="AE22" s="128"/>
      <c r="AF22" s="123">
        <v>0</v>
      </c>
      <c r="AG22" s="166">
        <f t="shared" si="0"/>
        <v>0</v>
      </c>
      <c r="AH22" s="123">
        <v>0</v>
      </c>
      <c r="AI22" s="166">
        <f t="shared" si="1"/>
        <v>0</v>
      </c>
      <c r="AJ22" s="129">
        <v>1</v>
      </c>
      <c r="AK22" s="166">
        <f t="shared" si="2"/>
        <v>10.448275862068966</v>
      </c>
      <c r="AL22" s="129">
        <v>1</v>
      </c>
      <c r="AM22" s="166">
        <f t="shared" si="3"/>
        <v>10.448275862068966</v>
      </c>
      <c r="AN22" s="129">
        <v>1</v>
      </c>
      <c r="AO22" s="166">
        <f t="shared" si="4"/>
        <v>10.448275862068966</v>
      </c>
      <c r="AP22" s="129">
        <v>1</v>
      </c>
      <c r="AQ22" s="166">
        <f t="shared" si="5"/>
        <v>10.448275862068966</v>
      </c>
      <c r="AR22" s="129">
        <v>1</v>
      </c>
      <c r="AS22" s="166">
        <f t="shared" si="6"/>
        <v>10.448275862068966</v>
      </c>
      <c r="AT22" s="129">
        <v>1</v>
      </c>
      <c r="AU22" s="166">
        <f t="shared" si="7"/>
        <v>10.448275862068966</v>
      </c>
      <c r="AV22" s="129">
        <v>1</v>
      </c>
      <c r="AW22" s="166">
        <f t="shared" si="8"/>
        <v>10.448275862068966</v>
      </c>
      <c r="AX22" s="129">
        <v>1</v>
      </c>
      <c r="AY22" s="166">
        <f t="shared" si="9"/>
        <v>10.448275862068966</v>
      </c>
      <c r="AZ22" s="129">
        <v>1</v>
      </c>
      <c r="BA22" s="166">
        <f t="shared" si="10"/>
        <v>10.448275862068966</v>
      </c>
      <c r="BB22" s="129">
        <v>1</v>
      </c>
      <c r="BC22" s="166">
        <f t="shared" si="11"/>
        <v>10.448275862068966</v>
      </c>
    </row>
    <row r="23" spans="2:55" s="10" customFormat="1" ht="38.25" x14ac:dyDescent="0.2">
      <c r="B23" s="131">
        <v>21</v>
      </c>
      <c r="C23" s="107">
        <v>211011</v>
      </c>
      <c r="D23" s="101">
        <v>21110195</v>
      </c>
      <c r="E23" s="102" t="s">
        <v>145</v>
      </c>
      <c r="F23" s="108" t="s">
        <v>346</v>
      </c>
      <c r="G23" s="108" t="s">
        <v>347</v>
      </c>
      <c r="H23" s="109" t="s">
        <v>18</v>
      </c>
      <c r="I23" s="125"/>
      <c r="J23" s="109" t="s">
        <v>19</v>
      </c>
      <c r="K23" s="111">
        <f t="shared" si="12"/>
        <v>0</v>
      </c>
      <c r="L23" s="104" t="s">
        <v>20</v>
      </c>
      <c r="M23" s="106">
        <v>20.422413793103452</v>
      </c>
      <c r="N23" s="110">
        <f t="shared" si="13"/>
        <v>0</v>
      </c>
      <c r="O23" s="112" t="s">
        <v>139</v>
      </c>
      <c r="P23" s="113">
        <f t="shared" si="14"/>
        <v>0</v>
      </c>
      <c r="Q23" s="114">
        <f t="shared" si="15"/>
        <v>0</v>
      </c>
      <c r="R23" s="113">
        <f t="shared" si="16"/>
        <v>0</v>
      </c>
      <c r="S23" s="115">
        <f t="shared" si="17"/>
        <v>0</v>
      </c>
      <c r="T23" s="113">
        <f t="shared" si="18"/>
        <v>0</v>
      </c>
      <c r="U23" s="116">
        <f t="shared" si="19"/>
        <v>0</v>
      </c>
      <c r="V23" s="113">
        <f t="shared" si="20"/>
        <v>0</v>
      </c>
      <c r="W23" s="117">
        <f t="shared" si="21"/>
        <v>0</v>
      </c>
      <c r="X23" s="118">
        <f t="shared" si="22"/>
        <v>0</v>
      </c>
      <c r="Y23" s="119" t="b">
        <f t="shared" si="23"/>
        <v>1</v>
      </c>
      <c r="Z23" s="125"/>
      <c r="AA23" s="126"/>
      <c r="AB23" s="109" t="s">
        <v>22</v>
      </c>
      <c r="AC23" s="108" t="s">
        <v>23</v>
      </c>
      <c r="AD23" s="127"/>
      <c r="AE23" s="128"/>
      <c r="AF23" s="123">
        <v>0</v>
      </c>
      <c r="AG23" s="166">
        <f t="shared" si="0"/>
        <v>0</v>
      </c>
      <c r="AH23" s="123">
        <v>0</v>
      </c>
      <c r="AI23" s="166">
        <f t="shared" si="1"/>
        <v>0</v>
      </c>
      <c r="AJ23" s="129">
        <v>0</v>
      </c>
      <c r="AK23" s="166">
        <f t="shared" si="2"/>
        <v>0</v>
      </c>
      <c r="AL23" s="129">
        <v>0</v>
      </c>
      <c r="AM23" s="166">
        <f t="shared" si="3"/>
        <v>0</v>
      </c>
      <c r="AN23" s="129">
        <v>0</v>
      </c>
      <c r="AO23" s="166">
        <f t="shared" si="4"/>
        <v>0</v>
      </c>
      <c r="AP23" s="129">
        <v>0</v>
      </c>
      <c r="AQ23" s="166">
        <f t="shared" si="5"/>
        <v>0</v>
      </c>
      <c r="AR23" s="129">
        <v>0</v>
      </c>
      <c r="AS23" s="166">
        <f t="shared" si="6"/>
        <v>0</v>
      </c>
      <c r="AT23" s="129">
        <v>0</v>
      </c>
      <c r="AU23" s="166">
        <f t="shared" si="7"/>
        <v>0</v>
      </c>
      <c r="AV23" s="129">
        <v>0</v>
      </c>
      <c r="AW23" s="166">
        <f t="shared" si="8"/>
        <v>0</v>
      </c>
      <c r="AX23" s="129">
        <v>0</v>
      </c>
      <c r="AY23" s="166">
        <f t="shared" si="9"/>
        <v>0</v>
      </c>
      <c r="AZ23" s="129">
        <v>0</v>
      </c>
      <c r="BA23" s="166">
        <f t="shared" si="10"/>
        <v>0</v>
      </c>
      <c r="BB23" s="129">
        <v>0</v>
      </c>
      <c r="BC23" s="166">
        <f t="shared" si="11"/>
        <v>0</v>
      </c>
    </row>
    <row r="24" spans="2:55" s="10" customFormat="1" ht="38.25" x14ac:dyDescent="0.2">
      <c r="B24" s="131">
        <v>22</v>
      </c>
      <c r="C24" s="107">
        <v>211011</v>
      </c>
      <c r="D24" s="101">
        <v>21110216</v>
      </c>
      <c r="E24" s="102" t="s">
        <v>357</v>
      </c>
      <c r="F24" s="108" t="s">
        <v>346</v>
      </c>
      <c r="G24" s="108" t="s">
        <v>347</v>
      </c>
      <c r="H24" s="109" t="s">
        <v>18</v>
      </c>
      <c r="I24" s="125"/>
      <c r="J24" s="109" t="s">
        <v>19</v>
      </c>
      <c r="K24" s="111">
        <f t="shared" si="12"/>
        <v>0</v>
      </c>
      <c r="L24" s="104" t="s">
        <v>20</v>
      </c>
      <c r="M24" s="106">
        <v>109.73275862068967</v>
      </c>
      <c r="N24" s="110">
        <f t="shared" si="13"/>
        <v>0</v>
      </c>
      <c r="O24" s="112" t="s">
        <v>139</v>
      </c>
      <c r="P24" s="113">
        <f t="shared" si="14"/>
        <v>0</v>
      </c>
      <c r="Q24" s="114">
        <f t="shared" si="15"/>
        <v>0</v>
      </c>
      <c r="R24" s="113">
        <f t="shared" si="16"/>
        <v>0</v>
      </c>
      <c r="S24" s="115">
        <f t="shared" si="17"/>
        <v>0</v>
      </c>
      <c r="T24" s="113">
        <f t="shared" si="18"/>
        <v>0</v>
      </c>
      <c r="U24" s="116">
        <f t="shared" si="19"/>
        <v>0</v>
      </c>
      <c r="V24" s="113">
        <f t="shared" si="20"/>
        <v>0</v>
      </c>
      <c r="W24" s="117">
        <f t="shared" si="21"/>
        <v>0</v>
      </c>
      <c r="X24" s="118">
        <f t="shared" si="22"/>
        <v>0</v>
      </c>
      <c r="Y24" s="119" t="b">
        <f t="shared" si="23"/>
        <v>1</v>
      </c>
      <c r="Z24" s="125"/>
      <c r="AA24" s="126"/>
      <c r="AB24" s="109" t="s">
        <v>22</v>
      </c>
      <c r="AC24" s="108" t="s">
        <v>23</v>
      </c>
      <c r="AD24" s="127"/>
      <c r="AE24" s="128"/>
      <c r="AF24" s="123">
        <v>0</v>
      </c>
      <c r="AG24" s="166">
        <f t="shared" si="0"/>
        <v>0</v>
      </c>
      <c r="AH24" s="123">
        <v>0</v>
      </c>
      <c r="AI24" s="166">
        <f t="shared" si="1"/>
        <v>0</v>
      </c>
      <c r="AJ24" s="129">
        <v>0</v>
      </c>
      <c r="AK24" s="166">
        <f t="shared" si="2"/>
        <v>0</v>
      </c>
      <c r="AL24" s="129">
        <v>0</v>
      </c>
      <c r="AM24" s="166">
        <f t="shared" si="3"/>
        <v>0</v>
      </c>
      <c r="AN24" s="129">
        <v>0</v>
      </c>
      <c r="AO24" s="166">
        <f t="shared" si="4"/>
        <v>0</v>
      </c>
      <c r="AP24" s="129">
        <v>0</v>
      </c>
      <c r="AQ24" s="166">
        <f t="shared" si="5"/>
        <v>0</v>
      </c>
      <c r="AR24" s="129">
        <v>0</v>
      </c>
      <c r="AS24" s="166">
        <f t="shared" si="6"/>
        <v>0</v>
      </c>
      <c r="AT24" s="129">
        <v>0</v>
      </c>
      <c r="AU24" s="166">
        <f t="shared" si="7"/>
        <v>0</v>
      </c>
      <c r="AV24" s="129">
        <v>0</v>
      </c>
      <c r="AW24" s="166">
        <f t="shared" si="8"/>
        <v>0</v>
      </c>
      <c r="AX24" s="129">
        <v>0</v>
      </c>
      <c r="AY24" s="166">
        <f t="shared" si="9"/>
        <v>0</v>
      </c>
      <c r="AZ24" s="129">
        <v>0</v>
      </c>
      <c r="BA24" s="166">
        <f t="shared" si="10"/>
        <v>0</v>
      </c>
      <c r="BB24" s="129">
        <v>0</v>
      </c>
      <c r="BC24" s="166">
        <f t="shared" si="11"/>
        <v>0</v>
      </c>
    </row>
    <row r="25" spans="2:55" s="10" customFormat="1" ht="25.5" x14ac:dyDescent="0.2">
      <c r="B25" s="131">
        <v>23</v>
      </c>
      <c r="C25" s="107">
        <v>211011</v>
      </c>
      <c r="D25" s="101">
        <v>21110229</v>
      </c>
      <c r="E25" s="102" t="s">
        <v>146</v>
      </c>
      <c r="F25" s="108" t="s">
        <v>346</v>
      </c>
      <c r="G25" s="108" t="s">
        <v>347</v>
      </c>
      <c r="H25" s="109" t="s">
        <v>18</v>
      </c>
      <c r="I25" s="125"/>
      <c r="J25" s="109" t="s">
        <v>19</v>
      </c>
      <c r="K25" s="111">
        <f t="shared" si="12"/>
        <v>0</v>
      </c>
      <c r="L25" s="104" t="s">
        <v>138</v>
      </c>
      <c r="M25" s="106">
        <v>24.793103448275865</v>
      </c>
      <c r="N25" s="110">
        <f t="shared" si="13"/>
        <v>0</v>
      </c>
      <c r="O25" s="112" t="s">
        <v>139</v>
      </c>
      <c r="P25" s="113">
        <f t="shared" si="14"/>
        <v>0</v>
      </c>
      <c r="Q25" s="114">
        <f t="shared" si="15"/>
        <v>0</v>
      </c>
      <c r="R25" s="113">
        <f t="shared" si="16"/>
        <v>0</v>
      </c>
      <c r="S25" s="115">
        <f t="shared" si="17"/>
        <v>0</v>
      </c>
      <c r="T25" s="113">
        <f t="shared" si="18"/>
        <v>0</v>
      </c>
      <c r="U25" s="116">
        <f t="shared" si="19"/>
        <v>0</v>
      </c>
      <c r="V25" s="113">
        <f t="shared" si="20"/>
        <v>0</v>
      </c>
      <c r="W25" s="117">
        <f t="shared" si="21"/>
        <v>0</v>
      </c>
      <c r="X25" s="118">
        <f t="shared" si="22"/>
        <v>0</v>
      </c>
      <c r="Y25" s="119" t="b">
        <f t="shared" si="23"/>
        <v>1</v>
      </c>
      <c r="Z25" s="125"/>
      <c r="AA25" s="126"/>
      <c r="AB25" s="109" t="s">
        <v>22</v>
      </c>
      <c r="AC25" s="108" t="s">
        <v>23</v>
      </c>
      <c r="AD25" s="127"/>
      <c r="AE25" s="128"/>
      <c r="AF25" s="123">
        <v>0</v>
      </c>
      <c r="AG25" s="166">
        <f t="shared" si="0"/>
        <v>0</v>
      </c>
      <c r="AH25" s="123">
        <v>0</v>
      </c>
      <c r="AI25" s="166">
        <f t="shared" si="1"/>
        <v>0</v>
      </c>
      <c r="AJ25" s="129">
        <v>0</v>
      </c>
      <c r="AK25" s="166">
        <f t="shared" si="2"/>
        <v>0</v>
      </c>
      <c r="AL25" s="129">
        <v>0</v>
      </c>
      <c r="AM25" s="166">
        <f t="shared" si="3"/>
        <v>0</v>
      </c>
      <c r="AN25" s="129">
        <v>0</v>
      </c>
      <c r="AO25" s="166">
        <f t="shared" si="4"/>
        <v>0</v>
      </c>
      <c r="AP25" s="129">
        <v>0</v>
      </c>
      <c r="AQ25" s="166">
        <f t="shared" si="5"/>
        <v>0</v>
      </c>
      <c r="AR25" s="129">
        <v>0</v>
      </c>
      <c r="AS25" s="166">
        <f t="shared" si="6"/>
        <v>0</v>
      </c>
      <c r="AT25" s="129">
        <v>0</v>
      </c>
      <c r="AU25" s="166">
        <f t="shared" si="7"/>
        <v>0</v>
      </c>
      <c r="AV25" s="129">
        <v>0</v>
      </c>
      <c r="AW25" s="166">
        <f t="shared" si="8"/>
        <v>0</v>
      </c>
      <c r="AX25" s="129">
        <v>0</v>
      </c>
      <c r="AY25" s="166">
        <f t="shared" si="9"/>
        <v>0</v>
      </c>
      <c r="AZ25" s="129">
        <v>0</v>
      </c>
      <c r="BA25" s="166">
        <f t="shared" si="10"/>
        <v>0</v>
      </c>
      <c r="BB25" s="129">
        <v>0</v>
      </c>
      <c r="BC25" s="166">
        <f t="shared" si="11"/>
        <v>0</v>
      </c>
    </row>
    <row r="26" spans="2:55" s="1" customFormat="1" ht="22.5" x14ac:dyDescent="0.2">
      <c r="B26" s="131">
        <v>24</v>
      </c>
      <c r="C26" s="107">
        <v>211011</v>
      </c>
      <c r="D26" s="101">
        <v>21110267</v>
      </c>
      <c r="E26" s="102" t="s">
        <v>147</v>
      </c>
      <c r="F26" s="108" t="s">
        <v>346</v>
      </c>
      <c r="G26" s="108" t="s">
        <v>347</v>
      </c>
      <c r="H26" s="109" t="s">
        <v>18</v>
      </c>
      <c r="I26" s="125"/>
      <c r="J26" s="109" t="s">
        <v>19</v>
      </c>
      <c r="K26" s="111">
        <f t="shared" si="12"/>
        <v>0</v>
      </c>
      <c r="L26" s="104" t="s">
        <v>138</v>
      </c>
      <c r="M26" s="106">
        <v>183.52586206896552</v>
      </c>
      <c r="N26" s="110">
        <f t="shared" si="13"/>
        <v>0</v>
      </c>
      <c r="O26" s="112" t="s">
        <v>139</v>
      </c>
      <c r="P26" s="113">
        <f t="shared" si="14"/>
        <v>0</v>
      </c>
      <c r="Q26" s="114">
        <f t="shared" si="15"/>
        <v>0</v>
      </c>
      <c r="R26" s="113">
        <f t="shared" si="16"/>
        <v>0</v>
      </c>
      <c r="S26" s="115">
        <f t="shared" si="17"/>
        <v>0</v>
      </c>
      <c r="T26" s="113">
        <f t="shared" si="18"/>
        <v>0</v>
      </c>
      <c r="U26" s="116">
        <f t="shared" si="19"/>
        <v>0</v>
      </c>
      <c r="V26" s="113">
        <f t="shared" si="20"/>
        <v>0</v>
      </c>
      <c r="W26" s="117">
        <f t="shared" si="21"/>
        <v>0</v>
      </c>
      <c r="X26" s="118">
        <f t="shared" si="22"/>
        <v>0</v>
      </c>
      <c r="Y26" s="119" t="b">
        <f t="shared" si="23"/>
        <v>1</v>
      </c>
      <c r="Z26" s="125"/>
      <c r="AA26" s="126"/>
      <c r="AB26" s="109" t="s">
        <v>22</v>
      </c>
      <c r="AC26" s="108" t="s">
        <v>23</v>
      </c>
      <c r="AD26" s="127"/>
      <c r="AE26" s="128"/>
      <c r="AF26" s="123">
        <v>0</v>
      </c>
      <c r="AG26" s="166">
        <f t="shared" si="0"/>
        <v>0</v>
      </c>
      <c r="AH26" s="123">
        <v>0</v>
      </c>
      <c r="AI26" s="166">
        <f t="shared" si="1"/>
        <v>0</v>
      </c>
      <c r="AJ26" s="129">
        <v>0</v>
      </c>
      <c r="AK26" s="166">
        <f t="shared" si="2"/>
        <v>0</v>
      </c>
      <c r="AL26" s="129">
        <v>0</v>
      </c>
      <c r="AM26" s="166">
        <f t="shared" si="3"/>
        <v>0</v>
      </c>
      <c r="AN26" s="129">
        <v>0</v>
      </c>
      <c r="AO26" s="166">
        <f t="shared" si="4"/>
        <v>0</v>
      </c>
      <c r="AP26" s="129">
        <v>0</v>
      </c>
      <c r="AQ26" s="166">
        <f t="shared" si="5"/>
        <v>0</v>
      </c>
      <c r="AR26" s="129">
        <v>0</v>
      </c>
      <c r="AS26" s="166">
        <f t="shared" si="6"/>
        <v>0</v>
      </c>
      <c r="AT26" s="129">
        <v>0</v>
      </c>
      <c r="AU26" s="166">
        <f t="shared" si="7"/>
        <v>0</v>
      </c>
      <c r="AV26" s="129">
        <v>0</v>
      </c>
      <c r="AW26" s="166">
        <f t="shared" si="8"/>
        <v>0</v>
      </c>
      <c r="AX26" s="129">
        <v>0</v>
      </c>
      <c r="AY26" s="166">
        <f t="shared" si="9"/>
        <v>0</v>
      </c>
      <c r="AZ26" s="129">
        <v>0</v>
      </c>
      <c r="BA26" s="166">
        <f t="shared" si="10"/>
        <v>0</v>
      </c>
      <c r="BB26" s="129">
        <v>0</v>
      </c>
      <c r="BC26" s="166">
        <f t="shared" si="11"/>
        <v>0</v>
      </c>
    </row>
    <row r="27" spans="2:55" s="10" customFormat="1" ht="12.75" customHeight="1" x14ac:dyDescent="0.2">
      <c r="B27" s="131">
        <v>25</v>
      </c>
      <c r="C27" s="107">
        <v>211011</v>
      </c>
      <c r="D27" s="101">
        <v>21110268</v>
      </c>
      <c r="E27" s="102" t="s">
        <v>148</v>
      </c>
      <c r="F27" s="108" t="s">
        <v>346</v>
      </c>
      <c r="G27" s="108" t="s">
        <v>347</v>
      </c>
      <c r="H27" s="109" t="s">
        <v>18</v>
      </c>
      <c r="I27" s="125"/>
      <c r="J27" s="109" t="s">
        <v>19</v>
      </c>
      <c r="K27" s="111">
        <f t="shared" si="12"/>
        <v>0</v>
      </c>
      <c r="L27" s="104" t="s">
        <v>138</v>
      </c>
      <c r="M27" s="106">
        <v>202.51724137931035</v>
      </c>
      <c r="N27" s="110">
        <f t="shared" si="13"/>
        <v>0</v>
      </c>
      <c r="O27" s="112" t="s">
        <v>139</v>
      </c>
      <c r="P27" s="113">
        <f t="shared" si="14"/>
        <v>0</v>
      </c>
      <c r="Q27" s="114">
        <f t="shared" si="15"/>
        <v>0</v>
      </c>
      <c r="R27" s="113">
        <f t="shared" si="16"/>
        <v>0</v>
      </c>
      <c r="S27" s="115">
        <f t="shared" si="17"/>
        <v>0</v>
      </c>
      <c r="T27" s="113">
        <f t="shared" si="18"/>
        <v>0</v>
      </c>
      <c r="U27" s="116">
        <f t="shared" si="19"/>
        <v>0</v>
      </c>
      <c r="V27" s="113">
        <f t="shared" si="20"/>
        <v>0</v>
      </c>
      <c r="W27" s="117">
        <f t="shared" si="21"/>
        <v>0</v>
      </c>
      <c r="X27" s="118">
        <f t="shared" si="22"/>
        <v>0</v>
      </c>
      <c r="Y27" s="119" t="b">
        <f t="shared" si="23"/>
        <v>1</v>
      </c>
      <c r="Z27" s="125"/>
      <c r="AA27" s="126"/>
      <c r="AB27" s="109" t="s">
        <v>22</v>
      </c>
      <c r="AC27" s="108" t="s">
        <v>23</v>
      </c>
      <c r="AD27" s="127"/>
      <c r="AE27" s="128"/>
      <c r="AF27" s="123">
        <v>0</v>
      </c>
      <c r="AG27" s="166">
        <f t="shared" si="0"/>
        <v>0</v>
      </c>
      <c r="AH27" s="123">
        <v>0</v>
      </c>
      <c r="AI27" s="166">
        <f t="shared" si="1"/>
        <v>0</v>
      </c>
      <c r="AJ27" s="129">
        <v>0</v>
      </c>
      <c r="AK27" s="166">
        <f t="shared" si="2"/>
        <v>0</v>
      </c>
      <c r="AL27" s="129">
        <v>0</v>
      </c>
      <c r="AM27" s="166">
        <f t="shared" si="3"/>
        <v>0</v>
      </c>
      <c r="AN27" s="129">
        <v>0</v>
      </c>
      <c r="AO27" s="166">
        <f t="shared" si="4"/>
        <v>0</v>
      </c>
      <c r="AP27" s="129">
        <v>0</v>
      </c>
      <c r="AQ27" s="166">
        <f t="shared" si="5"/>
        <v>0</v>
      </c>
      <c r="AR27" s="129">
        <v>0</v>
      </c>
      <c r="AS27" s="166">
        <f t="shared" si="6"/>
        <v>0</v>
      </c>
      <c r="AT27" s="129">
        <v>0</v>
      </c>
      <c r="AU27" s="166">
        <f t="shared" si="7"/>
        <v>0</v>
      </c>
      <c r="AV27" s="129">
        <v>0</v>
      </c>
      <c r="AW27" s="166">
        <f t="shared" si="8"/>
        <v>0</v>
      </c>
      <c r="AX27" s="129">
        <v>0</v>
      </c>
      <c r="AY27" s="166">
        <f t="shared" si="9"/>
        <v>0</v>
      </c>
      <c r="AZ27" s="129">
        <v>0</v>
      </c>
      <c r="BA27" s="166">
        <f t="shared" si="10"/>
        <v>0</v>
      </c>
      <c r="BB27" s="129">
        <v>0</v>
      </c>
      <c r="BC27" s="166">
        <f t="shared" si="11"/>
        <v>0</v>
      </c>
    </row>
    <row r="28" spans="2:55" s="10" customFormat="1" ht="22.5" x14ac:dyDescent="0.2">
      <c r="B28" s="131">
        <v>26</v>
      </c>
      <c r="C28" s="107">
        <v>211011</v>
      </c>
      <c r="D28" s="101">
        <v>21110309</v>
      </c>
      <c r="E28" s="102" t="s">
        <v>149</v>
      </c>
      <c r="F28" s="108" t="s">
        <v>346</v>
      </c>
      <c r="G28" s="108" t="s">
        <v>347</v>
      </c>
      <c r="H28" s="109" t="s">
        <v>18</v>
      </c>
      <c r="I28" s="125"/>
      <c r="J28" s="109" t="s">
        <v>19</v>
      </c>
      <c r="K28" s="111">
        <f t="shared" si="12"/>
        <v>0</v>
      </c>
      <c r="L28" s="104" t="s">
        <v>138</v>
      </c>
      <c r="M28" s="106">
        <v>18.474137931034484</v>
      </c>
      <c r="N28" s="110">
        <f t="shared" si="13"/>
        <v>0</v>
      </c>
      <c r="O28" s="112" t="s">
        <v>139</v>
      </c>
      <c r="P28" s="113">
        <f t="shared" si="14"/>
        <v>0</v>
      </c>
      <c r="Q28" s="114">
        <f t="shared" si="15"/>
        <v>0</v>
      </c>
      <c r="R28" s="113">
        <f t="shared" si="16"/>
        <v>0</v>
      </c>
      <c r="S28" s="115">
        <f t="shared" si="17"/>
        <v>0</v>
      </c>
      <c r="T28" s="113">
        <f t="shared" si="18"/>
        <v>0</v>
      </c>
      <c r="U28" s="116">
        <f t="shared" si="19"/>
        <v>0</v>
      </c>
      <c r="V28" s="113">
        <f t="shared" si="20"/>
        <v>0</v>
      </c>
      <c r="W28" s="117">
        <f t="shared" si="21"/>
        <v>0</v>
      </c>
      <c r="X28" s="118">
        <f t="shared" si="22"/>
        <v>0</v>
      </c>
      <c r="Y28" s="119" t="b">
        <f t="shared" si="23"/>
        <v>1</v>
      </c>
      <c r="Z28" s="125"/>
      <c r="AA28" s="126"/>
      <c r="AB28" s="109" t="s">
        <v>22</v>
      </c>
      <c r="AC28" s="108" t="s">
        <v>23</v>
      </c>
      <c r="AD28" s="127"/>
      <c r="AE28" s="128"/>
      <c r="AF28" s="123">
        <v>0</v>
      </c>
      <c r="AG28" s="166">
        <f t="shared" si="0"/>
        <v>0</v>
      </c>
      <c r="AH28" s="123">
        <v>0</v>
      </c>
      <c r="AI28" s="166">
        <f t="shared" si="1"/>
        <v>0</v>
      </c>
      <c r="AJ28" s="129">
        <v>0</v>
      </c>
      <c r="AK28" s="166">
        <f t="shared" si="2"/>
        <v>0</v>
      </c>
      <c r="AL28" s="129">
        <v>0</v>
      </c>
      <c r="AM28" s="166">
        <f t="shared" si="3"/>
        <v>0</v>
      </c>
      <c r="AN28" s="129">
        <v>0</v>
      </c>
      <c r="AO28" s="166">
        <f t="shared" si="4"/>
        <v>0</v>
      </c>
      <c r="AP28" s="129">
        <v>0</v>
      </c>
      <c r="AQ28" s="166">
        <f t="shared" si="5"/>
        <v>0</v>
      </c>
      <c r="AR28" s="129">
        <v>0</v>
      </c>
      <c r="AS28" s="166">
        <f t="shared" si="6"/>
        <v>0</v>
      </c>
      <c r="AT28" s="129">
        <v>0</v>
      </c>
      <c r="AU28" s="166">
        <f t="shared" si="7"/>
        <v>0</v>
      </c>
      <c r="AV28" s="129">
        <v>0</v>
      </c>
      <c r="AW28" s="166">
        <f t="shared" si="8"/>
        <v>0</v>
      </c>
      <c r="AX28" s="129">
        <v>0</v>
      </c>
      <c r="AY28" s="166">
        <f t="shared" si="9"/>
        <v>0</v>
      </c>
      <c r="AZ28" s="129">
        <v>0</v>
      </c>
      <c r="BA28" s="166">
        <f t="shared" si="10"/>
        <v>0</v>
      </c>
      <c r="BB28" s="129">
        <v>0</v>
      </c>
      <c r="BC28" s="166">
        <f t="shared" si="11"/>
        <v>0</v>
      </c>
    </row>
    <row r="29" spans="2:55" s="1" customFormat="1" ht="22.5" x14ac:dyDescent="0.2">
      <c r="B29" s="131">
        <v>27</v>
      </c>
      <c r="C29" s="107">
        <v>211011</v>
      </c>
      <c r="D29" s="101">
        <v>21110317</v>
      </c>
      <c r="E29" s="102" t="s">
        <v>150</v>
      </c>
      <c r="F29" s="108" t="s">
        <v>346</v>
      </c>
      <c r="G29" s="108" t="s">
        <v>347</v>
      </c>
      <c r="H29" s="109" t="s">
        <v>18</v>
      </c>
      <c r="I29" s="125"/>
      <c r="J29" s="109" t="s">
        <v>19</v>
      </c>
      <c r="K29" s="111">
        <f t="shared" si="12"/>
        <v>80</v>
      </c>
      <c r="L29" s="104" t="s">
        <v>138</v>
      </c>
      <c r="M29" s="106">
        <v>74.724137931034491</v>
      </c>
      <c r="N29" s="110">
        <f t="shared" si="13"/>
        <v>5977.9310344827591</v>
      </c>
      <c r="O29" s="112" t="s">
        <v>139</v>
      </c>
      <c r="P29" s="113">
        <f t="shared" si="14"/>
        <v>8</v>
      </c>
      <c r="Q29" s="114">
        <f t="shared" si="15"/>
        <v>597.79310344827593</v>
      </c>
      <c r="R29" s="113">
        <f t="shared" si="16"/>
        <v>24</v>
      </c>
      <c r="S29" s="115">
        <f t="shared" si="17"/>
        <v>1793.3793103448279</v>
      </c>
      <c r="T29" s="113">
        <f t="shared" si="18"/>
        <v>24</v>
      </c>
      <c r="U29" s="116">
        <f t="shared" si="19"/>
        <v>1793.3793103448279</v>
      </c>
      <c r="V29" s="113">
        <f t="shared" si="20"/>
        <v>24</v>
      </c>
      <c r="W29" s="117">
        <f t="shared" si="21"/>
        <v>1793.3793103448279</v>
      </c>
      <c r="X29" s="118">
        <f t="shared" si="22"/>
        <v>5977.9310344827591</v>
      </c>
      <c r="Y29" s="119" t="b">
        <f t="shared" si="23"/>
        <v>1</v>
      </c>
      <c r="Z29" s="125"/>
      <c r="AA29" s="126"/>
      <c r="AB29" s="109" t="s">
        <v>22</v>
      </c>
      <c r="AC29" s="108" t="s">
        <v>23</v>
      </c>
      <c r="AD29" s="127"/>
      <c r="AE29" s="128"/>
      <c r="AF29" s="123">
        <v>0</v>
      </c>
      <c r="AG29" s="166">
        <f t="shared" si="0"/>
        <v>0</v>
      </c>
      <c r="AH29" s="123">
        <v>0</v>
      </c>
      <c r="AI29" s="166">
        <f t="shared" si="1"/>
        <v>0</v>
      </c>
      <c r="AJ29" s="129">
        <v>8</v>
      </c>
      <c r="AK29" s="166">
        <f t="shared" si="2"/>
        <v>597.79310344827593</v>
      </c>
      <c r="AL29" s="129">
        <v>8</v>
      </c>
      <c r="AM29" s="166">
        <f t="shared" si="3"/>
        <v>597.79310344827593</v>
      </c>
      <c r="AN29" s="129">
        <v>8</v>
      </c>
      <c r="AO29" s="166">
        <f t="shared" si="4"/>
        <v>597.79310344827593</v>
      </c>
      <c r="AP29" s="129">
        <v>8</v>
      </c>
      <c r="AQ29" s="166">
        <f t="shared" si="5"/>
        <v>597.79310344827593</v>
      </c>
      <c r="AR29" s="129">
        <v>8</v>
      </c>
      <c r="AS29" s="166">
        <f t="shared" si="6"/>
        <v>597.79310344827593</v>
      </c>
      <c r="AT29" s="129">
        <v>8</v>
      </c>
      <c r="AU29" s="166">
        <f t="shared" si="7"/>
        <v>597.79310344827593</v>
      </c>
      <c r="AV29" s="129">
        <v>8</v>
      </c>
      <c r="AW29" s="166">
        <f t="shared" si="8"/>
        <v>597.79310344827593</v>
      </c>
      <c r="AX29" s="129">
        <v>8</v>
      </c>
      <c r="AY29" s="166">
        <f t="shared" si="9"/>
        <v>597.79310344827593</v>
      </c>
      <c r="AZ29" s="129">
        <v>8</v>
      </c>
      <c r="BA29" s="166">
        <f t="shared" si="10"/>
        <v>597.79310344827593</v>
      </c>
      <c r="BB29" s="129">
        <v>8</v>
      </c>
      <c r="BC29" s="166">
        <f t="shared" si="11"/>
        <v>597.79310344827593</v>
      </c>
    </row>
    <row r="30" spans="2:55" s="10" customFormat="1" ht="22.5" x14ac:dyDescent="0.2">
      <c r="B30" s="131">
        <v>28</v>
      </c>
      <c r="C30" s="107">
        <v>211011</v>
      </c>
      <c r="D30" s="101">
        <v>21110319</v>
      </c>
      <c r="E30" s="102" t="s">
        <v>151</v>
      </c>
      <c r="F30" s="108" t="s">
        <v>346</v>
      </c>
      <c r="G30" s="108" t="s">
        <v>347</v>
      </c>
      <c r="H30" s="109" t="s">
        <v>18</v>
      </c>
      <c r="I30" s="125"/>
      <c r="J30" s="109" t="s">
        <v>19</v>
      </c>
      <c r="K30" s="111">
        <f t="shared" si="12"/>
        <v>45</v>
      </c>
      <c r="L30" s="104" t="s">
        <v>138</v>
      </c>
      <c r="M30" s="106">
        <v>101.07758620689656</v>
      </c>
      <c r="N30" s="110">
        <f t="shared" si="13"/>
        <v>4548.4913793103451</v>
      </c>
      <c r="O30" s="112" t="s">
        <v>139</v>
      </c>
      <c r="P30" s="113">
        <f t="shared" si="14"/>
        <v>5</v>
      </c>
      <c r="Q30" s="114">
        <f t="shared" si="15"/>
        <v>505.38793103448279</v>
      </c>
      <c r="R30" s="113">
        <f t="shared" si="16"/>
        <v>15</v>
      </c>
      <c r="S30" s="115">
        <f t="shared" si="17"/>
        <v>1516.1637931034484</v>
      </c>
      <c r="T30" s="113">
        <f t="shared" si="18"/>
        <v>15</v>
      </c>
      <c r="U30" s="116">
        <f t="shared" si="19"/>
        <v>1516.1637931034484</v>
      </c>
      <c r="V30" s="113">
        <f t="shared" si="20"/>
        <v>10</v>
      </c>
      <c r="W30" s="117">
        <f t="shared" si="21"/>
        <v>1010.7758620689656</v>
      </c>
      <c r="X30" s="118">
        <f t="shared" si="22"/>
        <v>4548.4913793103451</v>
      </c>
      <c r="Y30" s="119" t="b">
        <f t="shared" si="23"/>
        <v>1</v>
      </c>
      <c r="Z30" s="125"/>
      <c r="AA30" s="126"/>
      <c r="AB30" s="109" t="s">
        <v>22</v>
      </c>
      <c r="AC30" s="108" t="s">
        <v>23</v>
      </c>
      <c r="AD30" s="127"/>
      <c r="AE30" s="128"/>
      <c r="AF30" s="123">
        <v>0</v>
      </c>
      <c r="AG30" s="166">
        <f t="shared" si="0"/>
        <v>0</v>
      </c>
      <c r="AH30" s="123">
        <v>0</v>
      </c>
      <c r="AI30" s="166">
        <f t="shared" si="1"/>
        <v>0</v>
      </c>
      <c r="AJ30" s="129">
        <v>5</v>
      </c>
      <c r="AK30" s="166">
        <f t="shared" si="2"/>
        <v>505.38793103448279</v>
      </c>
      <c r="AL30" s="129">
        <v>5</v>
      </c>
      <c r="AM30" s="166">
        <f t="shared" si="3"/>
        <v>505.38793103448279</v>
      </c>
      <c r="AN30" s="129">
        <v>5</v>
      </c>
      <c r="AO30" s="166">
        <f t="shared" si="4"/>
        <v>505.38793103448279</v>
      </c>
      <c r="AP30" s="129">
        <v>5</v>
      </c>
      <c r="AQ30" s="166">
        <f t="shared" si="5"/>
        <v>505.38793103448279</v>
      </c>
      <c r="AR30" s="129">
        <v>5</v>
      </c>
      <c r="AS30" s="166">
        <f t="shared" si="6"/>
        <v>505.38793103448279</v>
      </c>
      <c r="AT30" s="129">
        <v>5</v>
      </c>
      <c r="AU30" s="166">
        <f t="shared" si="7"/>
        <v>505.38793103448279</v>
      </c>
      <c r="AV30" s="129">
        <v>5</v>
      </c>
      <c r="AW30" s="166">
        <f t="shared" si="8"/>
        <v>505.38793103448279</v>
      </c>
      <c r="AX30" s="129">
        <v>5</v>
      </c>
      <c r="AY30" s="166">
        <f t="shared" si="9"/>
        <v>505.38793103448279</v>
      </c>
      <c r="AZ30" s="129">
        <v>5</v>
      </c>
      <c r="BA30" s="166">
        <f t="shared" si="10"/>
        <v>505.38793103448279</v>
      </c>
      <c r="BB30" s="129">
        <v>0</v>
      </c>
      <c r="BC30" s="166">
        <f t="shared" si="11"/>
        <v>0</v>
      </c>
    </row>
    <row r="31" spans="2:55" s="1" customFormat="1" ht="25.5" x14ac:dyDescent="0.2">
      <c r="B31" s="131">
        <v>29</v>
      </c>
      <c r="C31" s="107">
        <v>211011</v>
      </c>
      <c r="D31" s="101">
        <v>21110329</v>
      </c>
      <c r="E31" s="102" t="s">
        <v>152</v>
      </c>
      <c r="F31" s="108" t="s">
        <v>346</v>
      </c>
      <c r="G31" s="108" t="s">
        <v>347</v>
      </c>
      <c r="H31" s="109" t="s">
        <v>18</v>
      </c>
      <c r="I31" s="125"/>
      <c r="J31" s="109" t="s">
        <v>19</v>
      </c>
      <c r="K31" s="111">
        <f t="shared" si="12"/>
        <v>0</v>
      </c>
      <c r="L31" s="104" t="s">
        <v>138</v>
      </c>
      <c r="M31" s="106">
        <v>122.5</v>
      </c>
      <c r="N31" s="110">
        <f t="shared" si="13"/>
        <v>0</v>
      </c>
      <c r="O31" s="112" t="s">
        <v>139</v>
      </c>
      <c r="P31" s="113">
        <f t="shared" si="14"/>
        <v>0</v>
      </c>
      <c r="Q31" s="114">
        <f t="shared" si="15"/>
        <v>0</v>
      </c>
      <c r="R31" s="113">
        <f t="shared" si="16"/>
        <v>0</v>
      </c>
      <c r="S31" s="115">
        <f t="shared" si="17"/>
        <v>0</v>
      </c>
      <c r="T31" s="113">
        <f t="shared" si="18"/>
        <v>0</v>
      </c>
      <c r="U31" s="116">
        <f t="shared" si="19"/>
        <v>0</v>
      </c>
      <c r="V31" s="113">
        <f t="shared" si="20"/>
        <v>0</v>
      </c>
      <c r="W31" s="117">
        <f t="shared" si="21"/>
        <v>0</v>
      </c>
      <c r="X31" s="118">
        <f t="shared" si="22"/>
        <v>0</v>
      </c>
      <c r="Y31" s="119" t="b">
        <f t="shared" si="23"/>
        <v>1</v>
      </c>
      <c r="Z31" s="125"/>
      <c r="AA31" s="126"/>
      <c r="AB31" s="109" t="s">
        <v>22</v>
      </c>
      <c r="AC31" s="108" t="s">
        <v>23</v>
      </c>
      <c r="AD31" s="127"/>
      <c r="AE31" s="128"/>
      <c r="AF31" s="123">
        <v>0</v>
      </c>
      <c r="AG31" s="166">
        <f t="shared" si="0"/>
        <v>0</v>
      </c>
      <c r="AH31" s="123">
        <v>0</v>
      </c>
      <c r="AI31" s="166">
        <f t="shared" si="1"/>
        <v>0</v>
      </c>
      <c r="AJ31" s="129">
        <v>0</v>
      </c>
      <c r="AK31" s="166">
        <f t="shared" si="2"/>
        <v>0</v>
      </c>
      <c r="AL31" s="129">
        <v>0</v>
      </c>
      <c r="AM31" s="166">
        <f t="shared" si="3"/>
        <v>0</v>
      </c>
      <c r="AN31" s="129">
        <v>0</v>
      </c>
      <c r="AO31" s="166">
        <f t="shared" si="4"/>
        <v>0</v>
      </c>
      <c r="AP31" s="129">
        <v>0</v>
      </c>
      <c r="AQ31" s="166">
        <f t="shared" si="5"/>
        <v>0</v>
      </c>
      <c r="AR31" s="129">
        <v>0</v>
      </c>
      <c r="AS31" s="166">
        <f t="shared" si="6"/>
        <v>0</v>
      </c>
      <c r="AT31" s="129">
        <v>0</v>
      </c>
      <c r="AU31" s="166">
        <f t="shared" si="7"/>
        <v>0</v>
      </c>
      <c r="AV31" s="129">
        <v>0</v>
      </c>
      <c r="AW31" s="166">
        <f t="shared" si="8"/>
        <v>0</v>
      </c>
      <c r="AX31" s="129">
        <v>0</v>
      </c>
      <c r="AY31" s="166">
        <f t="shared" si="9"/>
        <v>0</v>
      </c>
      <c r="AZ31" s="129">
        <v>0</v>
      </c>
      <c r="BA31" s="166">
        <f t="shared" si="10"/>
        <v>0</v>
      </c>
      <c r="BB31" s="129">
        <v>0</v>
      </c>
      <c r="BC31" s="166">
        <f t="shared" si="11"/>
        <v>0</v>
      </c>
    </row>
    <row r="32" spans="2:55" s="1" customFormat="1" ht="25.5" x14ac:dyDescent="0.2">
      <c r="B32" s="131">
        <v>30</v>
      </c>
      <c r="C32" s="107">
        <v>211011</v>
      </c>
      <c r="D32" s="101">
        <v>21110342</v>
      </c>
      <c r="E32" s="102" t="s">
        <v>153</v>
      </c>
      <c r="F32" s="108" t="s">
        <v>346</v>
      </c>
      <c r="G32" s="108" t="s">
        <v>347</v>
      </c>
      <c r="H32" s="109" t="s">
        <v>18</v>
      </c>
      <c r="I32" s="125"/>
      <c r="J32" s="109" t="s">
        <v>19</v>
      </c>
      <c r="K32" s="111">
        <f t="shared" si="12"/>
        <v>10</v>
      </c>
      <c r="L32" s="104" t="s">
        <v>20</v>
      </c>
      <c r="M32" s="106">
        <v>20.620689655172416</v>
      </c>
      <c r="N32" s="110">
        <f t="shared" si="13"/>
        <v>206.20689655172416</v>
      </c>
      <c r="O32" s="112" t="s">
        <v>139</v>
      </c>
      <c r="P32" s="113">
        <f t="shared" si="14"/>
        <v>1</v>
      </c>
      <c r="Q32" s="114">
        <f t="shared" si="15"/>
        <v>20.620689655172416</v>
      </c>
      <c r="R32" s="113">
        <f t="shared" si="16"/>
        <v>3</v>
      </c>
      <c r="S32" s="115">
        <f t="shared" si="17"/>
        <v>61.862068965517253</v>
      </c>
      <c r="T32" s="113">
        <f t="shared" si="18"/>
        <v>3</v>
      </c>
      <c r="U32" s="116">
        <f t="shared" si="19"/>
        <v>61.862068965517253</v>
      </c>
      <c r="V32" s="113">
        <f t="shared" si="20"/>
        <v>3</v>
      </c>
      <c r="W32" s="117">
        <f t="shared" si="21"/>
        <v>61.862068965517253</v>
      </c>
      <c r="X32" s="118">
        <f t="shared" si="22"/>
        <v>206.20689655172418</v>
      </c>
      <c r="Y32" s="119" t="b">
        <f t="shared" si="23"/>
        <v>1</v>
      </c>
      <c r="Z32" s="125"/>
      <c r="AA32" s="126"/>
      <c r="AB32" s="109" t="s">
        <v>22</v>
      </c>
      <c r="AC32" s="108" t="s">
        <v>23</v>
      </c>
      <c r="AD32" s="127"/>
      <c r="AE32" s="128"/>
      <c r="AF32" s="123">
        <v>0</v>
      </c>
      <c r="AG32" s="166">
        <f t="shared" si="0"/>
        <v>0</v>
      </c>
      <c r="AH32" s="123">
        <v>0</v>
      </c>
      <c r="AI32" s="166">
        <f t="shared" si="1"/>
        <v>0</v>
      </c>
      <c r="AJ32" s="129">
        <v>1</v>
      </c>
      <c r="AK32" s="166">
        <f t="shared" si="2"/>
        <v>20.620689655172416</v>
      </c>
      <c r="AL32" s="129">
        <v>1</v>
      </c>
      <c r="AM32" s="166">
        <f t="shared" si="3"/>
        <v>20.620689655172416</v>
      </c>
      <c r="AN32" s="129">
        <v>1</v>
      </c>
      <c r="AO32" s="166">
        <f t="shared" si="4"/>
        <v>20.620689655172416</v>
      </c>
      <c r="AP32" s="129">
        <v>1</v>
      </c>
      <c r="AQ32" s="166">
        <f t="shared" si="5"/>
        <v>20.620689655172416</v>
      </c>
      <c r="AR32" s="129">
        <v>1</v>
      </c>
      <c r="AS32" s="166">
        <f t="shared" si="6"/>
        <v>20.620689655172416</v>
      </c>
      <c r="AT32" s="129">
        <v>1</v>
      </c>
      <c r="AU32" s="166">
        <f t="shared" si="7"/>
        <v>20.620689655172416</v>
      </c>
      <c r="AV32" s="129">
        <v>1</v>
      </c>
      <c r="AW32" s="166">
        <f t="shared" si="8"/>
        <v>20.620689655172416</v>
      </c>
      <c r="AX32" s="129">
        <v>1</v>
      </c>
      <c r="AY32" s="166">
        <f t="shared" si="9"/>
        <v>20.620689655172416</v>
      </c>
      <c r="AZ32" s="129">
        <v>1</v>
      </c>
      <c r="BA32" s="166">
        <f t="shared" si="10"/>
        <v>20.620689655172416</v>
      </c>
      <c r="BB32" s="129">
        <v>1</v>
      </c>
      <c r="BC32" s="166">
        <f t="shared" si="11"/>
        <v>20.620689655172416</v>
      </c>
    </row>
    <row r="33" spans="2:55" s="1" customFormat="1" ht="22.5" x14ac:dyDescent="0.2">
      <c r="B33" s="131">
        <v>31</v>
      </c>
      <c r="C33" s="107">
        <v>211011</v>
      </c>
      <c r="D33" s="101">
        <v>21110343</v>
      </c>
      <c r="E33" s="102" t="s">
        <v>154</v>
      </c>
      <c r="F33" s="108" t="s">
        <v>346</v>
      </c>
      <c r="G33" s="108" t="s">
        <v>347</v>
      </c>
      <c r="H33" s="109" t="s">
        <v>18</v>
      </c>
      <c r="I33" s="125"/>
      <c r="J33" s="109" t="s">
        <v>19</v>
      </c>
      <c r="K33" s="111">
        <f t="shared" si="12"/>
        <v>1</v>
      </c>
      <c r="L33" s="104" t="s">
        <v>20</v>
      </c>
      <c r="M33" s="106">
        <v>4.293103448275863</v>
      </c>
      <c r="N33" s="110">
        <f t="shared" si="13"/>
        <v>4.293103448275863</v>
      </c>
      <c r="O33" s="112" t="s">
        <v>139</v>
      </c>
      <c r="P33" s="113">
        <f t="shared" si="14"/>
        <v>1</v>
      </c>
      <c r="Q33" s="114">
        <f t="shared" si="15"/>
        <v>4.293103448275863</v>
      </c>
      <c r="R33" s="113">
        <f t="shared" si="16"/>
        <v>0</v>
      </c>
      <c r="S33" s="115">
        <f t="shared" si="17"/>
        <v>0</v>
      </c>
      <c r="T33" s="113">
        <f t="shared" si="18"/>
        <v>0</v>
      </c>
      <c r="U33" s="116">
        <f t="shared" si="19"/>
        <v>0</v>
      </c>
      <c r="V33" s="113">
        <f t="shared" si="20"/>
        <v>0</v>
      </c>
      <c r="W33" s="117">
        <f t="shared" si="21"/>
        <v>0</v>
      </c>
      <c r="X33" s="118">
        <f t="shared" si="22"/>
        <v>4.293103448275863</v>
      </c>
      <c r="Y33" s="119" t="b">
        <f t="shared" si="23"/>
        <v>1</v>
      </c>
      <c r="Z33" s="125"/>
      <c r="AA33" s="126"/>
      <c r="AB33" s="109" t="s">
        <v>22</v>
      </c>
      <c r="AC33" s="108" t="s">
        <v>23</v>
      </c>
      <c r="AD33" s="127"/>
      <c r="AE33" s="128"/>
      <c r="AF33" s="123">
        <v>0</v>
      </c>
      <c r="AG33" s="166">
        <f t="shared" si="0"/>
        <v>0</v>
      </c>
      <c r="AH33" s="123">
        <v>1</v>
      </c>
      <c r="AI33" s="166">
        <f t="shared" si="1"/>
        <v>4.293103448275863</v>
      </c>
      <c r="AJ33" s="129">
        <v>0</v>
      </c>
      <c r="AK33" s="166">
        <f t="shared" si="2"/>
        <v>0</v>
      </c>
      <c r="AL33" s="129">
        <v>0</v>
      </c>
      <c r="AM33" s="166">
        <f t="shared" si="3"/>
        <v>0</v>
      </c>
      <c r="AN33" s="129">
        <v>0</v>
      </c>
      <c r="AO33" s="166">
        <f t="shared" si="4"/>
        <v>0</v>
      </c>
      <c r="AP33" s="129">
        <v>0</v>
      </c>
      <c r="AQ33" s="166">
        <f t="shared" si="5"/>
        <v>0</v>
      </c>
      <c r="AR33" s="129">
        <v>0</v>
      </c>
      <c r="AS33" s="166">
        <f t="shared" si="6"/>
        <v>0</v>
      </c>
      <c r="AT33" s="129">
        <v>0</v>
      </c>
      <c r="AU33" s="166">
        <f t="shared" si="7"/>
        <v>0</v>
      </c>
      <c r="AV33" s="129">
        <v>0</v>
      </c>
      <c r="AW33" s="166">
        <f t="shared" si="8"/>
        <v>0</v>
      </c>
      <c r="AX33" s="129">
        <v>0</v>
      </c>
      <c r="AY33" s="166">
        <f t="shared" si="9"/>
        <v>0</v>
      </c>
      <c r="AZ33" s="129">
        <v>0</v>
      </c>
      <c r="BA33" s="166">
        <f t="shared" si="10"/>
        <v>0</v>
      </c>
      <c r="BB33" s="129">
        <v>0</v>
      </c>
      <c r="BC33" s="166">
        <f t="shared" si="11"/>
        <v>0</v>
      </c>
    </row>
    <row r="34" spans="2:55" ht="25.5" x14ac:dyDescent="0.25">
      <c r="B34" s="131">
        <v>32</v>
      </c>
      <c r="C34" s="107">
        <v>211011</v>
      </c>
      <c r="D34" s="101">
        <v>21110345</v>
      </c>
      <c r="E34" s="102" t="s">
        <v>155</v>
      </c>
      <c r="F34" s="108" t="s">
        <v>346</v>
      </c>
      <c r="G34" s="108" t="s">
        <v>347</v>
      </c>
      <c r="H34" s="109" t="s">
        <v>18</v>
      </c>
      <c r="I34" s="125"/>
      <c r="J34" s="109" t="s">
        <v>19</v>
      </c>
      <c r="K34" s="111">
        <f t="shared" si="12"/>
        <v>140</v>
      </c>
      <c r="L34" s="104" t="s">
        <v>20</v>
      </c>
      <c r="M34" s="106">
        <v>2.0258620689655173</v>
      </c>
      <c r="N34" s="110">
        <f t="shared" si="13"/>
        <v>283.62068965517244</v>
      </c>
      <c r="O34" s="112" t="s">
        <v>139</v>
      </c>
      <c r="P34" s="113">
        <f t="shared" si="14"/>
        <v>14</v>
      </c>
      <c r="Q34" s="114">
        <f t="shared" si="15"/>
        <v>28.362068965517242</v>
      </c>
      <c r="R34" s="113">
        <f t="shared" si="16"/>
        <v>42</v>
      </c>
      <c r="S34" s="115">
        <f t="shared" si="17"/>
        <v>85.08620689655173</v>
      </c>
      <c r="T34" s="113">
        <f t="shared" si="18"/>
        <v>42</v>
      </c>
      <c r="U34" s="116">
        <f t="shared" si="19"/>
        <v>85.08620689655173</v>
      </c>
      <c r="V34" s="113">
        <f t="shared" si="20"/>
        <v>42</v>
      </c>
      <c r="W34" s="117">
        <f t="shared" si="21"/>
        <v>85.08620689655173</v>
      </c>
      <c r="X34" s="118">
        <f t="shared" si="22"/>
        <v>283.62068965517244</v>
      </c>
      <c r="Y34" s="119" t="b">
        <f t="shared" si="23"/>
        <v>1</v>
      </c>
      <c r="Z34" s="125"/>
      <c r="AA34" s="126"/>
      <c r="AB34" s="109" t="s">
        <v>22</v>
      </c>
      <c r="AC34" s="108" t="s">
        <v>23</v>
      </c>
      <c r="AD34" s="127"/>
      <c r="AE34" s="128"/>
      <c r="AF34" s="123">
        <v>0</v>
      </c>
      <c r="AG34" s="166">
        <f t="shared" si="0"/>
        <v>0</v>
      </c>
      <c r="AH34" s="123">
        <v>0</v>
      </c>
      <c r="AI34" s="166">
        <f t="shared" si="1"/>
        <v>0</v>
      </c>
      <c r="AJ34" s="129">
        <v>14</v>
      </c>
      <c r="AK34" s="166">
        <f t="shared" si="2"/>
        <v>28.362068965517242</v>
      </c>
      <c r="AL34" s="129">
        <v>14</v>
      </c>
      <c r="AM34" s="166">
        <f t="shared" si="3"/>
        <v>28.362068965517242</v>
      </c>
      <c r="AN34" s="129">
        <v>14</v>
      </c>
      <c r="AO34" s="166">
        <f t="shared" si="4"/>
        <v>28.362068965517242</v>
      </c>
      <c r="AP34" s="129">
        <v>14</v>
      </c>
      <c r="AQ34" s="166">
        <f t="shared" si="5"/>
        <v>28.362068965517242</v>
      </c>
      <c r="AR34" s="129">
        <v>14</v>
      </c>
      <c r="AS34" s="166">
        <f t="shared" si="6"/>
        <v>28.362068965517242</v>
      </c>
      <c r="AT34" s="129">
        <v>14</v>
      </c>
      <c r="AU34" s="166">
        <f t="shared" si="7"/>
        <v>28.362068965517242</v>
      </c>
      <c r="AV34" s="129">
        <v>14</v>
      </c>
      <c r="AW34" s="166">
        <f t="shared" si="8"/>
        <v>28.362068965517242</v>
      </c>
      <c r="AX34" s="129">
        <v>14</v>
      </c>
      <c r="AY34" s="166">
        <f t="shared" si="9"/>
        <v>28.362068965517242</v>
      </c>
      <c r="AZ34" s="129">
        <v>14</v>
      </c>
      <c r="BA34" s="166">
        <f t="shared" si="10"/>
        <v>28.362068965517242</v>
      </c>
      <c r="BB34" s="129">
        <v>14</v>
      </c>
      <c r="BC34" s="166">
        <f t="shared" si="11"/>
        <v>28.362068965517242</v>
      </c>
    </row>
    <row r="35" spans="2:55" ht="22.5" x14ac:dyDescent="0.25">
      <c r="B35" s="131">
        <v>33</v>
      </c>
      <c r="C35" s="107">
        <v>211011</v>
      </c>
      <c r="D35" s="101">
        <v>21110354</v>
      </c>
      <c r="E35" s="102" t="s">
        <v>156</v>
      </c>
      <c r="F35" s="108" t="s">
        <v>346</v>
      </c>
      <c r="G35" s="108" t="s">
        <v>347</v>
      </c>
      <c r="H35" s="109" t="s">
        <v>18</v>
      </c>
      <c r="I35" s="125"/>
      <c r="J35" s="109" t="s">
        <v>19</v>
      </c>
      <c r="K35" s="111">
        <f t="shared" si="12"/>
        <v>10</v>
      </c>
      <c r="L35" s="104" t="s">
        <v>20</v>
      </c>
      <c r="M35" s="106">
        <v>14.17241379310345</v>
      </c>
      <c r="N35" s="110">
        <f t="shared" si="13"/>
        <v>141.72413793103451</v>
      </c>
      <c r="O35" s="112" t="s">
        <v>139</v>
      </c>
      <c r="P35" s="113">
        <f t="shared" si="14"/>
        <v>1</v>
      </c>
      <c r="Q35" s="114">
        <f t="shared" si="15"/>
        <v>14.17241379310345</v>
      </c>
      <c r="R35" s="113">
        <f t="shared" si="16"/>
        <v>3</v>
      </c>
      <c r="S35" s="115">
        <f t="shared" si="17"/>
        <v>42.517241379310349</v>
      </c>
      <c r="T35" s="113">
        <f t="shared" si="18"/>
        <v>3</v>
      </c>
      <c r="U35" s="116">
        <f t="shared" si="19"/>
        <v>42.517241379310349</v>
      </c>
      <c r="V35" s="113">
        <f t="shared" si="20"/>
        <v>3</v>
      </c>
      <c r="W35" s="117">
        <f t="shared" si="21"/>
        <v>42.517241379310349</v>
      </c>
      <c r="X35" s="118">
        <f t="shared" si="22"/>
        <v>141.72413793103451</v>
      </c>
      <c r="Y35" s="119" t="b">
        <f t="shared" si="23"/>
        <v>1</v>
      </c>
      <c r="Z35" s="125"/>
      <c r="AA35" s="126"/>
      <c r="AB35" s="109" t="s">
        <v>22</v>
      </c>
      <c r="AC35" s="108" t="s">
        <v>23</v>
      </c>
      <c r="AD35" s="127"/>
      <c r="AE35" s="128"/>
      <c r="AF35" s="123">
        <v>0</v>
      </c>
      <c r="AG35" s="166">
        <f t="shared" si="0"/>
        <v>0</v>
      </c>
      <c r="AH35" s="123">
        <v>0</v>
      </c>
      <c r="AI35" s="166">
        <f t="shared" si="1"/>
        <v>0</v>
      </c>
      <c r="AJ35" s="129">
        <v>1</v>
      </c>
      <c r="AK35" s="166">
        <f t="shared" si="2"/>
        <v>14.17241379310345</v>
      </c>
      <c r="AL35" s="129">
        <v>1</v>
      </c>
      <c r="AM35" s="166">
        <f t="shared" si="3"/>
        <v>14.17241379310345</v>
      </c>
      <c r="AN35" s="129">
        <v>1</v>
      </c>
      <c r="AO35" s="166">
        <f t="shared" si="4"/>
        <v>14.17241379310345</v>
      </c>
      <c r="AP35" s="129">
        <v>1</v>
      </c>
      <c r="AQ35" s="166">
        <f t="shared" si="5"/>
        <v>14.17241379310345</v>
      </c>
      <c r="AR35" s="129">
        <v>1</v>
      </c>
      <c r="AS35" s="166">
        <f t="shared" si="6"/>
        <v>14.17241379310345</v>
      </c>
      <c r="AT35" s="129">
        <v>1</v>
      </c>
      <c r="AU35" s="166">
        <f t="shared" si="7"/>
        <v>14.17241379310345</v>
      </c>
      <c r="AV35" s="129">
        <v>1</v>
      </c>
      <c r="AW35" s="166">
        <f t="shared" si="8"/>
        <v>14.17241379310345</v>
      </c>
      <c r="AX35" s="129">
        <v>1</v>
      </c>
      <c r="AY35" s="166">
        <f t="shared" si="9"/>
        <v>14.17241379310345</v>
      </c>
      <c r="AZ35" s="129">
        <v>1</v>
      </c>
      <c r="BA35" s="166">
        <f t="shared" si="10"/>
        <v>14.17241379310345</v>
      </c>
      <c r="BB35" s="129">
        <v>1</v>
      </c>
      <c r="BC35" s="166">
        <f t="shared" si="11"/>
        <v>14.17241379310345</v>
      </c>
    </row>
    <row r="36" spans="2:55" ht="25.5" x14ac:dyDescent="0.25">
      <c r="B36" s="131">
        <v>34</v>
      </c>
      <c r="C36" s="107">
        <v>211011</v>
      </c>
      <c r="D36" s="101">
        <v>21110359</v>
      </c>
      <c r="E36" s="102" t="s">
        <v>157</v>
      </c>
      <c r="F36" s="108" t="s">
        <v>346</v>
      </c>
      <c r="G36" s="108" t="s">
        <v>347</v>
      </c>
      <c r="H36" s="109" t="s">
        <v>18</v>
      </c>
      <c r="I36" s="125"/>
      <c r="J36" s="109" t="s">
        <v>19</v>
      </c>
      <c r="K36" s="111">
        <f t="shared" si="12"/>
        <v>0</v>
      </c>
      <c r="L36" s="104" t="s">
        <v>20</v>
      </c>
      <c r="M36" s="106">
        <v>170.56034482758622</v>
      </c>
      <c r="N36" s="110">
        <f t="shared" si="13"/>
        <v>0</v>
      </c>
      <c r="O36" s="112" t="s">
        <v>139</v>
      </c>
      <c r="P36" s="113">
        <f t="shared" si="14"/>
        <v>0</v>
      </c>
      <c r="Q36" s="114">
        <f t="shared" si="15"/>
        <v>0</v>
      </c>
      <c r="R36" s="113">
        <f t="shared" si="16"/>
        <v>0</v>
      </c>
      <c r="S36" s="115">
        <f t="shared" si="17"/>
        <v>0</v>
      </c>
      <c r="T36" s="113">
        <f t="shared" si="18"/>
        <v>0</v>
      </c>
      <c r="U36" s="116">
        <f t="shared" si="19"/>
        <v>0</v>
      </c>
      <c r="V36" s="113">
        <f t="shared" si="20"/>
        <v>0</v>
      </c>
      <c r="W36" s="117">
        <f t="shared" si="21"/>
        <v>0</v>
      </c>
      <c r="X36" s="118">
        <f t="shared" si="22"/>
        <v>0</v>
      </c>
      <c r="Y36" s="119" t="b">
        <f t="shared" si="23"/>
        <v>1</v>
      </c>
      <c r="Z36" s="125"/>
      <c r="AA36" s="126"/>
      <c r="AB36" s="109" t="s">
        <v>22</v>
      </c>
      <c r="AC36" s="108" t="s">
        <v>23</v>
      </c>
      <c r="AD36" s="127"/>
      <c r="AE36" s="128"/>
      <c r="AF36" s="123">
        <v>0</v>
      </c>
      <c r="AG36" s="166">
        <f t="shared" si="0"/>
        <v>0</v>
      </c>
      <c r="AH36" s="123">
        <v>0</v>
      </c>
      <c r="AI36" s="166">
        <f t="shared" si="1"/>
        <v>0</v>
      </c>
      <c r="AJ36" s="129">
        <v>0</v>
      </c>
      <c r="AK36" s="166">
        <f t="shared" si="2"/>
        <v>0</v>
      </c>
      <c r="AL36" s="129">
        <v>0</v>
      </c>
      <c r="AM36" s="166">
        <f t="shared" si="3"/>
        <v>0</v>
      </c>
      <c r="AN36" s="129">
        <v>0</v>
      </c>
      <c r="AO36" s="166">
        <f t="shared" si="4"/>
        <v>0</v>
      </c>
      <c r="AP36" s="129">
        <v>0</v>
      </c>
      <c r="AQ36" s="166">
        <f t="shared" si="5"/>
        <v>0</v>
      </c>
      <c r="AR36" s="129">
        <v>0</v>
      </c>
      <c r="AS36" s="166">
        <f t="shared" si="6"/>
        <v>0</v>
      </c>
      <c r="AT36" s="129">
        <v>0</v>
      </c>
      <c r="AU36" s="166">
        <f t="shared" si="7"/>
        <v>0</v>
      </c>
      <c r="AV36" s="129">
        <v>0</v>
      </c>
      <c r="AW36" s="166">
        <f t="shared" si="8"/>
        <v>0</v>
      </c>
      <c r="AX36" s="129">
        <v>0</v>
      </c>
      <c r="AY36" s="166">
        <f t="shared" si="9"/>
        <v>0</v>
      </c>
      <c r="AZ36" s="129">
        <v>0</v>
      </c>
      <c r="BA36" s="166">
        <f t="shared" si="10"/>
        <v>0</v>
      </c>
      <c r="BB36" s="129">
        <v>0</v>
      </c>
      <c r="BC36" s="166">
        <f t="shared" si="11"/>
        <v>0</v>
      </c>
    </row>
    <row r="37" spans="2:55" ht="25.5" x14ac:dyDescent="0.25">
      <c r="B37" s="131">
        <v>35</v>
      </c>
      <c r="C37" s="107">
        <v>211011</v>
      </c>
      <c r="D37" s="101">
        <v>21110368</v>
      </c>
      <c r="E37" s="102" t="s">
        <v>158</v>
      </c>
      <c r="F37" s="108" t="s">
        <v>346</v>
      </c>
      <c r="G37" s="108" t="s">
        <v>347</v>
      </c>
      <c r="H37" s="109" t="s">
        <v>18</v>
      </c>
      <c r="I37" s="125"/>
      <c r="J37" s="109" t="s">
        <v>19</v>
      </c>
      <c r="K37" s="111">
        <f t="shared" si="12"/>
        <v>0</v>
      </c>
      <c r="L37" s="104" t="s">
        <v>138</v>
      </c>
      <c r="M37" s="106">
        <v>20.129310344827587</v>
      </c>
      <c r="N37" s="110">
        <f t="shared" si="13"/>
        <v>0</v>
      </c>
      <c r="O37" s="112" t="s">
        <v>139</v>
      </c>
      <c r="P37" s="113">
        <f t="shared" si="14"/>
        <v>0</v>
      </c>
      <c r="Q37" s="114">
        <f t="shared" si="15"/>
        <v>0</v>
      </c>
      <c r="R37" s="113">
        <f t="shared" si="16"/>
        <v>0</v>
      </c>
      <c r="S37" s="115">
        <f t="shared" si="17"/>
        <v>0</v>
      </c>
      <c r="T37" s="113">
        <f t="shared" si="18"/>
        <v>0</v>
      </c>
      <c r="U37" s="116">
        <f t="shared" si="19"/>
        <v>0</v>
      </c>
      <c r="V37" s="113">
        <f t="shared" si="20"/>
        <v>0</v>
      </c>
      <c r="W37" s="117">
        <f t="shared" si="21"/>
        <v>0</v>
      </c>
      <c r="X37" s="118">
        <f t="shared" si="22"/>
        <v>0</v>
      </c>
      <c r="Y37" s="119" t="b">
        <f t="shared" si="23"/>
        <v>1</v>
      </c>
      <c r="Z37" s="125"/>
      <c r="AA37" s="126"/>
      <c r="AB37" s="109" t="s">
        <v>22</v>
      </c>
      <c r="AC37" s="108" t="s">
        <v>23</v>
      </c>
      <c r="AD37" s="127"/>
      <c r="AE37" s="128"/>
      <c r="AF37" s="123">
        <v>0</v>
      </c>
      <c r="AG37" s="166">
        <f t="shared" si="0"/>
        <v>0</v>
      </c>
      <c r="AH37" s="123">
        <v>0</v>
      </c>
      <c r="AI37" s="166">
        <f t="shared" si="1"/>
        <v>0</v>
      </c>
      <c r="AJ37" s="129">
        <v>0</v>
      </c>
      <c r="AK37" s="166">
        <f t="shared" si="2"/>
        <v>0</v>
      </c>
      <c r="AL37" s="129">
        <v>0</v>
      </c>
      <c r="AM37" s="166">
        <f t="shared" si="3"/>
        <v>0</v>
      </c>
      <c r="AN37" s="129">
        <v>0</v>
      </c>
      <c r="AO37" s="166">
        <f t="shared" si="4"/>
        <v>0</v>
      </c>
      <c r="AP37" s="129">
        <v>0</v>
      </c>
      <c r="AQ37" s="166">
        <f t="shared" si="5"/>
        <v>0</v>
      </c>
      <c r="AR37" s="129">
        <v>0</v>
      </c>
      <c r="AS37" s="166">
        <f t="shared" si="6"/>
        <v>0</v>
      </c>
      <c r="AT37" s="129">
        <v>0</v>
      </c>
      <c r="AU37" s="166">
        <f t="shared" si="7"/>
        <v>0</v>
      </c>
      <c r="AV37" s="129">
        <v>0</v>
      </c>
      <c r="AW37" s="166">
        <f t="shared" si="8"/>
        <v>0</v>
      </c>
      <c r="AX37" s="129">
        <v>0</v>
      </c>
      <c r="AY37" s="166">
        <f t="shared" si="9"/>
        <v>0</v>
      </c>
      <c r="AZ37" s="129">
        <v>0</v>
      </c>
      <c r="BA37" s="166">
        <f t="shared" si="10"/>
        <v>0</v>
      </c>
      <c r="BB37" s="129">
        <v>0</v>
      </c>
      <c r="BC37" s="166">
        <f t="shared" si="11"/>
        <v>0</v>
      </c>
    </row>
    <row r="38" spans="2:55" ht="25.5" x14ac:dyDescent="0.25">
      <c r="B38" s="131">
        <v>36</v>
      </c>
      <c r="C38" s="107">
        <v>211011</v>
      </c>
      <c r="D38" s="101">
        <v>21110777</v>
      </c>
      <c r="E38" s="102" t="s">
        <v>211</v>
      </c>
      <c r="F38" s="108" t="s">
        <v>346</v>
      </c>
      <c r="G38" s="108" t="s">
        <v>347</v>
      </c>
      <c r="H38" s="109" t="s">
        <v>18</v>
      </c>
      <c r="I38" s="125"/>
      <c r="J38" s="109" t="s">
        <v>19</v>
      </c>
      <c r="K38" s="111">
        <f t="shared" si="12"/>
        <v>50</v>
      </c>
      <c r="L38" s="104" t="s">
        <v>20</v>
      </c>
      <c r="M38" s="106">
        <v>6.1465517241379315</v>
      </c>
      <c r="N38" s="110">
        <f t="shared" si="13"/>
        <v>307.32758620689657</v>
      </c>
      <c r="O38" s="112" t="s">
        <v>139</v>
      </c>
      <c r="P38" s="113">
        <f t="shared" si="14"/>
        <v>5</v>
      </c>
      <c r="Q38" s="114">
        <f t="shared" si="15"/>
        <v>30.732758620689658</v>
      </c>
      <c r="R38" s="113">
        <f t="shared" si="16"/>
        <v>15</v>
      </c>
      <c r="S38" s="115">
        <f t="shared" si="17"/>
        <v>92.198275862068968</v>
      </c>
      <c r="T38" s="113">
        <f t="shared" si="18"/>
        <v>15</v>
      </c>
      <c r="U38" s="116">
        <f t="shared" si="19"/>
        <v>92.198275862068968</v>
      </c>
      <c r="V38" s="113">
        <f t="shared" si="20"/>
        <v>15</v>
      </c>
      <c r="W38" s="117">
        <f t="shared" si="21"/>
        <v>92.198275862068968</v>
      </c>
      <c r="X38" s="118">
        <f t="shared" si="22"/>
        <v>307.32758620689657</v>
      </c>
      <c r="Y38" s="119" t="b">
        <f t="shared" si="23"/>
        <v>1</v>
      </c>
      <c r="Z38" s="125"/>
      <c r="AA38" s="126"/>
      <c r="AB38" s="109" t="s">
        <v>22</v>
      </c>
      <c r="AC38" s="108" t="s">
        <v>23</v>
      </c>
      <c r="AD38" s="127"/>
      <c r="AE38" s="128"/>
      <c r="AF38" s="123">
        <v>0</v>
      </c>
      <c r="AG38" s="166">
        <f t="shared" si="0"/>
        <v>0</v>
      </c>
      <c r="AH38" s="123">
        <v>0</v>
      </c>
      <c r="AI38" s="166">
        <f t="shared" si="1"/>
        <v>0</v>
      </c>
      <c r="AJ38" s="129">
        <v>5</v>
      </c>
      <c r="AK38" s="166">
        <f t="shared" si="2"/>
        <v>30.732758620689658</v>
      </c>
      <c r="AL38" s="129">
        <v>5</v>
      </c>
      <c r="AM38" s="166">
        <f t="shared" si="3"/>
        <v>30.732758620689658</v>
      </c>
      <c r="AN38" s="129">
        <v>5</v>
      </c>
      <c r="AO38" s="166">
        <f t="shared" si="4"/>
        <v>30.732758620689658</v>
      </c>
      <c r="AP38" s="129">
        <v>5</v>
      </c>
      <c r="AQ38" s="166">
        <f t="shared" si="5"/>
        <v>30.732758620689658</v>
      </c>
      <c r="AR38" s="129">
        <v>5</v>
      </c>
      <c r="AS38" s="166">
        <f t="shared" si="6"/>
        <v>30.732758620689658</v>
      </c>
      <c r="AT38" s="129">
        <v>5</v>
      </c>
      <c r="AU38" s="166">
        <f t="shared" si="7"/>
        <v>30.732758620689658</v>
      </c>
      <c r="AV38" s="129">
        <v>5</v>
      </c>
      <c r="AW38" s="166">
        <f t="shared" si="8"/>
        <v>30.732758620689658</v>
      </c>
      <c r="AX38" s="129">
        <v>5</v>
      </c>
      <c r="AY38" s="166">
        <f t="shared" si="9"/>
        <v>30.732758620689658</v>
      </c>
      <c r="AZ38" s="129">
        <v>5</v>
      </c>
      <c r="BA38" s="166">
        <f t="shared" si="10"/>
        <v>30.732758620689658</v>
      </c>
      <c r="BB38" s="129">
        <v>5</v>
      </c>
      <c r="BC38" s="166">
        <f t="shared" si="11"/>
        <v>30.732758620689658</v>
      </c>
    </row>
    <row r="39" spans="2:55" ht="25.5" x14ac:dyDescent="0.25">
      <c r="B39" s="131">
        <v>37</v>
      </c>
      <c r="C39" s="107">
        <v>211011</v>
      </c>
      <c r="D39" s="101">
        <v>21110392</v>
      </c>
      <c r="E39" s="102" t="s">
        <v>159</v>
      </c>
      <c r="F39" s="108" t="s">
        <v>346</v>
      </c>
      <c r="G39" s="108" t="s">
        <v>347</v>
      </c>
      <c r="H39" s="109" t="s">
        <v>18</v>
      </c>
      <c r="I39" s="125"/>
      <c r="J39" s="109" t="s">
        <v>19</v>
      </c>
      <c r="K39" s="111">
        <f t="shared" si="12"/>
        <v>50</v>
      </c>
      <c r="L39" s="104" t="s">
        <v>20</v>
      </c>
      <c r="M39" s="106">
        <v>7.2500000000000009</v>
      </c>
      <c r="N39" s="110">
        <f t="shared" si="13"/>
        <v>362.50000000000006</v>
      </c>
      <c r="O39" s="112" t="s">
        <v>139</v>
      </c>
      <c r="P39" s="113">
        <f t="shared" si="14"/>
        <v>5</v>
      </c>
      <c r="Q39" s="114">
        <f t="shared" si="15"/>
        <v>36.250000000000007</v>
      </c>
      <c r="R39" s="113">
        <f t="shared" si="16"/>
        <v>15</v>
      </c>
      <c r="S39" s="115">
        <f t="shared" si="17"/>
        <v>108.75000000000001</v>
      </c>
      <c r="T39" s="113">
        <f t="shared" si="18"/>
        <v>15</v>
      </c>
      <c r="U39" s="116">
        <f t="shared" si="19"/>
        <v>108.75000000000001</v>
      </c>
      <c r="V39" s="113">
        <f t="shared" si="20"/>
        <v>15</v>
      </c>
      <c r="W39" s="117">
        <f t="shared" si="21"/>
        <v>108.75000000000001</v>
      </c>
      <c r="X39" s="118">
        <f t="shared" si="22"/>
        <v>362.50000000000006</v>
      </c>
      <c r="Y39" s="119" t="b">
        <f t="shared" si="23"/>
        <v>1</v>
      </c>
      <c r="Z39" s="125"/>
      <c r="AA39" s="126"/>
      <c r="AB39" s="109" t="s">
        <v>22</v>
      </c>
      <c r="AC39" s="108" t="s">
        <v>23</v>
      </c>
      <c r="AD39" s="127"/>
      <c r="AE39" s="128"/>
      <c r="AF39" s="123">
        <v>0</v>
      </c>
      <c r="AG39" s="166">
        <f t="shared" si="0"/>
        <v>0</v>
      </c>
      <c r="AH39" s="123">
        <v>0</v>
      </c>
      <c r="AI39" s="166">
        <f t="shared" si="1"/>
        <v>0</v>
      </c>
      <c r="AJ39" s="129">
        <v>5</v>
      </c>
      <c r="AK39" s="166">
        <f t="shared" si="2"/>
        <v>36.250000000000007</v>
      </c>
      <c r="AL39" s="129">
        <v>5</v>
      </c>
      <c r="AM39" s="166">
        <f t="shared" si="3"/>
        <v>36.250000000000007</v>
      </c>
      <c r="AN39" s="129">
        <v>5</v>
      </c>
      <c r="AO39" s="166">
        <f t="shared" si="4"/>
        <v>36.250000000000007</v>
      </c>
      <c r="AP39" s="129">
        <v>5</v>
      </c>
      <c r="AQ39" s="166">
        <f t="shared" si="5"/>
        <v>36.250000000000007</v>
      </c>
      <c r="AR39" s="129">
        <v>5</v>
      </c>
      <c r="AS39" s="166">
        <f t="shared" si="6"/>
        <v>36.250000000000007</v>
      </c>
      <c r="AT39" s="129">
        <v>5</v>
      </c>
      <c r="AU39" s="166">
        <f t="shared" si="7"/>
        <v>36.250000000000007</v>
      </c>
      <c r="AV39" s="129">
        <v>5</v>
      </c>
      <c r="AW39" s="166">
        <f t="shared" si="8"/>
        <v>36.250000000000007</v>
      </c>
      <c r="AX39" s="129">
        <v>5</v>
      </c>
      <c r="AY39" s="166">
        <f t="shared" si="9"/>
        <v>36.250000000000007</v>
      </c>
      <c r="AZ39" s="129">
        <v>5</v>
      </c>
      <c r="BA39" s="166">
        <f t="shared" si="10"/>
        <v>36.250000000000007</v>
      </c>
      <c r="BB39" s="129">
        <v>5</v>
      </c>
      <c r="BC39" s="166">
        <f t="shared" si="11"/>
        <v>36.250000000000007</v>
      </c>
    </row>
    <row r="40" spans="2:55" ht="38.25" x14ac:dyDescent="0.25">
      <c r="B40" s="131">
        <v>38</v>
      </c>
      <c r="C40" s="107">
        <v>211011</v>
      </c>
      <c r="D40" s="101">
        <v>21110775</v>
      </c>
      <c r="E40" s="102" t="s">
        <v>160</v>
      </c>
      <c r="F40" s="108" t="s">
        <v>346</v>
      </c>
      <c r="G40" s="108" t="s">
        <v>347</v>
      </c>
      <c r="H40" s="109" t="s">
        <v>18</v>
      </c>
      <c r="I40" s="125"/>
      <c r="J40" s="109" t="s">
        <v>19</v>
      </c>
      <c r="K40" s="111">
        <f t="shared" si="12"/>
        <v>10</v>
      </c>
      <c r="L40" s="104" t="s">
        <v>20</v>
      </c>
      <c r="M40" s="106">
        <v>6</v>
      </c>
      <c r="N40" s="110">
        <f t="shared" si="13"/>
        <v>60</v>
      </c>
      <c r="O40" s="112" t="s">
        <v>139</v>
      </c>
      <c r="P40" s="113">
        <f t="shared" si="14"/>
        <v>1</v>
      </c>
      <c r="Q40" s="114">
        <f t="shared" si="15"/>
        <v>6</v>
      </c>
      <c r="R40" s="113">
        <f t="shared" si="16"/>
        <v>3</v>
      </c>
      <c r="S40" s="115">
        <f t="shared" si="17"/>
        <v>18</v>
      </c>
      <c r="T40" s="113">
        <f t="shared" si="18"/>
        <v>3</v>
      </c>
      <c r="U40" s="116">
        <f t="shared" si="19"/>
        <v>18</v>
      </c>
      <c r="V40" s="113">
        <f t="shared" si="20"/>
        <v>3</v>
      </c>
      <c r="W40" s="117">
        <f t="shared" si="21"/>
        <v>18</v>
      </c>
      <c r="X40" s="118">
        <f t="shared" si="22"/>
        <v>60</v>
      </c>
      <c r="Y40" s="119" t="b">
        <f t="shared" si="23"/>
        <v>1</v>
      </c>
      <c r="Z40" s="125"/>
      <c r="AA40" s="126"/>
      <c r="AB40" s="109" t="s">
        <v>22</v>
      </c>
      <c r="AC40" s="108" t="s">
        <v>23</v>
      </c>
      <c r="AD40" s="127"/>
      <c r="AE40" s="128"/>
      <c r="AF40" s="123">
        <v>0</v>
      </c>
      <c r="AG40" s="166">
        <f t="shared" si="0"/>
        <v>0</v>
      </c>
      <c r="AH40" s="123">
        <v>0</v>
      </c>
      <c r="AI40" s="166">
        <f t="shared" si="1"/>
        <v>0</v>
      </c>
      <c r="AJ40" s="129">
        <v>1</v>
      </c>
      <c r="AK40" s="166">
        <f t="shared" si="2"/>
        <v>6</v>
      </c>
      <c r="AL40" s="129">
        <v>1</v>
      </c>
      <c r="AM40" s="166">
        <f t="shared" si="3"/>
        <v>6</v>
      </c>
      <c r="AN40" s="129">
        <v>1</v>
      </c>
      <c r="AO40" s="166">
        <f t="shared" si="4"/>
        <v>6</v>
      </c>
      <c r="AP40" s="129">
        <v>1</v>
      </c>
      <c r="AQ40" s="166">
        <f t="shared" si="5"/>
        <v>6</v>
      </c>
      <c r="AR40" s="129">
        <v>1</v>
      </c>
      <c r="AS40" s="166">
        <f t="shared" si="6"/>
        <v>6</v>
      </c>
      <c r="AT40" s="129">
        <v>1</v>
      </c>
      <c r="AU40" s="166">
        <f t="shared" si="7"/>
        <v>6</v>
      </c>
      <c r="AV40" s="129">
        <v>1</v>
      </c>
      <c r="AW40" s="166">
        <f t="shared" si="8"/>
        <v>6</v>
      </c>
      <c r="AX40" s="129">
        <v>1</v>
      </c>
      <c r="AY40" s="166">
        <f t="shared" si="9"/>
        <v>6</v>
      </c>
      <c r="AZ40" s="129">
        <v>1</v>
      </c>
      <c r="BA40" s="166">
        <f t="shared" si="10"/>
        <v>6</v>
      </c>
      <c r="BB40" s="129">
        <v>1</v>
      </c>
      <c r="BC40" s="166">
        <f t="shared" si="11"/>
        <v>6</v>
      </c>
    </row>
    <row r="41" spans="2:55" ht="25.5" x14ac:dyDescent="0.25">
      <c r="B41" s="131">
        <v>39</v>
      </c>
      <c r="C41" s="107">
        <v>211011</v>
      </c>
      <c r="D41" s="101">
        <v>21110413</v>
      </c>
      <c r="E41" s="102" t="s">
        <v>129</v>
      </c>
      <c r="F41" s="108" t="s">
        <v>346</v>
      </c>
      <c r="G41" s="108" t="s">
        <v>347</v>
      </c>
      <c r="H41" s="109" t="s">
        <v>18</v>
      </c>
      <c r="I41" s="125"/>
      <c r="J41" s="109" t="s">
        <v>19</v>
      </c>
      <c r="K41" s="111">
        <f t="shared" si="12"/>
        <v>0</v>
      </c>
      <c r="L41" s="104" t="s">
        <v>138</v>
      </c>
      <c r="M41" s="106">
        <v>145.88793103448276</v>
      </c>
      <c r="N41" s="110">
        <f t="shared" si="13"/>
        <v>0</v>
      </c>
      <c r="O41" s="112" t="s">
        <v>139</v>
      </c>
      <c r="P41" s="113">
        <f t="shared" si="14"/>
        <v>0</v>
      </c>
      <c r="Q41" s="114">
        <f t="shared" si="15"/>
        <v>0</v>
      </c>
      <c r="R41" s="113">
        <f t="shared" si="16"/>
        <v>0</v>
      </c>
      <c r="S41" s="115">
        <f t="shared" si="17"/>
        <v>0</v>
      </c>
      <c r="T41" s="113">
        <f t="shared" si="18"/>
        <v>0</v>
      </c>
      <c r="U41" s="116">
        <f t="shared" si="19"/>
        <v>0</v>
      </c>
      <c r="V41" s="113">
        <f t="shared" si="20"/>
        <v>0</v>
      </c>
      <c r="W41" s="117">
        <f t="shared" si="21"/>
        <v>0</v>
      </c>
      <c r="X41" s="118">
        <f t="shared" si="22"/>
        <v>0</v>
      </c>
      <c r="Y41" s="119" t="b">
        <f t="shared" si="23"/>
        <v>1</v>
      </c>
      <c r="Z41" s="125"/>
      <c r="AA41" s="126"/>
      <c r="AB41" s="109" t="s">
        <v>22</v>
      </c>
      <c r="AC41" s="108" t="s">
        <v>23</v>
      </c>
      <c r="AD41" s="127"/>
      <c r="AE41" s="128"/>
      <c r="AF41" s="123">
        <v>0</v>
      </c>
      <c r="AG41" s="166">
        <f t="shared" si="0"/>
        <v>0</v>
      </c>
      <c r="AH41" s="123">
        <v>0</v>
      </c>
      <c r="AI41" s="166">
        <f t="shared" si="1"/>
        <v>0</v>
      </c>
      <c r="AJ41" s="129">
        <v>0</v>
      </c>
      <c r="AK41" s="166">
        <f t="shared" si="2"/>
        <v>0</v>
      </c>
      <c r="AL41" s="129">
        <v>0</v>
      </c>
      <c r="AM41" s="166">
        <f t="shared" si="3"/>
        <v>0</v>
      </c>
      <c r="AN41" s="129">
        <v>0</v>
      </c>
      <c r="AO41" s="166">
        <f t="shared" si="4"/>
        <v>0</v>
      </c>
      <c r="AP41" s="129">
        <v>0</v>
      </c>
      <c r="AQ41" s="166">
        <f t="shared" si="5"/>
        <v>0</v>
      </c>
      <c r="AR41" s="129">
        <v>0</v>
      </c>
      <c r="AS41" s="166">
        <f t="shared" si="6"/>
        <v>0</v>
      </c>
      <c r="AT41" s="129">
        <v>0</v>
      </c>
      <c r="AU41" s="166">
        <f t="shared" si="7"/>
        <v>0</v>
      </c>
      <c r="AV41" s="129">
        <v>0</v>
      </c>
      <c r="AW41" s="166">
        <f t="shared" si="8"/>
        <v>0</v>
      </c>
      <c r="AX41" s="129">
        <v>0</v>
      </c>
      <c r="AY41" s="166">
        <f t="shared" si="9"/>
        <v>0</v>
      </c>
      <c r="AZ41" s="129">
        <v>0</v>
      </c>
      <c r="BA41" s="166">
        <f t="shared" si="10"/>
        <v>0</v>
      </c>
      <c r="BB41" s="129">
        <v>0</v>
      </c>
      <c r="BC41" s="166">
        <f t="shared" si="11"/>
        <v>0</v>
      </c>
    </row>
    <row r="42" spans="2:55" ht="25.5" x14ac:dyDescent="0.25">
      <c r="B42" s="131">
        <v>40</v>
      </c>
      <c r="C42" s="107">
        <v>211011</v>
      </c>
      <c r="D42" s="101">
        <v>21111001</v>
      </c>
      <c r="E42" s="102" t="s">
        <v>161</v>
      </c>
      <c r="F42" s="108" t="s">
        <v>346</v>
      </c>
      <c r="G42" s="108" t="s">
        <v>347</v>
      </c>
      <c r="H42" s="109" t="s">
        <v>18</v>
      </c>
      <c r="I42" s="125"/>
      <c r="J42" s="109" t="s">
        <v>19</v>
      </c>
      <c r="K42" s="111">
        <f t="shared" si="12"/>
        <v>0</v>
      </c>
      <c r="L42" s="104" t="s">
        <v>138</v>
      </c>
      <c r="M42" s="106">
        <v>88</v>
      </c>
      <c r="N42" s="110">
        <f t="shared" si="13"/>
        <v>0</v>
      </c>
      <c r="O42" s="112" t="s">
        <v>139</v>
      </c>
      <c r="P42" s="113">
        <f t="shared" si="14"/>
        <v>0</v>
      </c>
      <c r="Q42" s="114">
        <f t="shared" si="15"/>
        <v>0</v>
      </c>
      <c r="R42" s="113">
        <f t="shared" si="16"/>
        <v>0</v>
      </c>
      <c r="S42" s="115">
        <f t="shared" si="17"/>
        <v>0</v>
      </c>
      <c r="T42" s="113">
        <f t="shared" si="18"/>
        <v>0</v>
      </c>
      <c r="U42" s="116">
        <f t="shared" si="19"/>
        <v>0</v>
      </c>
      <c r="V42" s="113">
        <f t="shared" si="20"/>
        <v>0</v>
      </c>
      <c r="W42" s="117">
        <f t="shared" si="21"/>
        <v>0</v>
      </c>
      <c r="X42" s="118">
        <f t="shared" si="22"/>
        <v>0</v>
      </c>
      <c r="Y42" s="119" t="b">
        <f t="shared" si="23"/>
        <v>1</v>
      </c>
      <c r="Z42" s="125"/>
      <c r="AA42" s="126"/>
      <c r="AB42" s="109" t="s">
        <v>22</v>
      </c>
      <c r="AC42" s="108" t="s">
        <v>23</v>
      </c>
      <c r="AD42" s="127"/>
      <c r="AE42" s="128"/>
      <c r="AF42" s="123">
        <v>0</v>
      </c>
      <c r="AG42" s="166">
        <f t="shared" si="0"/>
        <v>0</v>
      </c>
      <c r="AH42" s="123">
        <v>0</v>
      </c>
      <c r="AI42" s="166">
        <f t="shared" si="1"/>
        <v>0</v>
      </c>
      <c r="AJ42" s="129">
        <v>0</v>
      </c>
      <c r="AK42" s="166">
        <f t="shared" si="2"/>
        <v>0</v>
      </c>
      <c r="AL42" s="129">
        <v>0</v>
      </c>
      <c r="AM42" s="166">
        <f t="shared" si="3"/>
        <v>0</v>
      </c>
      <c r="AN42" s="129">
        <v>0</v>
      </c>
      <c r="AO42" s="166">
        <f t="shared" si="4"/>
        <v>0</v>
      </c>
      <c r="AP42" s="129">
        <v>0</v>
      </c>
      <c r="AQ42" s="166">
        <f t="shared" si="5"/>
        <v>0</v>
      </c>
      <c r="AR42" s="129">
        <v>0</v>
      </c>
      <c r="AS42" s="166">
        <f t="shared" si="6"/>
        <v>0</v>
      </c>
      <c r="AT42" s="129">
        <v>0</v>
      </c>
      <c r="AU42" s="166">
        <f t="shared" si="7"/>
        <v>0</v>
      </c>
      <c r="AV42" s="129">
        <v>0</v>
      </c>
      <c r="AW42" s="166">
        <f t="shared" si="8"/>
        <v>0</v>
      </c>
      <c r="AX42" s="129">
        <v>0</v>
      </c>
      <c r="AY42" s="166">
        <f t="shared" si="9"/>
        <v>0</v>
      </c>
      <c r="AZ42" s="129">
        <v>0</v>
      </c>
      <c r="BA42" s="166">
        <f t="shared" si="10"/>
        <v>0</v>
      </c>
      <c r="BB42" s="129">
        <v>0</v>
      </c>
      <c r="BC42" s="166">
        <f t="shared" si="11"/>
        <v>0</v>
      </c>
    </row>
    <row r="43" spans="2:55" ht="25.5" x14ac:dyDescent="0.25">
      <c r="B43" s="131">
        <v>41</v>
      </c>
      <c r="C43" s="107">
        <v>211011</v>
      </c>
      <c r="D43" s="101">
        <v>21111720</v>
      </c>
      <c r="E43" s="102" t="s">
        <v>162</v>
      </c>
      <c r="F43" s="108" t="s">
        <v>346</v>
      </c>
      <c r="G43" s="108" t="s">
        <v>347</v>
      </c>
      <c r="H43" s="109" t="s">
        <v>18</v>
      </c>
      <c r="I43" s="125"/>
      <c r="J43" s="109" t="s">
        <v>19</v>
      </c>
      <c r="K43" s="111">
        <f t="shared" si="12"/>
        <v>2</v>
      </c>
      <c r="L43" s="104" t="s">
        <v>20</v>
      </c>
      <c r="M43" s="106">
        <v>609.74137931034488</v>
      </c>
      <c r="N43" s="110">
        <f t="shared" si="13"/>
        <v>1219.4827586206898</v>
      </c>
      <c r="O43" s="112" t="s">
        <v>139</v>
      </c>
      <c r="P43" s="113">
        <f t="shared" si="14"/>
        <v>2</v>
      </c>
      <c r="Q43" s="114">
        <f t="shared" si="15"/>
        <v>1219.4827586206898</v>
      </c>
      <c r="R43" s="113">
        <f t="shared" si="16"/>
        <v>0</v>
      </c>
      <c r="S43" s="115">
        <f t="shared" si="17"/>
        <v>0</v>
      </c>
      <c r="T43" s="113">
        <f t="shared" si="18"/>
        <v>0</v>
      </c>
      <c r="U43" s="116">
        <f t="shared" si="19"/>
        <v>0</v>
      </c>
      <c r="V43" s="113">
        <f t="shared" si="20"/>
        <v>0</v>
      </c>
      <c r="W43" s="117">
        <f t="shared" si="21"/>
        <v>0</v>
      </c>
      <c r="X43" s="118">
        <f t="shared" si="22"/>
        <v>1219.4827586206898</v>
      </c>
      <c r="Y43" s="119" t="b">
        <f t="shared" si="23"/>
        <v>1</v>
      </c>
      <c r="Z43" s="125"/>
      <c r="AA43" s="126"/>
      <c r="AB43" s="109" t="s">
        <v>22</v>
      </c>
      <c r="AC43" s="108" t="s">
        <v>23</v>
      </c>
      <c r="AD43" s="127"/>
      <c r="AE43" s="128"/>
      <c r="AF43" s="123">
        <v>0</v>
      </c>
      <c r="AG43" s="166">
        <f t="shared" si="0"/>
        <v>0</v>
      </c>
      <c r="AH43" s="123">
        <v>2</v>
      </c>
      <c r="AI43" s="166">
        <f t="shared" si="1"/>
        <v>1219.4827586206898</v>
      </c>
      <c r="AJ43" s="129">
        <v>0</v>
      </c>
      <c r="AK43" s="166">
        <f t="shared" si="2"/>
        <v>0</v>
      </c>
      <c r="AL43" s="129">
        <v>0</v>
      </c>
      <c r="AM43" s="166">
        <f t="shared" si="3"/>
        <v>0</v>
      </c>
      <c r="AN43" s="129">
        <v>0</v>
      </c>
      <c r="AO43" s="166">
        <f t="shared" si="4"/>
        <v>0</v>
      </c>
      <c r="AP43" s="129">
        <v>0</v>
      </c>
      <c r="AQ43" s="166">
        <f t="shared" si="5"/>
        <v>0</v>
      </c>
      <c r="AR43" s="129">
        <v>0</v>
      </c>
      <c r="AS43" s="166">
        <f t="shared" si="6"/>
        <v>0</v>
      </c>
      <c r="AT43" s="129">
        <v>0</v>
      </c>
      <c r="AU43" s="166">
        <f t="shared" si="7"/>
        <v>0</v>
      </c>
      <c r="AV43" s="129">
        <v>0</v>
      </c>
      <c r="AW43" s="166">
        <f t="shared" si="8"/>
        <v>0</v>
      </c>
      <c r="AX43" s="129">
        <v>0</v>
      </c>
      <c r="AY43" s="166">
        <f t="shared" si="9"/>
        <v>0</v>
      </c>
      <c r="AZ43" s="129">
        <v>0</v>
      </c>
      <c r="BA43" s="166">
        <f t="shared" si="10"/>
        <v>0</v>
      </c>
      <c r="BB43" s="129">
        <v>0</v>
      </c>
      <c r="BC43" s="166">
        <f t="shared" si="11"/>
        <v>0</v>
      </c>
    </row>
    <row r="44" spans="2:55" ht="25.5" x14ac:dyDescent="0.25">
      <c r="B44" s="131">
        <v>42</v>
      </c>
      <c r="C44" s="107">
        <v>211011</v>
      </c>
      <c r="D44" s="101">
        <v>21111721</v>
      </c>
      <c r="E44" s="103" t="s">
        <v>130</v>
      </c>
      <c r="F44" s="108" t="s">
        <v>346</v>
      </c>
      <c r="G44" s="108" t="s">
        <v>347</v>
      </c>
      <c r="H44" s="109" t="s">
        <v>18</v>
      </c>
      <c r="I44" s="125"/>
      <c r="J44" s="109" t="s">
        <v>19</v>
      </c>
      <c r="K44" s="111">
        <f t="shared" si="12"/>
        <v>0</v>
      </c>
      <c r="L44" s="104" t="s">
        <v>20</v>
      </c>
      <c r="M44" s="106">
        <v>156.31896551724139</v>
      </c>
      <c r="N44" s="110">
        <f t="shared" si="13"/>
        <v>0</v>
      </c>
      <c r="O44" s="112" t="s">
        <v>139</v>
      </c>
      <c r="P44" s="113">
        <f t="shared" si="14"/>
        <v>0</v>
      </c>
      <c r="Q44" s="114">
        <f t="shared" si="15"/>
        <v>0</v>
      </c>
      <c r="R44" s="113">
        <f t="shared" si="16"/>
        <v>0</v>
      </c>
      <c r="S44" s="115">
        <f t="shared" si="17"/>
        <v>0</v>
      </c>
      <c r="T44" s="113">
        <f t="shared" si="18"/>
        <v>0</v>
      </c>
      <c r="U44" s="116">
        <f t="shared" si="19"/>
        <v>0</v>
      </c>
      <c r="V44" s="113">
        <f t="shared" si="20"/>
        <v>0</v>
      </c>
      <c r="W44" s="117">
        <f t="shared" si="21"/>
        <v>0</v>
      </c>
      <c r="X44" s="118">
        <f t="shared" si="22"/>
        <v>0</v>
      </c>
      <c r="Y44" s="119" t="b">
        <f t="shared" si="23"/>
        <v>1</v>
      </c>
      <c r="Z44" s="125"/>
      <c r="AA44" s="126"/>
      <c r="AB44" s="109" t="s">
        <v>22</v>
      </c>
      <c r="AC44" s="108" t="s">
        <v>23</v>
      </c>
      <c r="AD44" s="127"/>
      <c r="AE44" s="128"/>
      <c r="AF44" s="123">
        <v>0</v>
      </c>
      <c r="AG44" s="166">
        <f t="shared" si="0"/>
        <v>0</v>
      </c>
      <c r="AH44" s="123">
        <v>0</v>
      </c>
      <c r="AI44" s="166">
        <f t="shared" si="1"/>
        <v>0</v>
      </c>
      <c r="AJ44" s="129">
        <v>0</v>
      </c>
      <c r="AK44" s="166">
        <f t="shared" si="2"/>
        <v>0</v>
      </c>
      <c r="AL44" s="129">
        <v>0</v>
      </c>
      <c r="AM44" s="166">
        <f t="shared" si="3"/>
        <v>0</v>
      </c>
      <c r="AN44" s="129">
        <v>0</v>
      </c>
      <c r="AO44" s="166">
        <f t="shared" si="4"/>
        <v>0</v>
      </c>
      <c r="AP44" s="129">
        <v>0</v>
      </c>
      <c r="AQ44" s="166">
        <f t="shared" si="5"/>
        <v>0</v>
      </c>
      <c r="AR44" s="129">
        <v>0</v>
      </c>
      <c r="AS44" s="166">
        <f t="shared" si="6"/>
        <v>0</v>
      </c>
      <c r="AT44" s="129">
        <v>0</v>
      </c>
      <c r="AU44" s="166">
        <f t="shared" si="7"/>
        <v>0</v>
      </c>
      <c r="AV44" s="129">
        <v>0</v>
      </c>
      <c r="AW44" s="166">
        <f t="shared" si="8"/>
        <v>0</v>
      </c>
      <c r="AX44" s="129">
        <v>0</v>
      </c>
      <c r="AY44" s="166">
        <f t="shared" si="9"/>
        <v>0</v>
      </c>
      <c r="AZ44" s="129">
        <v>0</v>
      </c>
      <c r="BA44" s="166">
        <f t="shared" si="10"/>
        <v>0</v>
      </c>
      <c r="BB44" s="129">
        <v>0</v>
      </c>
      <c r="BC44" s="166">
        <f t="shared" si="11"/>
        <v>0</v>
      </c>
    </row>
    <row r="45" spans="2:55" ht="25.5" x14ac:dyDescent="0.25">
      <c r="B45" s="131">
        <v>43</v>
      </c>
      <c r="C45" s="107">
        <v>211011</v>
      </c>
      <c r="D45" s="101">
        <v>21110528</v>
      </c>
      <c r="E45" s="103" t="s">
        <v>131</v>
      </c>
      <c r="F45" s="108" t="s">
        <v>346</v>
      </c>
      <c r="G45" s="108" t="s">
        <v>347</v>
      </c>
      <c r="H45" s="109" t="s">
        <v>18</v>
      </c>
      <c r="I45" s="125"/>
      <c r="J45" s="109" t="s">
        <v>19</v>
      </c>
      <c r="K45" s="111">
        <f t="shared" si="12"/>
        <v>387</v>
      </c>
      <c r="L45" s="105" t="s">
        <v>20</v>
      </c>
      <c r="M45" s="106">
        <v>41.775862068965523</v>
      </c>
      <c r="N45" s="110">
        <f t="shared" si="13"/>
        <v>16167.258620689658</v>
      </c>
      <c r="O45" s="112" t="s">
        <v>139</v>
      </c>
      <c r="P45" s="113">
        <f t="shared" si="14"/>
        <v>43</v>
      </c>
      <c r="Q45" s="114">
        <f t="shared" si="15"/>
        <v>1796.3620689655174</v>
      </c>
      <c r="R45" s="113">
        <f t="shared" si="16"/>
        <v>114</v>
      </c>
      <c r="S45" s="115">
        <f t="shared" si="17"/>
        <v>4762.4482758620697</v>
      </c>
      <c r="T45" s="113">
        <f t="shared" si="18"/>
        <v>114</v>
      </c>
      <c r="U45" s="116">
        <f t="shared" si="19"/>
        <v>4762.4482758620697</v>
      </c>
      <c r="V45" s="113">
        <f t="shared" si="20"/>
        <v>116</v>
      </c>
      <c r="W45" s="117">
        <f t="shared" si="21"/>
        <v>4846.0000000000009</v>
      </c>
      <c r="X45" s="118">
        <f t="shared" si="22"/>
        <v>16167.258620689656</v>
      </c>
      <c r="Y45" s="119" t="b">
        <f t="shared" si="23"/>
        <v>1</v>
      </c>
      <c r="Z45" s="125"/>
      <c r="AA45" s="126"/>
      <c r="AB45" s="109" t="s">
        <v>22</v>
      </c>
      <c r="AC45" s="108" t="s">
        <v>23</v>
      </c>
      <c r="AD45" s="127"/>
      <c r="AE45" s="128"/>
      <c r="AF45" s="123">
        <v>0</v>
      </c>
      <c r="AG45" s="166">
        <f t="shared" si="0"/>
        <v>0</v>
      </c>
      <c r="AH45" s="123">
        <v>5</v>
      </c>
      <c r="AI45" s="166">
        <f t="shared" si="1"/>
        <v>208.87931034482762</v>
      </c>
      <c r="AJ45" s="129">
        <v>38</v>
      </c>
      <c r="AK45" s="166">
        <f t="shared" si="2"/>
        <v>1587.4827586206898</v>
      </c>
      <c r="AL45" s="129">
        <v>38</v>
      </c>
      <c r="AM45" s="166">
        <f t="shared" si="3"/>
        <v>1587.4827586206898</v>
      </c>
      <c r="AN45" s="129">
        <v>38</v>
      </c>
      <c r="AO45" s="166">
        <f t="shared" si="4"/>
        <v>1587.4827586206898</v>
      </c>
      <c r="AP45" s="129">
        <v>38</v>
      </c>
      <c r="AQ45" s="166">
        <f t="shared" si="5"/>
        <v>1587.4827586206898</v>
      </c>
      <c r="AR45" s="129">
        <v>38</v>
      </c>
      <c r="AS45" s="166">
        <f t="shared" si="6"/>
        <v>1587.4827586206898</v>
      </c>
      <c r="AT45" s="129">
        <v>38</v>
      </c>
      <c r="AU45" s="166">
        <f t="shared" si="7"/>
        <v>1587.4827586206898</v>
      </c>
      <c r="AV45" s="129">
        <v>38</v>
      </c>
      <c r="AW45" s="166">
        <f t="shared" si="8"/>
        <v>1587.4827586206898</v>
      </c>
      <c r="AX45" s="129">
        <v>38</v>
      </c>
      <c r="AY45" s="166">
        <f t="shared" si="9"/>
        <v>1587.4827586206898</v>
      </c>
      <c r="AZ45" s="129">
        <v>38</v>
      </c>
      <c r="BA45" s="166">
        <f t="shared" si="10"/>
        <v>1587.4827586206898</v>
      </c>
      <c r="BB45" s="129">
        <v>40</v>
      </c>
      <c r="BC45" s="166">
        <f t="shared" si="11"/>
        <v>1671.0344827586209</v>
      </c>
    </row>
    <row r="46" spans="2:55" ht="22.5" x14ac:dyDescent="0.25">
      <c r="B46" s="131">
        <v>44</v>
      </c>
      <c r="C46" s="107">
        <v>211011</v>
      </c>
      <c r="D46" s="101">
        <v>21110557</v>
      </c>
      <c r="E46" s="102" t="s">
        <v>163</v>
      </c>
      <c r="F46" s="108" t="s">
        <v>346</v>
      </c>
      <c r="G46" s="108" t="s">
        <v>347</v>
      </c>
      <c r="H46" s="109" t="s">
        <v>18</v>
      </c>
      <c r="I46" s="125"/>
      <c r="J46" s="109" t="s">
        <v>19</v>
      </c>
      <c r="K46" s="111">
        <f t="shared" si="12"/>
        <v>0</v>
      </c>
      <c r="L46" s="104" t="s">
        <v>20</v>
      </c>
      <c r="M46" s="106">
        <v>18.75</v>
      </c>
      <c r="N46" s="110">
        <f t="shared" si="13"/>
        <v>0</v>
      </c>
      <c r="O46" s="112" t="s">
        <v>139</v>
      </c>
      <c r="P46" s="113">
        <f t="shared" si="14"/>
        <v>0</v>
      </c>
      <c r="Q46" s="114">
        <f t="shared" si="15"/>
        <v>0</v>
      </c>
      <c r="R46" s="113">
        <f t="shared" si="16"/>
        <v>0</v>
      </c>
      <c r="S46" s="115">
        <f t="shared" si="17"/>
        <v>0</v>
      </c>
      <c r="T46" s="113">
        <f t="shared" si="18"/>
        <v>0</v>
      </c>
      <c r="U46" s="116">
        <f t="shared" si="19"/>
        <v>0</v>
      </c>
      <c r="V46" s="113">
        <f t="shared" si="20"/>
        <v>0</v>
      </c>
      <c r="W46" s="117">
        <f t="shared" si="21"/>
        <v>0</v>
      </c>
      <c r="X46" s="118">
        <f t="shared" si="22"/>
        <v>0</v>
      </c>
      <c r="Y46" s="119" t="b">
        <f t="shared" si="23"/>
        <v>1</v>
      </c>
      <c r="Z46" s="125"/>
      <c r="AA46" s="126"/>
      <c r="AB46" s="109" t="s">
        <v>22</v>
      </c>
      <c r="AC46" s="108" t="s">
        <v>23</v>
      </c>
      <c r="AD46" s="127"/>
      <c r="AE46" s="128"/>
      <c r="AF46" s="123">
        <v>0</v>
      </c>
      <c r="AG46" s="166">
        <f t="shared" si="0"/>
        <v>0</v>
      </c>
      <c r="AH46" s="123">
        <v>0</v>
      </c>
      <c r="AI46" s="166">
        <f t="shared" si="1"/>
        <v>0</v>
      </c>
      <c r="AJ46" s="129">
        <v>0</v>
      </c>
      <c r="AK46" s="166">
        <f t="shared" si="2"/>
        <v>0</v>
      </c>
      <c r="AL46" s="129">
        <v>0</v>
      </c>
      <c r="AM46" s="166">
        <f t="shared" si="3"/>
        <v>0</v>
      </c>
      <c r="AN46" s="129">
        <v>0</v>
      </c>
      <c r="AO46" s="166">
        <f t="shared" si="4"/>
        <v>0</v>
      </c>
      <c r="AP46" s="129">
        <v>0</v>
      </c>
      <c r="AQ46" s="166">
        <f t="shared" si="5"/>
        <v>0</v>
      </c>
      <c r="AR46" s="129">
        <v>0</v>
      </c>
      <c r="AS46" s="166">
        <f t="shared" si="6"/>
        <v>0</v>
      </c>
      <c r="AT46" s="129">
        <v>0</v>
      </c>
      <c r="AU46" s="166">
        <f t="shared" si="7"/>
        <v>0</v>
      </c>
      <c r="AV46" s="129">
        <v>0</v>
      </c>
      <c r="AW46" s="166">
        <f t="shared" si="8"/>
        <v>0</v>
      </c>
      <c r="AX46" s="129">
        <v>0</v>
      </c>
      <c r="AY46" s="166">
        <f t="shared" si="9"/>
        <v>0</v>
      </c>
      <c r="AZ46" s="129">
        <v>0</v>
      </c>
      <c r="BA46" s="166">
        <f t="shared" si="10"/>
        <v>0</v>
      </c>
      <c r="BB46" s="129">
        <v>0</v>
      </c>
      <c r="BC46" s="166">
        <f t="shared" si="11"/>
        <v>0</v>
      </c>
    </row>
    <row r="47" spans="2:55" ht="22.5" x14ac:dyDescent="0.25">
      <c r="B47" s="131">
        <v>45</v>
      </c>
      <c r="C47" s="107">
        <v>211011</v>
      </c>
      <c r="D47" s="101">
        <v>21110580</v>
      </c>
      <c r="E47" s="102" t="s">
        <v>164</v>
      </c>
      <c r="F47" s="108" t="s">
        <v>346</v>
      </c>
      <c r="G47" s="108" t="s">
        <v>347</v>
      </c>
      <c r="H47" s="109" t="s">
        <v>18</v>
      </c>
      <c r="I47" s="125"/>
      <c r="J47" s="109" t="s">
        <v>19</v>
      </c>
      <c r="K47" s="111">
        <f t="shared" si="12"/>
        <v>10</v>
      </c>
      <c r="L47" s="104" t="s">
        <v>20</v>
      </c>
      <c r="M47" s="106">
        <v>12.396551724137932</v>
      </c>
      <c r="N47" s="110">
        <f t="shared" si="13"/>
        <v>123.96551724137933</v>
      </c>
      <c r="O47" s="112" t="s">
        <v>139</v>
      </c>
      <c r="P47" s="113">
        <f t="shared" si="14"/>
        <v>1</v>
      </c>
      <c r="Q47" s="114">
        <f t="shared" si="15"/>
        <v>12.396551724137932</v>
      </c>
      <c r="R47" s="113">
        <f t="shared" si="16"/>
        <v>3</v>
      </c>
      <c r="S47" s="115">
        <f t="shared" si="17"/>
        <v>37.189655172413794</v>
      </c>
      <c r="T47" s="113">
        <f t="shared" si="18"/>
        <v>3</v>
      </c>
      <c r="U47" s="116">
        <f t="shared" si="19"/>
        <v>37.189655172413794</v>
      </c>
      <c r="V47" s="113">
        <f t="shared" si="20"/>
        <v>3</v>
      </c>
      <c r="W47" s="117">
        <f t="shared" si="21"/>
        <v>37.189655172413794</v>
      </c>
      <c r="X47" s="118">
        <f t="shared" si="22"/>
        <v>123.96551724137932</v>
      </c>
      <c r="Y47" s="119" t="b">
        <f t="shared" si="23"/>
        <v>1</v>
      </c>
      <c r="Z47" s="125"/>
      <c r="AA47" s="126"/>
      <c r="AB47" s="109" t="s">
        <v>22</v>
      </c>
      <c r="AC47" s="108" t="s">
        <v>23</v>
      </c>
      <c r="AD47" s="127"/>
      <c r="AE47" s="128"/>
      <c r="AF47" s="123">
        <v>0</v>
      </c>
      <c r="AG47" s="166">
        <f t="shared" si="0"/>
        <v>0</v>
      </c>
      <c r="AH47" s="123">
        <v>0</v>
      </c>
      <c r="AI47" s="166">
        <f t="shared" si="1"/>
        <v>0</v>
      </c>
      <c r="AJ47" s="129">
        <v>1</v>
      </c>
      <c r="AK47" s="166">
        <f t="shared" si="2"/>
        <v>12.396551724137932</v>
      </c>
      <c r="AL47" s="129">
        <v>1</v>
      </c>
      <c r="AM47" s="166">
        <f t="shared" si="3"/>
        <v>12.396551724137932</v>
      </c>
      <c r="AN47" s="129">
        <v>1</v>
      </c>
      <c r="AO47" s="166">
        <f t="shared" si="4"/>
        <v>12.396551724137932</v>
      </c>
      <c r="AP47" s="129">
        <v>1</v>
      </c>
      <c r="AQ47" s="166">
        <f t="shared" si="5"/>
        <v>12.396551724137932</v>
      </c>
      <c r="AR47" s="129">
        <v>1</v>
      </c>
      <c r="AS47" s="166">
        <f t="shared" si="6"/>
        <v>12.396551724137932</v>
      </c>
      <c r="AT47" s="129">
        <v>1</v>
      </c>
      <c r="AU47" s="166">
        <f t="shared" si="7"/>
        <v>12.396551724137932</v>
      </c>
      <c r="AV47" s="129">
        <v>1</v>
      </c>
      <c r="AW47" s="166">
        <f t="shared" si="8"/>
        <v>12.396551724137932</v>
      </c>
      <c r="AX47" s="129">
        <v>1</v>
      </c>
      <c r="AY47" s="166">
        <f t="shared" si="9"/>
        <v>12.396551724137932</v>
      </c>
      <c r="AZ47" s="129">
        <v>1</v>
      </c>
      <c r="BA47" s="166">
        <f t="shared" si="10"/>
        <v>12.396551724137932</v>
      </c>
      <c r="BB47" s="129">
        <v>1</v>
      </c>
      <c r="BC47" s="166">
        <f t="shared" si="11"/>
        <v>12.396551724137932</v>
      </c>
    </row>
    <row r="48" spans="2:55" ht="25.5" x14ac:dyDescent="0.25">
      <c r="B48" s="131">
        <v>46</v>
      </c>
      <c r="C48" s="107">
        <v>211011</v>
      </c>
      <c r="D48" s="101">
        <v>21110583</v>
      </c>
      <c r="E48" s="102" t="s">
        <v>165</v>
      </c>
      <c r="F48" s="108" t="s">
        <v>346</v>
      </c>
      <c r="G48" s="108" t="s">
        <v>347</v>
      </c>
      <c r="H48" s="109" t="s">
        <v>18</v>
      </c>
      <c r="I48" s="125"/>
      <c r="J48" s="109" t="s">
        <v>19</v>
      </c>
      <c r="K48" s="111">
        <f t="shared" si="12"/>
        <v>0</v>
      </c>
      <c r="L48" s="104" t="s">
        <v>20</v>
      </c>
      <c r="M48" s="106">
        <v>4.3534482758620694</v>
      </c>
      <c r="N48" s="110">
        <f t="shared" si="13"/>
        <v>0</v>
      </c>
      <c r="O48" s="112" t="s">
        <v>139</v>
      </c>
      <c r="P48" s="113">
        <f t="shared" si="14"/>
        <v>0</v>
      </c>
      <c r="Q48" s="114">
        <f t="shared" si="15"/>
        <v>0</v>
      </c>
      <c r="R48" s="113">
        <f t="shared" si="16"/>
        <v>0</v>
      </c>
      <c r="S48" s="115">
        <f t="shared" si="17"/>
        <v>0</v>
      </c>
      <c r="T48" s="113">
        <f t="shared" si="18"/>
        <v>0</v>
      </c>
      <c r="U48" s="116">
        <f t="shared" si="19"/>
        <v>0</v>
      </c>
      <c r="V48" s="113">
        <f t="shared" si="20"/>
        <v>0</v>
      </c>
      <c r="W48" s="117">
        <f t="shared" si="21"/>
        <v>0</v>
      </c>
      <c r="X48" s="118">
        <f t="shared" si="22"/>
        <v>0</v>
      </c>
      <c r="Y48" s="119" t="b">
        <f t="shared" si="23"/>
        <v>1</v>
      </c>
      <c r="Z48" s="125"/>
      <c r="AA48" s="126"/>
      <c r="AB48" s="109" t="s">
        <v>22</v>
      </c>
      <c r="AC48" s="108" t="s">
        <v>23</v>
      </c>
      <c r="AD48" s="127"/>
      <c r="AE48" s="128"/>
      <c r="AF48" s="123">
        <v>0</v>
      </c>
      <c r="AG48" s="166">
        <f t="shared" si="0"/>
        <v>0</v>
      </c>
      <c r="AH48" s="123">
        <v>0</v>
      </c>
      <c r="AI48" s="166">
        <f t="shared" si="1"/>
        <v>0</v>
      </c>
      <c r="AJ48" s="129">
        <v>0</v>
      </c>
      <c r="AK48" s="166">
        <f t="shared" si="2"/>
        <v>0</v>
      </c>
      <c r="AL48" s="129">
        <v>0</v>
      </c>
      <c r="AM48" s="166">
        <f t="shared" si="3"/>
        <v>0</v>
      </c>
      <c r="AN48" s="129">
        <v>0</v>
      </c>
      <c r="AO48" s="166">
        <f t="shared" si="4"/>
        <v>0</v>
      </c>
      <c r="AP48" s="129">
        <v>0</v>
      </c>
      <c r="AQ48" s="166">
        <f t="shared" si="5"/>
        <v>0</v>
      </c>
      <c r="AR48" s="129">
        <v>0</v>
      </c>
      <c r="AS48" s="166">
        <f t="shared" si="6"/>
        <v>0</v>
      </c>
      <c r="AT48" s="129">
        <v>0</v>
      </c>
      <c r="AU48" s="166">
        <f t="shared" si="7"/>
        <v>0</v>
      </c>
      <c r="AV48" s="129">
        <v>0</v>
      </c>
      <c r="AW48" s="166">
        <f t="shared" si="8"/>
        <v>0</v>
      </c>
      <c r="AX48" s="129">
        <v>0</v>
      </c>
      <c r="AY48" s="166">
        <f t="shared" si="9"/>
        <v>0</v>
      </c>
      <c r="AZ48" s="129">
        <v>0</v>
      </c>
      <c r="BA48" s="166">
        <f t="shared" si="10"/>
        <v>0</v>
      </c>
      <c r="BB48" s="129">
        <v>0</v>
      </c>
      <c r="BC48" s="166">
        <f t="shared" si="11"/>
        <v>0</v>
      </c>
    </row>
    <row r="49" spans="1:56" ht="22.5" x14ac:dyDescent="0.25">
      <c r="B49" s="131">
        <v>47</v>
      </c>
      <c r="C49" s="107">
        <v>211011</v>
      </c>
      <c r="D49" s="101">
        <v>21111197</v>
      </c>
      <c r="E49" s="102" t="s">
        <v>166</v>
      </c>
      <c r="F49" s="108" t="s">
        <v>346</v>
      </c>
      <c r="G49" s="108" t="s">
        <v>347</v>
      </c>
      <c r="H49" s="109" t="s">
        <v>18</v>
      </c>
      <c r="I49" s="125"/>
      <c r="J49" s="109" t="s">
        <v>19</v>
      </c>
      <c r="K49" s="111">
        <f t="shared" si="12"/>
        <v>0</v>
      </c>
      <c r="L49" s="104" t="s">
        <v>20</v>
      </c>
      <c r="M49" s="106">
        <v>605.59</v>
      </c>
      <c r="N49" s="110">
        <f t="shared" si="13"/>
        <v>0</v>
      </c>
      <c r="O49" s="112" t="s">
        <v>139</v>
      </c>
      <c r="P49" s="113">
        <f t="shared" si="14"/>
        <v>0</v>
      </c>
      <c r="Q49" s="114">
        <f t="shared" si="15"/>
        <v>0</v>
      </c>
      <c r="R49" s="113">
        <f t="shared" si="16"/>
        <v>0</v>
      </c>
      <c r="S49" s="115">
        <f t="shared" si="17"/>
        <v>0</v>
      </c>
      <c r="T49" s="113">
        <f t="shared" si="18"/>
        <v>0</v>
      </c>
      <c r="U49" s="116">
        <f t="shared" si="19"/>
        <v>0</v>
      </c>
      <c r="V49" s="113">
        <f t="shared" si="20"/>
        <v>0</v>
      </c>
      <c r="W49" s="117">
        <f t="shared" si="21"/>
        <v>0</v>
      </c>
      <c r="X49" s="118">
        <f t="shared" si="22"/>
        <v>0</v>
      </c>
      <c r="Y49" s="119" t="b">
        <f t="shared" si="23"/>
        <v>1</v>
      </c>
      <c r="Z49" s="125"/>
      <c r="AA49" s="126"/>
      <c r="AB49" s="109" t="s">
        <v>22</v>
      </c>
      <c r="AC49" s="108" t="s">
        <v>23</v>
      </c>
      <c r="AD49" s="127"/>
      <c r="AE49" s="128"/>
      <c r="AF49" s="123">
        <v>0</v>
      </c>
      <c r="AG49" s="166">
        <f t="shared" si="0"/>
        <v>0</v>
      </c>
      <c r="AH49" s="123">
        <v>0</v>
      </c>
      <c r="AI49" s="166">
        <f t="shared" si="1"/>
        <v>0</v>
      </c>
      <c r="AJ49" s="129">
        <v>0</v>
      </c>
      <c r="AK49" s="166">
        <f t="shared" si="2"/>
        <v>0</v>
      </c>
      <c r="AL49" s="129">
        <v>0</v>
      </c>
      <c r="AM49" s="166">
        <f t="shared" si="3"/>
        <v>0</v>
      </c>
      <c r="AN49" s="129">
        <v>0</v>
      </c>
      <c r="AO49" s="166">
        <f t="shared" si="4"/>
        <v>0</v>
      </c>
      <c r="AP49" s="129">
        <v>0</v>
      </c>
      <c r="AQ49" s="166">
        <f t="shared" si="5"/>
        <v>0</v>
      </c>
      <c r="AR49" s="129">
        <v>0</v>
      </c>
      <c r="AS49" s="166">
        <f t="shared" si="6"/>
        <v>0</v>
      </c>
      <c r="AT49" s="129">
        <v>0</v>
      </c>
      <c r="AU49" s="166">
        <f t="shared" si="7"/>
        <v>0</v>
      </c>
      <c r="AV49" s="129">
        <v>0</v>
      </c>
      <c r="AW49" s="166">
        <f t="shared" si="8"/>
        <v>0</v>
      </c>
      <c r="AX49" s="129">
        <v>0</v>
      </c>
      <c r="AY49" s="166">
        <f t="shared" si="9"/>
        <v>0</v>
      </c>
      <c r="AZ49" s="129">
        <v>0</v>
      </c>
      <c r="BA49" s="166">
        <f t="shared" si="10"/>
        <v>0</v>
      </c>
      <c r="BB49" s="129">
        <v>0</v>
      </c>
      <c r="BC49" s="166">
        <f t="shared" si="11"/>
        <v>0</v>
      </c>
    </row>
    <row r="50" spans="1:56" ht="22.5" x14ac:dyDescent="0.25">
      <c r="B50" s="131">
        <v>48</v>
      </c>
      <c r="C50" s="107">
        <v>211011</v>
      </c>
      <c r="D50" s="101">
        <v>21111196</v>
      </c>
      <c r="E50" s="102" t="s">
        <v>167</v>
      </c>
      <c r="F50" s="108" t="s">
        <v>346</v>
      </c>
      <c r="G50" s="108" t="s">
        <v>347</v>
      </c>
      <c r="H50" s="109" t="s">
        <v>18</v>
      </c>
      <c r="I50" s="125"/>
      <c r="J50" s="109" t="s">
        <v>19</v>
      </c>
      <c r="K50" s="111">
        <f t="shared" si="12"/>
        <v>0</v>
      </c>
      <c r="L50" s="104" t="s">
        <v>20</v>
      </c>
      <c r="M50" s="106">
        <v>913.9</v>
      </c>
      <c r="N50" s="110">
        <f t="shared" si="13"/>
        <v>0</v>
      </c>
      <c r="O50" s="112" t="s">
        <v>139</v>
      </c>
      <c r="P50" s="113">
        <f t="shared" si="14"/>
        <v>0</v>
      </c>
      <c r="Q50" s="114">
        <f t="shared" si="15"/>
        <v>0</v>
      </c>
      <c r="R50" s="113">
        <f t="shared" si="16"/>
        <v>0</v>
      </c>
      <c r="S50" s="115">
        <f t="shared" si="17"/>
        <v>0</v>
      </c>
      <c r="T50" s="113">
        <f t="shared" si="18"/>
        <v>0</v>
      </c>
      <c r="U50" s="116">
        <f t="shared" si="19"/>
        <v>0</v>
      </c>
      <c r="V50" s="113">
        <f t="shared" si="20"/>
        <v>0</v>
      </c>
      <c r="W50" s="117">
        <f t="shared" si="21"/>
        <v>0</v>
      </c>
      <c r="X50" s="118">
        <f t="shared" si="22"/>
        <v>0</v>
      </c>
      <c r="Y50" s="119" t="b">
        <f t="shared" si="23"/>
        <v>1</v>
      </c>
      <c r="Z50" s="125"/>
      <c r="AA50" s="126"/>
      <c r="AB50" s="109" t="s">
        <v>22</v>
      </c>
      <c r="AC50" s="108" t="s">
        <v>23</v>
      </c>
      <c r="AD50" s="127"/>
      <c r="AE50" s="128"/>
      <c r="AF50" s="123">
        <v>0</v>
      </c>
      <c r="AG50" s="166">
        <f t="shared" si="0"/>
        <v>0</v>
      </c>
      <c r="AH50" s="123">
        <v>0</v>
      </c>
      <c r="AI50" s="166">
        <f t="shared" si="1"/>
        <v>0</v>
      </c>
      <c r="AJ50" s="129">
        <v>0</v>
      </c>
      <c r="AK50" s="166">
        <f t="shared" si="2"/>
        <v>0</v>
      </c>
      <c r="AL50" s="129">
        <v>0</v>
      </c>
      <c r="AM50" s="166">
        <f t="shared" si="3"/>
        <v>0</v>
      </c>
      <c r="AN50" s="129">
        <v>0</v>
      </c>
      <c r="AO50" s="166">
        <f t="shared" si="4"/>
        <v>0</v>
      </c>
      <c r="AP50" s="129">
        <v>0</v>
      </c>
      <c r="AQ50" s="166">
        <f t="shared" si="5"/>
        <v>0</v>
      </c>
      <c r="AR50" s="129">
        <v>0</v>
      </c>
      <c r="AS50" s="166">
        <f t="shared" si="6"/>
        <v>0</v>
      </c>
      <c r="AT50" s="129">
        <v>0</v>
      </c>
      <c r="AU50" s="166">
        <f t="shared" si="7"/>
        <v>0</v>
      </c>
      <c r="AV50" s="129">
        <v>0</v>
      </c>
      <c r="AW50" s="166">
        <f t="shared" si="8"/>
        <v>0</v>
      </c>
      <c r="AX50" s="129">
        <v>0</v>
      </c>
      <c r="AY50" s="166">
        <f t="shared" si="9"/>
        <v>0</v>
      </c>
      <c r="AZ50" s="129">
        <v>0</v>
      </c>
      <c r="BA50" s="166">
        <f t="shared" si="10"/>
        <v>0</v>
      </c>
      <c r="BB50" s="129">
        <v>0</v>
      </c>
      <c r="BC50" s="166">
        <f t="shared" si="11"/>
        <v>0</v>
      </c>
    </row>
    <row r="51" spans="1:56" ht="25.5" x14ac:dyDescent="0.25">
      <c r="B51" s="131">
        <v>49</v>
      </c>
      <c r="C51" s="107">
        <v>211011</v>
      </c>
      <c r="D51" s="101">
        <v>21111589</v>
      </c>
      <c r="E51" s="102" t="s">
        <v>132</v>
      </c>
      <c r="F51" s="108" t="s">
        <v>346</v>
      </c>
      <c r="G51" s="108" t="s">
        <v>347</v>
      </c>
      <c r="H51" s="109" t="s">
        <v>18</v>
      </c>
      <c r="I51" s="125"/>
      <c r="J51" s="109" t="s">
        <v>19</v>
      </c>
      <c r="K51" s="111">
        <f t="shared" si="12"/>
        <v>0</v>
      </c>
      <c r="L51" s="104" t="s">
        <v>138</v>
      </c>
      <c r="M51" s="106">
        <v>15.612068965517242</v>
      </c>
      <c r="N51" s="110">
        <f t="shared" si="13"/>
        <v>0</v>
      </c>
      <c r="O51" s="112" t="s">
        <v>139</v>
      </c>
      <c r="P51" s="113">
        <f t="shared" si="14"/>
        <v>0</v>
      </c>
      <c r="Q51" s="114">
        <f t="shared" si="15"/>
        <v>0</v>
      </c>
      <c r="R51" s="113">
        <f t="shared" si="16"/>
        <v>0</v>
      </c>
      <c r="S51" s="115">
        <f t="shared" si="17"/>
        <v>0</v>
      </c>
      <c r="T51" s="113">
        <f t="shared" si="18"/>
        <v>0</v>
      </c>
      <c r="U51" s="116">
        <f t="shared" si="19"/>
        <v>0</v>
      </c>
      <c r="V51" s="113">
        <f t="shared" si="20"/>
        <v>0</v>
      </c>
      <c r="W51" s="117">
        <f t="shared" si="21"/>
        <v>0</v>
      </c>
      <c r="X51" s="118">
        <f t="shared" si="22"/>
        <v>0</v>
      </c>
      <c r="Y51" s="119" t="b">
        <f t="shared" si="23"/>
        <v>1</v>
      </c>
      <c r="Z51" s="125"/>
      <c r="AA51" s="126"/>
      <c r="AB51" s="109" t="s">
        <v>22</v>
      </c>
      <c r="AC51" s="108" t="s">
        <v>23</v>
      </c>
      <c r="AD51" s="127"/>
      <c r="AE51" s="128"/>
      <c r="AF51" s="123">
        <v>0</v>
      </c>
      <c r="AG51" s="166">
        <f t="shared" si="0"/>
        <v>0</v>
      </c>
      <c r="AH51" s="123">
        <v>0</v>
      </c>
      <c r="AI51" s="166">
        <f t="shared" si="1"/>
        <v>0</v>
      </c>
      <c r="AJ51" s="129">
        <v>0</v>
      </c>
      <c r="AK51" s="166">
        <f t="shared" si="2"/>
        <v>0</v>
      </c>
      <c r="AL51" s="129">
        <v>0</v>
      </c>
      <c r="AM51" s="166">
        <f t="shared" si="3"/>
        <v>0</v>
      </c>
      <c r="AN51" s="129">
        <v>0</v>
      </c>
      <c r="AO51" s="166">
        <f t="shared" si="4"/>
        <v>0</v>
      </c>
      <c r="AP51" s="129">
        <v>0</v>
      </c>
      <c r="AQ51" s="166">
        <f t="shared" si="5"/>
        <v>0</v>
      </c>
      <c r="AR51" s="129">
        <v>0</v>
      </c>
      <c r="AS51" s="166">
        <f t="shared" si="6"/>
        <v>0</v>
      </c>
      <c r="AT51" s="129">
        <v>0</v>
      </c>
      <c r="AU51" s="166">
        <f t="shared" si="7"/>
        <v>0</v>
      </c>
      <c r="AV51" s="129">
        <v>0</v>
      </c>
      <c r="AW51" s="166">
        <f t="shared" si="8"/>
        <v>0</v>
      </c>
      <c r="AX51" s="129">
        <v>0</v>
      </c>
      <c r="AY51" s="166">
        <f t="shared" si="9"/>
        <v>0</v>
      </c>
      <c r="AZ51" s="129">
        <v>0</v>
      </c>
      <c r="BA51" s="166">
        <f t="shared" si="10"/>
        <v>0</v>
      </c>
      <c r="BB51" s="129">
        <v>0</v>
      </c>
      <c r="BC51" s="166">
        <f t="shared" si="11"/>
        <v>0</v>
      </c>
    </row>
    <row r="52" spans="1:56" ht="25.5" x14ac:dyDescent="0.25">
      <c r="B52" s="131">
        <v>50</v>
      </c>
      <c r="C52" s="107">
        <v>211011</v>
      </c>
      <c r="D52" s="101">
        <v>21110616</v>
      </c>
      <c r="E52" s="103" t="s">
        <v>133</v>
      </c>
      <c r="F52" s="108" t="s">
        <v>346</v>
      </c>
      <c r="G52" s="108" t="s">
        <v>347</v>
      </c>
      <c r="H52" s="109" t="s">
        <v>18</v>
      </c>
      <c r="I52" s="125"/>
      <c r="J52" s="109" t="s">
        <v>19</v>
      </c>
      <c r="K52" s="111">
        <f t="shared" si="12"/>
        <v>9</v>
      </c>
      <c r="L52" s="104" t="s">
        <v>138</v>
      </c>
      <c r="M52" s="106">
        <v>30.189655172413797</v>
      </c>
      <c r="N52" s="110">
        <f t="shared" si="13"/>
        <v>271.70689655172418</v>
      </c>
      <c r="O52" s="112" t="s">
        <v>139</v>
      </c>
      <c r="P52" s="113">
        <f t="shared" si="14"/>
        <v>1</v>
      </c>
      <c r="Q52" s="114">
        <f t="shared" si="15"/>
        <v>30.189655172413797</v>
      </c>
      <c r="R52" s="113">
        <f t="shared" si="16"/>
        <v>3</v>
      </c>
      <c r="S52" s="115">
        <f t="shared" si="17"/>
        <v>90.568965517241395</v>
      </c>
      <c r="T52" s="113">
        <f t="shared" si="18"/>
        <v>3</v>
      </c>
      <c r="U52" s="116">
        <f t="shared" si="19"/>
        <v>90.568965517241395</v>
      </c>
      <c r="V52" s="113">
        <f t="shared" si="20"/>
        <v>2</v>
      </c>
      <c r="W52" s="117">
        <f t="shared" si="21"/>
        <v>60.379310344827594</v>
      </c>
      <c r="X52" s="118">
        <f t="shared" si="22"/>
        <v>271.70689655172418</v>
      </c>
      <c r="Y52" s="119" t="b">
        <f t="shared" si="23"/>
        <v>1</v>
      </c>
      <c r="Z52" s="125"/>
      <c r="AA52" s="126"/>
      <c r="AB52" s="109" t="s">
        <v>22</v>
      </c>
      <c r="AC52" s="108" t="s">
        <v>23</v>
      </c>
      <c r="AD52" s="127"/>
      <c r="AE52" s="128"/>
      <c r="AF52" s="123">
        <v>0</v>
      </c>
      <c r="AG52" s="166">
        <f t="shared" si="0"/>
        <v>0</v>
      </c>
      <c r="AH52" s="123">
        <v>0</v>
      </c>
      <c r="AI52" s="166">
        <f t="shared" si="1"/>
        <v>0</v>
      </c>
      <c r="AJ52" s="129">
        <v>1</v>
      </c>
      <c r="AK52" s="166">
        <f t="shared" si="2"/>
        <v>30.189655172413797</v>
      </c>
      <c r="AL52" s="129">
        <v>1</v>
      </c>
      <c r="AM52" s="166">
        <f t="shared" si="3"/>
        <v>30.189655172413797</v>
      </c>
      <c r="AN52" s="129">
        <v>1</v>
      </c>
      <c r="AO52" s="166">
        <f t="shared" si="4"/>
        <v>30.189655172413797</v>
      </c>
      <c r="AP52" s="129">
        <v>1</v>
      </c>
      <c r="AQ52" s="166">
        <f t="shared" si="5"/>
        <v>30.189655172413797</v>
      </c>
      <c r="AR52" s="129">
        <v>1</v>
      </c>
      <c r="AS52" s="166">
        <f t="shared" si="6"/>
        <v>30.189655172413797</v>
      </c>
      <c r="AT52" s="129">
        <v>1</v>
      </c>
      <c r="AU52" s="166">
        <f t="shared" si="7"/>
        <v>30.189655172413797</v>
      </c>
      <c r="AV52" s="129">
        <v>1</v>
      </c>
      <c r="AW52" s="166">
        <f t="shared" si="8"/>
        <v>30.189655172413797</v>
      </c>
      <c r="AX52" s="129">
        <v>1</v>
      </c>
      <c r="AY52" s="166">
        <f t="shared" si="9"/>
        <v>30.189655172413797</v>
      </c>
      <c r="AZ52" s="129">
        <v>1</v>
      </c>
      <c r="BA52" s="166">
        <f t="shared" si="10"/>
        <v>30.189655172413797</v>
      </c>
      <c r="BB52" s="129">
        <v>0</v>
      </c>
      <c r="BC52" s="166">
        <f t="shared" si="11"/>
        <v>0</v>
      </c>
    </row>
    <row r="53" spans="1:56" ht="25.5" x14ac:dyDescent="0.25">
      <c r="B53" s="131">
        <v>51</v>
      </c>
      <c r="C53" s="107">
        <v>211011</v>
      </c>
      <c r="D53" s="101">
        <v>21110923</v>
      </c>
      <c r="E53" s="102" t="s">
        <v>168</v>
      </c>
      <c r="F53" s="108" t="s">
        <v>346</v>
      </c>
      <c r="G53" s="108" t="s">
        <v>347</v>
      </c>
      <c r="H53" s="109" t="s">
        <v>18</v>
      </c>
      <c r="I53" s="125"/>
      <c r="J53" s="109" t="s">
        <v>19</v>
      </c>
      <c r="K53" s="111">
        <f t="shared" si="12"/>
        <v>0</v>
      </c>
      <c r="L53" s="104" t="s">
        <v>20</v>
      </c>
      <c r="M53" s="106">
        <v>0.66379310344827591</v>
      </c>
      <c r="N53" s="110">
        <f t="shared" si="13"/>
        <v>0</v>
      </c>
      <c r="O53" s="112" t="s">
        <v>139</v>
      </c>
      <c r="P53" s="113">
        <f t="shared" si="14"/>
        <v>0</v>
      </c>
      <c r="Q53" s="114">
        <f t="shared" si="15"/>
        <v>0</v>
      </c>
      <c r="R53" s="113">
        <f t="shared" si="16"/>
        <v>0</v>
      </c>
      <c r="S53" s="115">
        <f t="shared" si="17"/>
        <v>0</v>
      </c>
      <c r="T53" s="113">
        <f t="shared" si="18"/>
        <v>0</v>
      </c>
      <c r="U53" s="116">
        <f t="shared" si="19"/>
        <v>0</v>
      </c>
      <c r="V53" s="113">
        <f t="shared" si="20"/>
        <v>0</v>
      </c>
      <c r="W53" s="117">
        <f t="shared" si="21"/>
        <v>0</v>
      </c>
      <c r="X53" s="118">
        <f t="shared" si="22"/>
        <v>0</v>
      </c>
      <c r="Y53" s="119" t="b">
        <f t="shared" si="23"/>
        <v>1</v>
      </c>
      <c r="Z53" s="125"/>
      <c r="AA53" s="126"/>
      <c r="AB53" s="109" t="s">
        <v>22</v>
      </c>
      <c r="AC53" s="108" t="s">
        <v>23</v>
      </c>
      <c r="AD53" s="127"/>
      <c r="AE53" s="128"/>
      <c r="AF53" s="123">
        <v>0</v>
      </c>
      <c r="AG53" s="166">
        <f t="shared" si="0"/>
        <v>0</v>
      </c>
      <c r="AH53" s="123">
        <v>0</v>
      </c>
      <c r="AI53" s="166">
        <f t="shared" si="1"/>
        <v>0</v>
      </c>
      <c r="AJ53" s="129">
        <v>0</v>
      </c>
      <c r="AK53" s="166">
        <f t="shared" si="2"/>
        <v>0</v>
      </c>
      <c r="AL53" s="129">
        <v>0</v>
      </c>
      <c r="AM53" s="166">
        <f t="shared" si="3"/>
        <v>0</v>
      </c>
      <c r="AN53" s="129">
        <v>0</v>
      </c>
      <c r="AO53" s="166">
        <f t="shared" si="4"/>
        <v>0</v>
      </c>
      <c r="AP53" s="129">
        <v>0</v>
      </c>
      <c r="AQ53" s="166">
        <f t="shared" si="5"/>
        <v>0</v>
      </c>
      <c r="AR53" s="129">
        <v>0</v>
      </c>
      <c r="AS53" s="166">
        <f t="shared" si="6"/>
        <v>0</v>
      </c>
      <c r="AT53" s="129">
        <v>0</v>
      </c>
      <c r="AU53" s="166">
        <f t="shared" si="7"/>
        <v>0</v>
      </c>
      <c r="AV53" s="129">
        <v>0</v>
      </c>
      <c r="AW53" s="166">
        <f t="shared" si="8"/>
        <v>0</v>
      </c>
      <c r="AX53" s="129">
        <v>0</v>
      </c>
      <c r="AY53" s="166">
        <f t="shared" si="9"/>
        <v>0</v>
      </c>
      <c r="AZ53" s="129">
        <v>0</v>
      </c>
      <c r="BA53" s="166">
        <f t="shared" si="10"/>
        <v>0</v>
      </c>
      <c r="BB53" s="129">
        <v>0</v>
      </c>
      <c r="BC53" s="166">
        <f t="shared" si="11"/>
        <v>0</v>
      </c>
    </row>
    <row r="54" spans="1:56" ht="25.5" x14ac:dyDescent="0.25">
      <c r="B54" s="131">
        <v>52</v>
      </c>
      <c r="C54" s="107">
        <v>211011</v>
      </c>
      <c r="D54" s="101">
        <v>21110641</v>
      </c>
      <c r="E54" s="102" t="s">
        <v>169</v>
      </c>
      <c r="F54" s="108" t="s">
        <v>346</v>
      </c>
      <c r="G54" s="108" t="s">
        <v>347</v>
      </c>
      <c r="H54" s="109" t="s">
        <v>18</v>
      </c>
      <c r="I54" s="125"/>
      <c r="J54" s="109" t="s">
        <v>19</v>
      </c>
      <c r="K54" s="111">
        <f t="shared" si="12"/>
        <v>0</v>
      </c>
      <c r="L54" s="104" t="s">
        <v>20</v>
      </c>
      <c r="M54" s="106">
        <v>5.8362068965517242</v>
      </c>
      <c r="N54" s="110">
        <f t="shared" si="13"/>
        <v>0</v>
      </c>
      <c r="O54" s="112" t="s">
        <v>139</v>
      </c>
      <c r="P54" s="113">
        <f t="shared" si="14"/>
        <v>0</v>
      </c>
      <c r="Q54" s="114">
        <f t="shared" si="15"/>
        <v>0</v>
      </c>
      <c r="R54" s="113">
        <f t="shared" si="16"/>
        <v>0</v>
      </c>
      <c r="S54" s="115">
        <f t="shared" si="17"/>
        <v>0</v>
      </c>
      <c r="T54" s="113">
        <f t="shared" si="18"/>
        <v>0</v>
      </c>
      <c r="U54" s="116">
        <f t="shared" si="19"/>
        <v>0</v>
      </c>
      <c r="V54" s="113">
        <f t="shared" si="20"/>
        <v>0</v>
      </c>
      <c r="W54" s="117">
        <f t="shared" si="21"/>
        <v>0</v>
      </c>
      <c r="X54" s="118">
        <f t="shared" si="22"/>
        <v>0</v>
      </c>
      <c r="Y54" s="119" t="b">
        <f t="shared" si="23"/>
        <v>1</v>
      </c>
      <c r="Z54" s="125"/>
      <c r="AA54" s="126"/>
      <c r="AB54" s="109" t="s">
        <v>22</v>
      </c>
      <c r="AC54" s="108" t="s">
        <v>23</v>
      </c>
      <c r="AD54" s="127"/>
      <c r="AE54" s="128"/>
      <c r="AF54" s="123">
        <v>0</v>
      </c>
      <c r="AG54" s="166">
        <f t="shared" si="0"/>
        <v>0</v>
      </c>
      <c r="AH54" s="123">
        <v>0</v>
      </c>
      <c r="AI54" s="166">
        <f t="shared" si="1"/>
        <v>0</v>
      </c>
      <c r="AJ54" s="129">
        <v>0</v>
      </c>
      <c r="AK54" s="166">
        <f t="shared" si="2"/>
        <v>0</v>
      </c>
      <c r="AL54" s="129">
        <v>0</v>
      </c>
      <c r="AM54" s="166">
        <f t="shared" si="3"/>
        <v>0</v>
      </c>
      <c r="AN54" s="129">
        <v>0</v>
      </c>
      <c r="AO54" s="166">
        <f t="shared" si="4"/>
        <v>0</v>
      </c>
      <c r="AP54" s="129">
        <v>0</v>
      </c>
      <c r="AQ54" s="166">
        <f t="shared" si="5"/>
        <v>0</v>
      </c>
      <c r="AR54" s="129">
        <v>0</v>
      </c>
      <c r="AS54" s="166">
        <f t="shared" si="6"/>
        <v>0</v>
      </c>
      <c r="AT54" s="129">
        <v>0</v>
      </c>
      <c r="AU54" s="166">
        <f t="shared" si="7"/>
        <v>0</v>
      </c>
      <c r="AV54" s="129">
        <v>0</v>
      </c>
      <c r="AW54" s="166">
        <f t="shared" si="8"/>
        <v>0</v>
      </c>
      <c r="AX54" s="129">
        <v>0</v>
      </c>
      <c r="AY54" s="166">
        <f t="shared" si="9"/>
        <v>0</v>
      </c>
      <c r="AZ54" s="129">
        <v>0</v>
      </c>
      <c r="BA54" s="166">
        <f t="shared" si="10"/>
        <v>0</v>
      </c>
      <c r="BB54" s="129">
        <v>0</v>
      </c>
      <c r="BC54" s="166">
        <f t="shared" si="11"/>
        <v>0</v>
      </c>
    </row>
    <row r="55" spans="1:56" ht="22.5" x14ac:dyDescent="0.25">
      <c r="B55" s="131">
        <v>53</v>
      </c>
      <c r="C55" s="107">
        <v>211011</v>
      </c>
      <c r="D55" s="101">
        <v>21110645</v>
      </c>
      <c r="E55" s="102" t="s">
        <v>170</v>
      </c>
      <c r="F55" s="108" t="s">
        <v>346</v>
      </c>
      <c r="G55" s="108" t="s">
        <v>347</v>
      </c>
      <c r="H55" s="109" t="s">
        <v>18</v>
      </c>
      <c r="I55" s="125"/>
      <c r="J55" s="109" t="s">
        <v>19</v>
      </c>
      <c r="K55" s="111">
        <f t="shared" si="12"/>
        <v>850</v>
      </c>
      <c r="L55" s="104" t="s">
        <v>20</v>
      </c>
      <c r="M55" s="106">
        <v>3.6810344827586206</v>
      </c>
      <c r="N55" s="110">
        <f t="shared" si="13"/>
        <v>3128.8793103448274</v>
      </c>
      <c r="O55" s="112" t="s">
        <v>139</v>
      </c>
      <c r="P55" s="113">
        <f t="shared" si="14"/>
        <v>450</v>
      </c>
      <c r="Q55" s="114">
        <f t="shared" si="15"/>
        <v>1656.4655172413793</v>
      </c>
      <c r="R55" s="113">
        <f t="shared" si="16"/>
        <v>150</v>
      </c>
      <c r="S55" s="115">
        <f t="shared" si="17"/>
        <v>552.15517241379314</v>
      </c>
      <c r="T55" s="113">
        <f t="shared" si="18"/>
        <v>150</v>
      </c>
      <c r="U55" s="116">
        <f t="shared" si="19"/>
        <v>552.15517241379314</v>
      </c>
      <c r="V55" s="113">
        <f t="shared" si="20"/>
        <v>100</v>
      </c>
      <c r="W55" s="117">
        <f t="shared" si="21"/>
        <v>368.10344827586204</v>
      </c>
      <c r="X55" s="118">
        <f t="shared" si="22"/>
        <v>3128.8793103448274</v>
      </c>
      <c r="Y55" s="119" t="b">
        <f t="shared" si="23"/>
        <v>1</v>
      </c>
      <c r="Z55" s="125"/>
      <c r="AA55" s="126"/>
      <c r="AB55" s="109" t="s">
        <v>22</v>
      </c>
      <c r="AC55" s="108" t="s">
        <v>23</v>
      </c>
      <c r="AD55" s="127"/>
      <c r="AE55" s="128"/>
      <c r="AF55" s="123">
        <v>0</v>
      </c>
      <c r="AG55" s="166">
        <f t="shared" si="0"/>
        <v>0</v>
      </c>
      <c r="AH55" s="123">
        <v>400</v>
      </c>
      <c r="AI55" s="166">
        <f t="shared" si="1"/>
        <v>1472.4137931034481</v>
      </c>
      <c r="AJ55" s="129">
        <v>50</v>
      </c>
      <c r="AK55" s="166">
        <f t="shared" si="2"/>
        <v>184.05172413793102</v>
      </c>
      <c r="AL55" s="129">
        <v>50</v>
      </c>
      <c r="AM55" s="166">
        <f t="shared" si="3"/>
        <v>184.05172413793102</v>
      </c>
      <c r="AN55" s="129">
        <v>50</v>
      </c>
      <c r="AO55" s="166">
        <f t="shared" si="4"/>
        <v>184.05172413793102</v>
      </c>
      <c r="AP55" s="129">
        <v>50</v>
      </c>
      <c r="AQ55" s="166">
        <f t="shared" si="5"/>
        <v>184.05172413793102</v>
      </c>
      <c r="AR55" s="129">
        <v>50</v>
      </c>
      <c r="AS55" s="166">
        <f t="shared" si="6"/>
        <v>184.05172413793102</v>
      </c>
      <c r="AT55" s="129">
        <v>50</v>
      </c>
      <c r="AU55" s="166">
        <f t="shared" si="7"/>
        <v>184.05172413793102</v>
      </c>
      <c r="AV55" s="129">
        <v>50</v>
      </c>
      <c r="AW55" s="166">
        <f t="shared" si="8"/>
        <v>184.05172413793102</v>
      </c>
      <c r="AX55" s="129">
        <v>50</v>
      </c>
      <c r="AY55" s="166">
        <f t="shared" si="9"/>
        <v>184.05172413793102</v>
      </c>
      <c r="AZ55" s="129">
        <v>50</v>
      </c>
      <c r="BA55" s="166">
        <f t="shared" si="10"/>
        <v>184.05172413793102</v>
      </c>
      <c r="BB55" s="129">
        <v>0</v>
      </c>
      <c r="BC55" s="166">
        <f t="shared" si="11"/>
        <v>0</v>
      </c>
    </row>
    <row r="56" spans="1:56" ht="22.5" x14ac:dyDescent="0.25">
      <c r="B56" s="131">
        <v>54</v>
      </c>
      <c r="C56" s="107">
        <v>211011</v>
      </c>
      <c r="D56" s="101">
        <v>21110786</v>
      </c>
      <c r="E56" s="102" t="s">
        <v>171</v>
      </c>
      <c r="F56" s="108" t="s">
        <v>346</v>
      </c>
      <c r="G56" s="108" t="s">
        <v>347</v>
      </c>
      <c r="H56" s="109" t="s">
        <v>18</v>
      </c>
      <c r="I56" s="125"/>
      <c r="J56" s="109" t="s">
        <v>19</v>
      </c>
      <c r="K56" s="111">
        <f t="shared" si="12"/>
        <v>950</v>
      </c>
      <c r="L56" s="104" t="s">
        <v>20</v>
      </c>
      <c r="M56" s="106">
        <v>2.8103448275862069</v>
      </c>
      <c r="N56" s="110">
        <f t="shared" si="13"/>
        <v>2669.8275862068963</v>
      </c>
      <c r="O56" s="112" t="s">
        <v>139</v>
      </c>
      <c r="P56" s="113">
        <f t="shared" si="14"/>
        <v>550</v>
      </c>
      <c r="Q56" s="114">
        <f t="shared" si="15"/>
        <v>1545.6896551724137</v>
      </c>
      <c r="R56" s="113">
        <f t="shared" si="16"/>
        <v>150</v>
      </c>
      <c r="S56" s="115">
        <f t="shared" si="17"/>
        <v>421.55172413793105</v>
      </c>
      <c r="T56" s="113">
        <f t="shared" si="18"/>
        <v>150</v>
      </c>
      <c r="U56" s="116">
        <f t="shared" si="19"/>
        <v>421.55172413793105</v>
      </c>
      <c r="V56" s="113">
        <f t="shared" si="20"/>
        <v>100</v>
      </c>
      <c r="W56" s="117">
        <f t="shared" si="21"/>
        <v>281.0344827586207</v>
      </c>
      <c r="X56" s="118">
        <f t="shared" si="22"/>
        <v>2669.8275862068967</v>
      </c>
      <c r="Y56" s="119" t="b">
        <f t="shared" si="23"/>
        <v>1</v>
      </c>
      <c r="Z56" s="125"/>
      <c r="AA56" s="126"/>
      <c r="AB56" s="109" t="s">
        <v>22</v>
      </c>
      <c r="AC56" s="108" t="s">
        <v>23</v>
      </c>
      <c r="AD56" s="127"/>
      <c r="AE56" s="128"/>
      <c r="AF56" s="123">
        <v>0</v>
      </c>
      <c r="AG56" s="166">
        <f t="shared" si="0"/>
        <v>0</v>
      </c>
      <c r="AH56" s="123">
        <v>500</v>
      </c>
      <c r="AI56" s="166">
        <f t="shared" si="1"/>
        <v>1405.1724137931035</v>
      </c>
      <c r="AJ56" s="129">
        <v>50</v>
      </c>
      <c r="AK56" s="166">
        <f t="shared" si="2"/>
        <v>140.51724137931035</v>
      </c>
      <c r="AL56" s="129">
        <v>50</v>
      </c>
      <c r="AM56" s="166">
        <f t="shared" si="3"/>
        <v>140.51724137931035</v>
      </c>
      <c r="AN56" s="129">
        <v>50</v>
      </c>
      <c r="AO56" s="166">
        <f t="shared" si="4"/>
        <v>140.51724137931035</v>
      </c>
      <c r="AP56" s="129">
        <v>50</v>
      </c>
      <c r="AQ56" s="166">
        <f t="shared" si="5"/>
        <v>140.51724137931035</v>
      </c>
      <c r="AR56" s="129">
        <v>50</v>
      </c>
      <c r="AS56" s="166">
        <f t="shared" si="6"/>
        <v>140.51724137931035</v>
      </c>
      <c r="AT56" s="129">
        <v>50</v>
      </c>
      <c r="AU56" s="166">
        <f t="shared" si="7"/>
        <v>140.51724137931035</v>
      </c>
      <c r="AV56" s="129">
        <v>50</v>
      </c>
      <c r="AW56" s="166">
        <f t="shared" si="8"/>
        <v>140.51724137931035</v>
      </c>
      <c r="AX56" s="129">
        <v>50</v>
      </c>
      <c r="AY56" s="166">
        <f t="shared" si="9"/>
        <v>140.51724137931035</v>
      </c>
      <c r="AZ56" s="129">
        <v>50</v>
      </c>
      <c r="BA56" s="166">
        <f t="shared" si="10"/>
        <v>140.51724137931035</v>
      </c>
      <c r="BB56" s="129">
        <v>0</v>
      </c>
      <c r="BC56" s="166">
        <f t="shared" si="11"/>
        <v>0</v>
      </c>
    </row>
    <row r="57" spans="1:56" ht="25.5" x14ac:dyDescent="0.25">
      <c r="B57" s="131">
        <v>55</v>
      </c>
      <c r="C57" s="107">
        <v>211011</v>
      </c>
      <c r="D57" s="101">
        <v>21110654</v>
      </c>
      <c r="E57" s="102" t="s">
        <v>172</v>
      </c>
      <c r="F57" s="108" t="s">
        <v>346</v>
      </c>
      <c r="G57" s="108" t="s">
        <v>347</v>
      </c>
      <c r="H57" s="109" t="s">
        <v>18</v>
      </c>
      <c r="I57" s="125"/>
      <c r="J57" s="109" t="s">
        <v>19</v>
      </c>
      <c r="K57" s="111">
        <f t="shared" si="12"/>
        <v>0</v>
      </c>
      <c r="L57" s="104" t="s">
        <v>138</v>
      </c>
      <c r="M57" s="106">
        <v>16.431034482758619</v>
      </c>
      <c r="N57" s="110">
        <f t="shared" si="13"/>
        <v>0</v>
      </c>
      <c r="O57" s="112" t="s">
        <v>139</v>
      </c>
      <c r="P57" s="113">
        <f t="shared" si="14"/>
        <v>0</v>
      </c>
      <c r="Q57" s="114">
        <f t="shared" si="15"/>
        <v>0</v>
      </c>
      <c r="R57" s="113">
        <f t="shared" si="16"/>
        <v>0</v>
      </c>
      <c r="S57" s="115">
        <f t="shared" si="17"/>
        <v>0</v>
      </c>
      <c r="T57" s="113">
        <f t="shared" si="18"/>
        <v>0</v>
      </c>
      <c r="U57" s="116">
        <f t="shared" si="19"/>
        <v>0</v>
      </c>
      <c r="V57" s="113">
        <f t="shared" si="20"/>
        <v>0</v>
      </c>
      <c r="W57" s="117">
        <f t="shared" si="21"/>
        <v>0</v>
      </c>
      <c r="X57" s="118">
        <f t="shared" si="22"/>
        <v>0</v>
      </c>
      <c r="Y57" s="119" t="b">
        <f t="shared" si="23"/>
        <v>1</v>
      </c>
      <c r="Z57" s="125"/>
      <c r="AA57" s="126"/>
      <c r="AB57" s="109" t="s">
        <v>22</v>
      </c>
      <c r="AC57" s="108" t="s">
        <v>23</v>
      </c>
      <c r="AD57" s="127"/>
      <c r="AE57" s="128"/>
      <c r="AF57" s="123">
        <v>0</v>
      </c>
      <c r="AG57" s="166">
        <f t="shared" si="0"/>
        <v>0</v>
      </c>
      <c r="AH57" s="123">
        <v>0</v>
      </c>
      <c r="AI57" s="166">
        <f t="shared" si="1"/>
        <v>0</v>
      </c>
      <c r="AJ57" s="129">
        <v>0</v>
      </c>
      <c r="AK57" s="166">
        <f t="shared" si="2"/>
        <v>0</v>
      </c>
      <c r="AL57" s="129">
        <v>0</v>
      </c>
      <c r="AM57" s="166">
        <f t="shared" si="3"/>
        <v>0</v>
      </c>
      <c r="AN57" s="129">
        <v>0</v>
      </c>
      <c r="AO57" s="166">
        <f t="shared" si="4"/>
        <v>0</v>
      </c>
      <c r="AP57" s="129">
        <v>0</v>
      </c>
      <c r="AQ57" s="166">
        <f t="shared" si="5"/>
        <v>0</v>
      </c>
      <c r="AR57" s="129">
        <v>0</v>
      </c>
      <c r="AS57" s="166">
        <f t="shared" si="6"/>
        <v>0</v>
      </c>
      <c r="AT57" s="129">
        <v>0</v>
      </c>
      <c r="AU57" s="166">
        <f t="shared" si="7"/>
        <v>0</v>
      </c>
      <c r="AV57" s="129">
        <v>0</v>
      </c>
      <c r="AW57" s="166">
        <f t="shared" si="8"/>
        <v>0</v>
      </c>
      <c r="AX57" s="129">
        <v>0</v>
      </c>
      <c r="AY57" s="166">
        <f t="shared" si="9"/>
        <v>0</v>
      </c>
      <c r="AZ57" s="129">
        <v>0</v>
      </c>
      <c r="BA57" s="166">
        <f t="shared" si="10"/>
        <v>0</v>
      </c>
      <c r="BB57" s="129">
        <v>0</v>
      </c>
      <c r="BC57" s="166">
        <f t="shared" si="11"/>
        <v>0</v>
      </c>
    </row>
    <row r="58" spans="1:56" ht="25.5" x14ac:dyDescent="0.25">
      <c r="B58" s="131">
        <v>56</v>
      </c>
      <c r="C58" s="107">
        <v>211011</v>
      </c>
      <c r="D58" s="101">
        <v>21110655</v>
      </c>
      <c r="E58" s="102" t="s">
        <v>134</v>
      </c>
      <c r="F58" s="108" t="s">
        <v>346</v>
      </c>
      <c r="G58" s="108" t="s">
        <v>347</v>
      </c>
      <c r="H58" s="109" t="s">
        <v>18</v>
      </c>
      <c r="I58" s="125"/>
      <c r="J58" s="109" t="s">
        <v>19</v>
      </c>
      <c r="K58" s="111">
        <f t="shared" si="12"/>
        <v>10</v>
      </c>
      <c r="L58" s="104" t="s">
        <v>138</v>
      </c>
      <c r="M58" s="106">
        <v>34.879310344827587</v>
      </c>
      <c r="N58" s="110">
        <f t="shared" si="13"/>
        <v>348.79310344827587</v>
      </c>
      <c r="O58" s="112" t="s">
        <v>139</v>
      </c>
      <c r="P58" s="113">
        <f t="shared" si="14"/>
        <v>1</v>
      </c>
      <c r="Q58" s="114">
        <f t="shared" si="15"/>
        <v>34.879310344827587</v>
      </c>
      <c r="R58" s="113">
        <f t="shared" si="16"/>
        <v>3</v>
      </c>
      <c r="S58" s="115">
        <f t="shared" si="17"/>
        <v>104.63793103448276</v>
      </c>
      <c r="T58" s="113">
        <f t="shared" si="18"/>
        <v>3</v>
      </c>
      <c r="U58" s="116">
        <f t="shared" si="19"/>
        <v>104.63793103448276</v>
      </c>
      <c r="V58" s="113">
        <f t="shared" si="20"/>
        <v>3</v>
      </c>
      <c r="W58" s="117">
        <f t="shared" si="21"/>
        <v>104.63793103448276</v>
      </c>
      <c r="X58" s="118">
        <f t="shared" si="22"/>
        <v>348.79310344827587</v>
      </c>
      <c r="Y58" s="119" t="b">
        <f t="shared" si="23"/>
        <v>1</v>
      </c>
      <c r="Z58" s="125"/>
      <c r="AA58" s="126"/>
      <c r="AB58" s="109" t="s">
        <v>22</v>
      </c>
      <c r="AC58" s="108" t="s">
        <v>23</v>
      </c>
      <c r="AD58" s="127"/>
      <c r="AE58" s="128"/>
      <c r="AF58" s="123">
        <v>0</v>
      </c>
      <c r="AG58" s="166">
        <f t="shared" si="0"/>
        <v>0</v>
      </c>
      <c r="AH58" s="123">
        <v>0</v>
      </c>
      <c r="AI58" s="166">
        <f t="shared" si="1"/>
        <v>0</v>
      </c>
      <c r="AJ58" s="129">
        <v>1</v>
      </c>
      <c r="AK58" s="166">
        <f t="shared" si="2"/>
        <v>34.879310344827587</v>
      </c>
      <c r="AL58" s="129">
        <v>1</v>
      </c>
      <c r="AM58" s="166">
        <f t="shared" si="3"/>
        <v>34.879310344827587</v>
      </c>
      <c r="AN58" s="129">
        <v>1</v>
      </c>
      <c r="AO58" s="166">
        <f t="shared" si="4"/>
        <v>34.879310344827587</v>
      </c>
      <c r="AP58" s="129">
        <v>1</v>
      </c>
      <c r="AQ58" s="166">
        <f t="shared" si="5"/>
        <v>34.879310344827587</v>
      </c>
      <c r="AR58" s="129">
        <v>1</v>
      </c>
      <c r="AS58" s="166">
        <f t="shared" si="6"/>
        <v>34.879310344827587</v>
      </c>
      <c r="AT58" s="129">
        <v>1</v>
      </c>
      <c r="AU58" s="166">
        <f t="shared" si="7"/>
        <v>34.879310344827587</v>
      </c>
      <c r="AV58" s="129">
        <v>1</v>
      </c>
      <c r="AW58" s="166">
        <f t="shared" si="8"/>
        <v>34.879310344827587</v>
      </c>
      <c r="AX58" s="129">
        <v>1</v>
      </c>
      <c r="AY58" s="166">
        <f t="shared" si="9"/>
        <v>34.879310344827587</v>
      </c>
      <c r="AZ58" s="129">
        <v>1</v>
      </c>
      <c r="BA58" s="166">
        <f t="shared" si="10"/>
        <v>34.879310344827587</v>
      </c>
      <c r="BB58" s="129">
        <v>1</v>
      </c>
      <c r="BC58" s="166">
        <f t="shared" si="11"/>
        <v>34.879310344827587</v>
      </c>
    </row>
    <row r="59" spans="1:56" ht="38.25" x14ac:dyDescent="0.25">
      <c r="B59" s="131">
        <v>57</v>
      </c>
      <c r="C59" s="107">
        <v>211011</v>
      </c>
      <c r="D59" s="101">
        <v>21110661</v>
      </c>
      <c r="E59" s="102" t="s">
        <v>135</v>
      </c>
      <c r="F59" s="108" t="s">
        <v>346</v>
      </c>
      <c r="G59" s="108" t="s">
        <v>347</v>
      </c>
      <c r="H59" s="109" t="s">
        <v>18</v>
      </c>
      <c r="I59" s="125"/>
      <c r="J59" s="109" t="s">
        <v>19</v>
      </c>
      <c r="K59" s="111">
        <f t="shared" si="12"/>
        <v>0</v>
      </c>
      <c r="L59" s="104" t="s">
        <v>20</v>
      </c>
      <c r="M59" s="106">
        <v>23.853448275862071</v>
      </c>
      <c r="N59" s="110">
        <f t="shared" si="13"/>
        <v>0</v>
      </c>
      <c r="O59" s="112" t="s">
        <v>139</v>
      </c>
      <c r="P59" s="113">
        <f t="shared" si="14"/>
        <v>0</v>
      </c>
      <c r="Q59" s="114">
        <f t="shared" si="15"/>
        <v>0</v>
      </c>
      <c r="R59" s="113">
        <f t="shared" si="16"/>
        <v>0</v>
      </c>
      <c r="S59" s="115">
        <f t="shared" si="17"/>
        <v>0</v>
      </c>
      <c r="T59" s="113">
        <f t="shared" si="18"/>
        <v>0</v>
      </c>
      <c r="U59" s="116">
        <f t="shared" si="19"/>
        <v>0</v>
      </c>
      <c r="V59" s="113">
        <f t="shared" si="20"/>
        <v>0</v>
      </c>
      <c r="W59" s="117">
        <f t="shared" si="21"/>
        <v>0</v>
      </c>
      <c r="X59" s="118">
        <f t="shared" si="22"/>
        <v>0</v>
      </c>
      <c r="Y59" s="119" t="b">
        <f t="shared" si="23"/>
        <v>1</v>
      </c>
      <c r="Z59" s="125"/>
      <c r="AA59" s="126"/>
      <c r="AB59" s="109" t="s">
        <v>22</v>
      </c>
      <c r="AC59" s="108" t="s">
        <v>23</v>
      </c>
      <c r="AD59" s="127"/>
      <c r="AE59" s="128"/>
      <c r="AF59" s="123">
        <v>0</v>
      </c>
      <c r="AG59" s="166">
        <f t="shared" si="0"/>
        <v>0</v>
      </c>
      <c r="AH59" s="123">
        <v>0</v>
      </c>
      <c r="AI59" s="166">
        <f t="shared" si="1"/>
        <v>0</v>
      </c>
      <c r="AJ59" s="129">
        <v>0</v>
      </c>
      <c r="AK59" s="166">
        <f t="shared" si="2"/>
        <v>0</v>
      </c>
      <c r="AL59" s="129">
        <v>0</v>
      </c>
      <c r="AM59" s="166">
        <f t="shared" si="3"/>
        <v>0</v>
      </c>
      <c r="AN59" s="129">
        <v>0</v>
      </c>
      <c r="AO59" s="166">
        <f t="shared" si="4"/>
        <v>0</v>
      </c>
      <c r="AP59" s="129">
        <v>0</v>
      </c>
      <c r="AQ59" s="166">
        <f t="shared" si="5"/>
        <v>0</v>
      </c>
      <c r="AR59" s="129">
        <v>0</v>
      </c>
      <c r="AS59" s="166">
        <f t="shared" si="6"/>
        <v>0</v>
      </c>
      <c r="AT59" s="129">
        <v>0</v>
      </c>
      <c r="AU59" s="166">
        <f t="shared" si="7"/>
        <v>0</v>
      </c>
      <c r="AV59" s="129">
        <v>0</v>
      </c>
      <c r="AW59" s="166">
        <f t="shared" si="8"/>
        <v>0</v>
      </c>
      <c r="AX59" s="129">
        <v>0</v>
      </c>
      <c r="AY59" s="166">
        <f t="shared" si="9"/>
        <v>0</v>
      </c>
      <c r="AZ59" s="129">
        <v>0</v>
      </c>
      <c r="BA59" s="166">
        <f t="shared" si="10"/>
        <v>0</v>
      </c>
      <c r="BB59" s="129">
        <v>0</v>
      </c>
      <c r="BC59" s="166">
        <f t="shared" si="11"/>
        <v>0</v>
      </c>
    </row>
    <row r="60" spans="1:56" ht="25.5" x14ac:dyDescent="0.25">
      <c r="B60" s="131">
        <v>58</v>
      </c>
      <c r="C60" s="107">
        <v>211011</v>
      </c>
      <c r="D60" s="101">
        <v>21110665</v>
      </c>
      <c r="E60" s="102" t="s">
        <v>136</v>
      </c>
      <c r="F60" s="108" t="s">
        <v>346</v>
      </c>
      <c r="G60" s="108" t="s">
        <v>347</v>
      </c>
      <c r="H60" s="109" t="s">
        <v>18</v>
      </c>
      <c r="I60" s="125"/>
      <c r="J60" s="109" t="s">
        <v>19</v>
      </c>
      <c r="K60" s="111">
        <f t="shared" si="12"/>
        <v>27</v>
      </c>
      <c r="L60" s="104" t="s">
        <v>20</v>
      </c>
      <c r="M60" s="106">
        <v>27.5</v>
      </c>
      <c r="N60" s="110">
        <f t="shared" si="13"/>
        <v>742.5</v>
      </c>
      <c r="O60" s="112" t="s">
        <v>139</v>
      </c>
      <c r="P60" s="113">
        <f t="shared" si="14"/>
        <v>3</v>
      </c>
      <c r="Q60" s="114">
        <f t="shared" si="15"/>
        <v>82.5</v>
      </c>
      <c r="R60" s="113">
        <f t="shared" si="16"/>
        <v>9</v>
      </c>
      <c r="S60" s="115">
        <f t="shared" si="17"/>
        <v>247.5</v>
      </c>
      <c r="T60" s="113">
        <f t="shared" si="18"/>
        <v>9</v>
      </c>
      <c r="U60" s="116">
        <f t="shared" si="19"/>
        <v>247.5</v>
      </c>
      <c r="V60" s="113">
        <f t="shared" si="20"/>
        <v>6</v>
      </c>
      <c r="W60" s="117">
        <f t="shared" si="21"/>
        <v>165</v>
      </c>
      <c r="X60" s="118">
        <f t="shared" si="22"/>
        <v>742.5</v>
      </c>
      <c r="Y60" s="119" t="b">
        <f t="shared" si="23"/>
        <v>1</v>
      </c>
      <c r="Z60" s="125"/>
      <c r="AA60" s="126"/>
      <c r="AB60" s="109" t="s">
        <v>22</v>
      </c>
      <c r="AC60" s="108" t="s">
        <v>23</v>
      </c>
      <c r="AD60" s="127"/>
      <c r="AE60" s="128"/>
      <c r="AF60" s="123">
        <v>0</v>
      </c>
      <c r="AG60" s="166">
        <f t="shared" si="0"/>
        <v>0</v>
      </c>
      <c r="AH60" s="123">
        <v>0</v>
      </c>
      <c r="AI60" s="166">
        <f t="shared" si="1"/>
        <v>0</v>
      </c>
      <c r="AJ60" s="129">
        <v>3</v>
      </c>
      <c r="AK60" s="166">
        <f t="shared" si="2"/>
        <v>82.5</v>
      </c>
      <c r="AL60" s="129">
        <v>3</v>
      </c>
      <c r="AM60" s="166">
        <f t="shared" si="3"/>
        <v>82.5</v>
      </c>
      <c r="AN60" s="129">
        <v>3</v>
      </c>
      <c r="AO60" s="166">
        <f t="shared" si="4"/>
        <v>82.5</v>
      </c>
      <c r="AP60" s="129">
        <v>3</v>
      </c>
      <c r="AQ60" s="166">
        <f t="shared" si="5"/>
        <v>82.5</v>
      </c>
      <c r="AR60" s="129">
        <v>3</v>
      </c>
      <c r="AS60" s="166">
        <f t="shared" si="6"/>
        <v>82.5</v>
      </c>
      <c r="AT60" s="129">
        <v>3</v>
      </c>
      <c r="AU60" s="166">
        <f t="shared" si="7"/>
        <v>82.5</v>
      </c>
      <c r="AV60" s="129">
        <v>3</v>
      </c>
      <c r="AW60" s="166">
        <f t="shared" si="8"/>
        <v>82.5</v>
      </c>
      <c r="AX60" s="129">
        <v>3</v>
      </c>
      <c r="AY60" s="166">
        <f t="shared" si="9"/>
        <v>82.5</v>
      </c>
      <c r="AZ60" s="129">
        <v>3</v>
      </c>
      <c r="BA60" s="166">
        <f t="shared" si="10"/>
        <v>82.5</v>
      </c>
      <c r="BB60" s="129">
        <v>0</v>
      </c>
      <c r="BC60" s="166">
        <f t="shared" si="11"/>
        <v>0</v>
      </c>
    </row>
    <row r="61" spans="1:56" ht="22.5" x14ac:dyDescent="0.25">
      <c r="B61" s="131">
        <v>59</v>
      </c>
      <c r="C61" s="107">
        <v>211011</v>
      </c>
      <c r="D61" s="101">
        <v>21110969</v>
      </c>
      <c r="E61" s="102" t="s">
        <v>137</v>
      </c>
      <c r="F61" s="108" t="s">
        <v>346</v>
      </c>
      <c r="G61" s="108" t="s">
        <v>347</v>
      </c>
      <c r="H61" s="109" t="s">
        <v>18</v>
      </c>
      <c r="I61" s="125"/>
      <c r="J61" s="109" t="s">
        <v>19</v>
      </c>
      <c r="K61" s="111">
        <f t="shared" si="12"/>
        <v>0</v>
      </c>
      <c r="L61" s="104" t="s">
        <v>20</v>
      </c>
      <c r="M61" s="106">
        <v>80</v>
      </c>
      <c r="N61" s="110">
        <f t="shared" si="13"/>
        <v>0</v>
      </c>
      <c r="O61" s="112" t="s">
        <v>139</v>
      </c>
      <c r="P61" s="113">
        <f t="shared" si="14"/>
        <v>0</v>
      </c>
      <c r="Q61" s="114">
        <f t="shared" si="15"/>
        <v>0</v>
      </c>
      <c r="R61" s="113">
        <f t="shared" si="16"/>
        <v>0</v>
      </c>
      <c r="S61" s="115">
        <f t="shared" si="17"/>
        <v>0</v>
      </c>
      <c r="T61" s="113">
        <f t="shared" si="18"/>
        <v>0</v>
      </c>
      <c r="U61" s="116">
        <f t="shared" si="19"/>
        <v>0</v>
      </c>
      <c r="V61" s="113">
        <f t="shared" si="20"/>
        <v>0</v>
      </c>
      <c r="W61" s="117">
        <f t="shared" si="21"/>
        <v>0</v>
      </c>
      <c r="X61" s="118">
        <f t="shared" si="22"/>
        <v>0</v>
      </c>
      <c r="Y61" s="119" t="b">
        <f t="shared" si="23"/>
        <v>1</v>
      </c>
      <c r="Z61" s="125"/>
      <c r="AA61" s="126"/>
      <c r="AB61" s="109" t="s">
        <v>22</v>
      </c>
      <c r="AC61" s="108" t="s">
        <v>23</v>
      </c>
      <c r="AD61" s="127"/>
      <c r="AE61" s="128"/>
      <c r="AF61" s="123">
        <v>0</v>
      </c>
      <c r="AG61" s="166">
        <f t="shared" si="0"/>
        <v>0</v>
      </c>
      <c r="AH61" s="123">
        <v>0</v>
      </c>
      <c r="AI61" s="166">
        <f t="shared" si="1"/>
        <v>0</v>
      </c>
      <c r="AJ61" s="129">
        <v>0</v>
      </c>
      <c r="AK61" s="166">
        <f t="shared" si="2"/>
        <v>0</v>
      </c>
      <c r="AL61" s="129">
        <v>0</v>
      </c>
      <c r="AM61" s="166">
        <f t="shared" si="3"/>
        <v>0</v>
      </c>
      <c r="AN61" s="129">
        <v>0</v>
      </c>
      <c r="AO61" s="166">
        <f t="shared" si="4"/>
        <v>0</v>
      </c>
      <c r="AP61" s="129">
        <v>0</v>
      </c>
      <c r="AQ61" s="166">
        <f t="shared" si="5"/>
        <v>0</v>
      </c>
      <c r="AR61" s="129">
        <v>0</v>
      </c>
      <c r="AS61" s="166">
        <f t="shared" si="6"/>
        <v>0</v>
      </c>
      <c r="AT61" s="129">
        <v>0</v>
      </c>
      <c r="AU61" s="166">
        <f t="shared" si="7"/>
        <v>0</v>
      </c>
      <c r="AV61" s="129">
        <v>0</v>
      </c>
      <c r="AW61" s="166">
        <f t="shared" si="8"/>
        <v>0</v>
      </c>
      <c r="AX61" s="129">
        <v>0</v>
      </c>
      <c r="AY61" s="166">
        <f t="shared" si="9"/>
        <v>0</v>
      </c>
      <c r="AZ61" s="129">
        <v>0</v>
      </c>
      <c r="BA61" s="166">
        <f t="shared" si="10"/>
        <v>0</v>
      </c>
      <c r="BB61" s="129">
        <v>0</v>
      </c>
      <c r="BC61" s="166">
        <f t="shared" si="11"/>
        <v>0</v>
      </c>
    </row>
    <row r="62" spans="1:56" s="240" customFormat="1" x14ac:dyDescent="0.25">
      <c r="B62" s="241"/>
      <c r="C62" s="242"/>
      <c r="D62" s="243"/>
      <c r="E62" s="244"/>
      <c r="F62" s="245"/>
      <c r="G62" s="245"/>
      <c r="H62" s="246"/>
      <c r="I62" s="241"/>
      <c r="J62" s="246"/>
      <c r="K62" s="247"/>
      <c r="L62" s="248"/>
      <c r="M62" s="249"/>
      <c r="N62" s="250"/>
      <c r="O62" s="251"/>
      <c r="P62" s="252"/>
      <c r="Q62" s="250"/>
      <c r="R62" s="252"/>
      <c r="S62" s="250"/>
      <c r="T62" s="252"/>
      <c r="U62" s="250"/>
      <c r="V62" s="252"/>
      <c r="W62" s="250"/>
      <c r="X62" s="250"/>
      <c r="Y62" s="253"/>
      <c r="Z62" s="241"/>
      <c r="AA62" s="254"/>
      <c r="AB62" s="246"/>
      <c r="AC62" s="245"/>
      <c r="AD62" s="255"/>
      <c r="AE62" s="256"/>
      <c r="AF62" s="257"/>
      <c r="AG62" s="258"/>
      <c r="AH62" s="257"/>
      <c r="AI62" s="258">
        <f>SUM(AI3:AI61)</f>
        <v>4310.2413793103451</v>
      </c>
      <c r="AJ62" s="259"/>
      <c r="AK62" s="258"/>
      <c r="AL62" s="259"/>
      <c r="AM62" s="258"/>
      <c r="AN62" s="259"/>
      <c r="AO62" s="258"/>
      <c r="AP62" s="259"/>
      <c r="AQ62" s="258"/>
      <c r="AR62" s="259"/>
      <c r="AS62" s="258"/>
      <c r="AT62" s="259"/>
      <c r="AU62" s="258"/>
      <c r="AV62" s="259"/>
      <c r="AW62" s="258"/>
      <c r="AX62" s="259"/>
      <c r="AY62" s="258"/>
      <c r="AZ62" s="259"/>
      <c r="BA62" s="258"/>
      <c r="BB62" s="259"/>
      <c r="BC62" s="258"/>
    </row>
    <row r="63" spans="1:56" s="167" customFormat="1" ht="25.5" x14ac:dyDescent="0.25">
      <c r="A63"/>
      <c r="B63" s="131">
        <v>60</v>
      </c>
      <c r="C63" s="107">
        <v>214011</v>
      </c>
      <c r="D63" s="101">
        <v>21410598</v>
      </c>
      <c r="E63" s="130" t="s">
        <v>173</v>
      </c>
      <c r="F63" s="108" t="s">
        <v>346</v>
      </c>
      <c r="G63" s="108" t="s">
        <v>347</v>
      </c>
      <c r="H63" s="109" t="s">
        <v>18</v>
      </c>
      <c r="I63" s="132"/>
      <c r="J63" s="109" t="s">
        <v>19</v>
      </c>
      <c r="K63" s="111">
        <f t="shared" si="12"/>
        <v>4</v>
      </c>
      <c r="L63" s="133" t="s">
        <v>20</v>
      </c>
      <c r="M63" s="106">
        <v>106.02</v>
      </c>
      <c r="N63" s="110">
        <f t="shared" si="13"/>
        <v>424.08</v>
      </c>
      <c r="O63" s="112" t="s">
        <v>139</v>
      </c>
      <c r="P63" s="113">
        <f t="shared" si="14"/>
        <v>0</v>
      </c>
      <c r="Q63" s="114">
        <f t="shared" si="15"/>
        <v>0</v>
      </c>
      <c r="R63" s="113">
        <f t="shared" si="16"/>
        <v>3</v>
      </c>
      <c r="S63" s="115">
        <f t="shared" si="17"/>
        <v>318.06</v>
      </c>
      <c r="T63" s="113">
        <f t="shared" si="18"/>
        <v>0</v>
      </c>
      <c r="U63" s="116">
        <f t="shared" si="19"/>
        <v>0</v>
      </c>
      <c r="V63" s="113">
        <f t="shared" si="20"/>
        <v>1</v>
      </c>
      <c r="W63" s="117">
        <f t="shared" si="21"/>
        <v>106.02</v>
      </c>
      <c r="X63" s="118">
        <f t="shared" si="22"/>
        <v>424.08</v>
      </c>
      <c r="Y63" s="119" t="b">
        <f t="shared" si="23"/>
        <v>1</v>
      </c>
      <c r="Z63" s="132"/>
      <c r="AA63" s="134"/>
      <c r="AB63" s="109" t="s">
        <v>22</v>
      </c>
      <c r="AC63" s="108" t="s">
        <v>23</v>
      </c>
      <c r="AD63" s="135"/>
      <c r="AE63" s="136"/>
      <c r="AF63" s="123">
        <v>0</v>
      </c>
      <c r="AG63" s="166">
        <f t="shared" si="0"/>
        <v>0</v>
      </c>
      <c r="AH63" s="21">
        <v>0</v>
      </c>
      <c r="AI63" s="166">
        <f t="shared" si="1"/>
        <v>0</v>
      </c>
      <c r="AJ63" s="21">
        <v>0</v>
      </c>
      <c r="AK63" s="166">
        <f t="shared" si="2"/>
        <v>0</v>
      </c>
      <c r="AL63" s="21">
        <v>2</v>
      </c>
      <c r="AM63" s="166">
        <f t="shared" si="3"/>
        <v>212.04</v>
      </c>
      <c r="AN63" s="21">
        <v>1</v>
      </c>
      <c r="AO63" s="166">
        <f t="shared" si="4"/>
        <v>106.02</v>
      </c>
      <c r="AP63" s="21">
        <v>0</v>
      </c>
      <c r="AQ63" s="166">
        <f t="shared" si="5"/>
        <v>0</v>
      </c>
      <c r="AR63" s="21">
        <v>0</v>
      </c>
      <c r="AS63" s="166">
        <f t="shared" si="6"/>
        <v>0</v>
      </c>
      <c r="AT63" s="21">
        <v>0</v>
      </c>
      <c r="AU63" s="166">
        <f t="shared" si="7"/>
        <v>0</v>
      </c>
      <c r="AV63" s="21">
        <v>0</v>
      </c>
      <c r="AW63" s="166">
        <f t="shared" si="8"/>
        <v>0</v>
      </c>
      <c r="AX63" s="21">
        <v>1</v>
      </c>
      <c r="AY63" s="166">
        <f t="shared" si="9"/>
        <v>106.02</v>
      </c>
      <c r="AZ63" s="21">
        <v>0</v>
      </c>
      <c r="BA63" s="166">
        <f t="shared" si="10"/>
        <v>0</v>
      </c>
      <c r="BB63" s="21">
        <v>0</v>
      </c>
      <c r="BC63" s="166">
        <f t="shared" si="11"/>
        <v>0</v>
      </c>
      <c r="BD63"/>
    </row>
    <row r="64" spans="1:56" ht="25.5" x14ac:dyDescent="0.25">
      <c r="B64" s="131">
        <v>61</v>
      </c>
      <c r="C64" s="107">
        <v>214011</v>
      </c>
      <c r="D64" s="101">
        <v>21410030</v>
      </c>
      <c r="E64" s="130" t="s">
        <v>348</v>
      </c>
      <c r="F64" s="108" t="s">
        <v>346</v>
      </c>
      <c r="G64" s="108" t="s">
        <v>347</v>
      </c>
      <c r="H64" s="109" t="s">
        <v>18</v>
      </c>
      <c r="I64" s="132"/>
      <c r="J64" s="109" t="s">
        <v>19</v>
      </c>
      <c r="K64" s="111">
        <f t="shared" si="12"/>
        <v>0</v>
      </c>
      <c r="L64" s="133" t="s">
        <v>20</v>
      </c>
      <c r="M64" s="106">
        <v>516.17999999999995</v>
      </c>
      <c r="N64" s="110">
        <f t="shared" si="13"/>
        <v>0</v>
      </c>
      <c r="O64" s="112" t="s">
        <v>139</v>
      </c>
      <c r="P64" s="113">
        <f t="shared" si="14"/>
        <v>0</v>
      </c>
      <c r="Q64" s="114">
        <f t="shared" si="15"/>
        <v>0</v>
      </c>
      <c r="R64" s="113">
        <f t="shared" si="16"/>
        <v>0</v>
      </c>
      <c r="S64" s="115">
        <f t="shared" si="17"/>
        <v>0</v>
      </c>
      <c r="T64" s="113">
        <f t="shared" si="18"/>
        <v>0</v>
      </c>
      <c r="U64" s="116">
        <f t="shared" si="19"/>
        <v>0</v>
      </c>
      <c r="V64" s="113">
        <f t="shared" si="20"/>
        <v>0</v>
      </c>
      <c r="W64" s="117">
        <f t="shared" si="21"/>
        <v>0</v>
      </c>
      <c r="X64" s="118">
        <f t="shared" si="22"/>
        <v>0</v>
      </c>
      <c r="Y64" s="119" t="b">
        <f t="shared" si="23"/>
        <v>1</v>
      </c>
      <c r="Z64" s="132"/>
      <c r="AA64" s="134"/>
      <c r="AB64" s="109" t="s">
        <v>22</v>
      </c>
      <c r="AC64" s="108" t="s">
        <v>23</v>
      </c>
      <c r="AD64" s="135"/>
      <c r="AE64" s="136"/>
      <c r="AF64" s="123">
        <v>0</v>
      </c>
      <c r="AG64" s="166">
        <f t="shared" si="0"/>
        <v>0</v>
      </c>
      <c r="AH64" s="21">
        <v>0</v>
      </c>
      <c r="AI64" s="166">
        <f t="shared" si="1"/>
        <v>0</v>
      </c>
      <c r="AJ64" s="21">
        <v>0</v>
      </c>
      <c r="AK64" s="166">
        <f t="shared" si="2"/>
        <v>0</v>
      </c>
      <c r="AL64" s="21">
        <v>0</v>
      </c>
      <c r="AM64" s="166">
        <f t="shared" si="3"/>
        <v>0</v>
      </c>
      <c r="AN64" s="21">
        <v>0</v>
      </c>
      <c r="AO64" s="166">
        <f t="shared" si="4"/>
        <v>0</v>
      </c>
      <c r="AP64" s="21">
        <v>0</v>
      </c>
      <c r="AQ64" s="166">
        <f t="shared" si="5"/>
        <v>0</v>
      </c>
      <c r="AR64" s="21">
        <v>0</v>
      </c>
      <c r="AS64" s="166">
        <f t="shared" si="6"/>
        <v>0</v>
      </c>
      <c r="AT64" s="21">
        <v>0</v>
      </c>
      <c r="AU64" s="166">
        <f t="shared" si="7"/>
        <v>0</v>
      </c>
      <c r="AV64" s="21">
        <v>0</v>
      </c>
      <c r="AW64" s="166">
        <f t="shared" si="8"/>
        <v>0</v>
      </c>
      <c r="AX64" s="21">
        <v>0</v>
      </c>
      <c r="AY64" s="166">
        <f t="shared" si="9"/>
        <v>0</v>
      </c>
      <c r="AZ64" s="21">
        <v>0</v>
      </c>
      <c r="BA64" s="166">
        <f t="shared" si="10"/>
        <v>0</v>
      </c>
      <c r="BB64" s="21">
        <v>0</v>
      </c>
      <c r="BC64" s="166">
        <f t="shared" si="11"/>
        <v>0</v>
      </c>
    </row>
    <row r="65" spans="2:55" ht="25.5" x14ac:dyDescent="0.25">
      <c r="B65" s="131">
        <v>62</v>
      </c>
      <c r="C65" s="107">
        <v>214011</v>
      </c>
      <c r="D65" s="101">
        <v>21410031</v>
      </c>
      <c r="E65" s="130" t="s">
        <v>349</v>
      </c>
      <c r="F65" s="108" t="s">
        <v>346</v>
      </c>
      <c r="G65" s="108" t="s">
        <v>347</v>
      </c>
      <c r="H65" s="109" t="s">
        <v>18</v>
      </c>
      <c r="I65" s="132"/>
      <c r="J65" s="109" t="s">
        <v>19</v>
      </c>
      <c r="K65" s="111">
        <f t="shared" si="12"/>
        <v>0</v>
      </c>
      <c r="L65" s="133" t="s">
        <v>20</v>
      </c>
      <c r="M65" s="106">
        <v>554.42999999999995</v>
      </c>
      <c r="N65" s="110">
        <f t="shared" si="13"/>
        <v>0</v>
      </c>
      <c r="O65" s="112" t="s">
        <v>139</v>
      </c>
      <c r="P65" s="113">
        <f t="shared" si="14"/>
        <v>0</v>
      </c>
      <c r="Q65" s="114">
        <f t="shared" si="15"/>
        <v>0</v>
      </c>
      <c r="R65" s="113">
        <f t="shared" si="16"/>
        <v>0</v>
      </c>
      <c r="S65" s="115">
        <f t="shared" si="17"/>
        <v>0</v>
      </c>
      <c r="T65" s="113">
        <f t="shared" si="18"/>
        <v>0</v>
      </c>
      <c r="U65" s="116">
        <f t="shared" si="19"/>
        <v>0</v>
      </c>
      <c r="V65" s="113">
        <f t="shared" si="20"/>
        <v>0</v>
      </c>
      <c r="W65" s="117">
        <f t="shared" si="21"/>
        <v>0</v>
      </c>
      <c r="X65" s="118">
        <f t="shared" si="22"/>
        <v>0</v>
      </c>
      <c r="Y65" s="119" t="b">
        <f t="shared" si="23"/>
        <v>1</v>
      </c>
      <c r="Z65" s="132"/>
      <c r="AA65" s="134"/>
      <c r="AB65" s="109" t="s">
        <v>22</v>
      </c>
      <c r="AC65" s="108" t="s">
        <v>23</v>
      </c>
      <c r="AD65" s="135"/>
      <c r="AE65" s="136"/>
      <c r="AF65" s="123">
        <v>0</v>
      </c>
      <c r="AG65" s="166">
        <f t="shared" si="0"/>
        <v>0</v>
      </c>
      <c r="AH65" s="21">
        <v>0</v>
      </c>
      <c r="AI65" s="166">
        <f t="shared" si="1"/>
        <v>0</v>
      </c>
      <c r="AJ65" s="21">
        <v>0</v>
      </c>
      <c r="AK65" s="166">
        <f t="shared" si="2"/>
        <v>0</v>
      </c>
      <c r="AL65" s="21">
        <v>0</v>
      </c>
      <c r="AM65" s="166">
        <f t="shared" si="3"/>
        <v>0</v>
      </c>
      <c r="AN65" s="21">
        <v>0</v>
      </c>
      <c r="AO65" s="166">
        <f t="shared" si="4"/>
        <v>0</v>
      </c>
      <c r="AP65" s="21">
        <v>0</v>
      </c>
      <c r="AQ65" s="166">
        <f t="shared" si="5"/>
        <v>0</v>
      </c>
      <c r="AR65" s="21">
        <v>0</v>
      </c>
      <c r="AS65" s="166">
        <f t="shared" si="6"/>
        <v>0</v>
      </c>
      <c r="AT65" s="21">
        <v>0</v>
      </c>
      <c r="AU65" s="166">
        <f t="shared" si="7"/>
        <v>0</v>
      </c>
      <c r="AV65" s="21">
        <v>0</v>
      </c>
      <c r="AW65" s="166">
        <f t="shared" si="8"/>
        <v>0</v>
      </c>
      <c r="AX65" s="21">
        <v>0</v>
      </c>
      <c r="AY65" s="166">
        <f t="shared" si="9"/>
        <v>0</v>
      </c>
      <c r="AZ65" s="21">
        <v>0</v>
      </c>
      <c r="BA65" s="166">
        <f t="shared" si="10"/>
        <v>0</v>
      </c>
      <c r="BB65" s="21">
        <v>0</v>
      </c>
      <c r="BC65" s="166">
        <f t="shared" si="11"/>
        <v>0</v>
      </c>
    </row>
    <row r="66" spans="2:55" ht="25.5" x14ac:dyDescent="0.25">
      <c r="B66" s="131">
        <v>63</v>
      </c>
      <c r="C66" s="107">
        <v>214011</v>
      </c>
      <c r="D66" s="101">
        <v>21410555</v>
      </c>
      <c r="E66" s="130" t="s">
        <v>174</v>
      </c>
      <c r="F66" s="108" t="s">
        <v>346</v>
      </c>
      <c r="G66" s="108" t="s">
        <v>347</v>
      </c>
      <c r="H66" s="109" t="s">
        <v>18</v>
      </c>
      <c r="I66" s="132"/>
      <c r="J66" s="109" t="s">
        <v>19</v>
      </c>
      <c r="K66" s="111">
        <f t="shared" si="12"/>
        <v>0</v>
      </c>
      <c r="L66" s="133" t="s">
        <v>20</v>
      </c>
      <c r="M66" s="106">
        <v>1046.55</v>
      </c>
      <c r="N66" s="110">
        <f t="shared" si="13"/>
        <v>0</v>
      </c>
      <c r="O66" s="112" t="s">
        <v>139</v>
      </c>
      <c r="P66" s="113">
        <f t="shared" si="14"/>
        <v>0</v>
      </c>
      <c r="Q66" s="114">
        <f t="shared" ref="Q66:Q91" si="24">P66*M66</f>
        <v>0</v>
      </c>
      <c r="R66" s="113">
        <f t="shared" si="16"/>
        <v>0</v>
      </c>
      <c r="S66" s="115">
        <f t="shared" ref="S66:S91" si="25">R66*M66</f>
        <v>0</v>
      </c>
      <c r="T66" s="113">
        <f t="shared" si="18"/>
        <v>0</v>
      </c>
      <c r="U66" s="116">
        <f t="shared" ref="U66:U91" si="26">T66*M66</f>
        <v>0</v>
      </c>
      <c r="V66" s="113">
        <f t="shared" si="20"/>
        <v>0</v>
      </c>
      <c r="W66" s="117">
        <f t="shared" ref="W66:W91" si="27">V66*M66</f>
        <v>0</v>
      </c>
      <c r="X66" s="118">
        <f t="shared" si="22"/>
        <v>0</v>
      </c>
      <c r="Y66" s="119" t="b">
        <f t="shared" si="23"/>
        <v>1</v>
      </c>
      <c r="Z66" s="132"/>
      <c r="AA66" s="134"/>
      <c r="AB66" s="109" t="s">
        <v>22</v>
      </c>
      <c r="AC66" s="108" t="s">
        <v>23</v>
      </c>
      <c r="AD66" s="135"/>
      <c r="AE66" s="136"/>
      <c r="AF66" s="123">
        <v>0</v>
      </c>
      <c r="AG66" s="166">
        <f t="shared" si="0"/>
        <v>0</v>
      </c>
      <c r="AH66" s="21">
        <v>0</v>
      </c>
      <c r="AI66" s="166">
        <f t="shared" si="1"/>
        <v>0</v>
      </c>
      <c r="AJ66" s="21">
        <v>0</v>
      </c>
      <c r="AK66" s="166">
        <f t="shared" si="2"/>
        <v>0</v>
      </c>
      <c r="AL66" s="21">
        <v>0</v>
      </c>
      <c r="AM66" s="166">
        <f t="shared" si="3"/>
        <v>0</v>
      </c>
      <c r="AN66" s="21">
        <v>0</v>
      </c>
      <c r="AO66" s="166">
        <f t="shared" si="4"/>
        <v>0</v>
      </c>
      <c r="AP66" s="21">
        <v>0</v>
      </c>
      <c r="AQ66" s="166">
        <f t="shared" si="5"/>
        <v>0</v>
      </c>
      <c r="AR66" s="21">
        <v>0</v>
      </c>
      <c r="AS66" s="166">
        <f t="shared" si="6"/>
        <v>0</v>
      </c>
      <c r="AT66" s="21">
        <v>0</v>
      </c>
      <c r="AU66" s="166">
        <f t="shared" si="7"/>
        <v>0</v>
      </c>
      <c r="AV66" s="21">
        <v>0</v>
      </c>
      <c r="AW66" s="166">
        <f t="shared" si="8"/>
        <v>0</v>
      </c>
      <c r="AX66" s="21">
        <v>0</v>
      </c>
      <c r="AY66" s="166">
        <f t="shared" si="9"/>
        <v>0</v>
      </c>
      <c r="AZ66" s="21">
        <v>0</v>
      </c>
      <c r="BA66" s="166">
        <f t="shared" si="10"/>
        <v>0</v>
      </c>
      <c r="BB66" s="21">
        <v>0</v>
      </c>
      <c r="BC66" s="166">
        <f t="shared" si="11"/>
        <v>0</v>
      </c>
    </row>
    <row r="67" spans="2:55" ht="25.5" x14ac:dyDescent="0.25">
      <c r="B67" s="131">
        <v>64</v>
      </c>
      <c r="C67" s="107">
        <v>214011</v>
      </c>
      <c r="D67" s="101">
        <v>21410556</v>
      </c>
      <c r="E67" s="130" t="s">
        <v>175</v>
      </c>
      <c r="F67" s="108" t="s">
        <v>346</v>
      </c>
      <c r="G67" s="108" t="s">
        <v>347</v>
      </c>
      <c r="H67" s="109" t="s">
        <v>18</v>
      </c>
      <c r="I67" s="132"/>
      <c r="J67" s="109" t="s">
        <v>19</v>
      </c>
      <c r="K67" s="111">
        <f t="shared" si="12"/>
        <v>0</v>
      </c>
      <c r="L67" s="133" t="s">
        <v>20</v>
      </c>
      <c r="M67" s="106">
        <v>730.92</v>
      </c>
      <c r="N67" s="110">
        <f t="shared" si="13"/>
        <v>0</v>
      </c>
      <c r="O67" s="112" t="s">
        <v>139</v>
      </c>
      <c r="P67" s="113">
        <f t="shared" si="14"/>
        <v>0</v>
      </c>
      <c r="Q67" s="114">
        <f t="shared" si="24"/>
        <v>0</v>
      </c>
      <c r="R67" s="113">
        <f t="shared" si="16"/>
        <v>0</v>
      </c>
      <c r="S67" s="115">
        <f t="shared" si="25"/>
        <v>0</v>
      </c>
      <c r="T67" s="113">
        <f t="shared" si="18"/>
        <v>0</v>
      </c>
      <c r="U67" s="116">
        <f t="shared" si="26"/>
        <v>0</v>
      </c>
      <c r="V67" s="113">
        <f t="shared" si="20"/>
        <v>0</v>
      </c>
      <c r="W67" s="117">
        <f t="shared" si="27"/>
        <v>0</v>
      </c>
      <c r="X67" s="118">
        <f t="shared" si="22"/>
        <v>0</v>
      </c>
      <c r="Y67" s="119" t="b">
        <f t="shared" si="23"/>
        <v>1</v>
      </c>
      <c r="Z67" s="132"/>
      <c r="AA67" s="134"/>
      <c r="AB67" s="109" t="s">
        <v>22</v>
      </c>
      <c r="AC67" s="108" t="s">
        <v>23</v>
      </c>
      <c r="AD67" s="135"/>
      <c r="AE67" s="136"/>
      <c r="AF67" s="123">
        <v>0</v>
      </c>
      <c r="AG67" s="166">
        <f t="shared" ref="AG67:AG125" si="28">AF67*M67</f>
        <v>0</v>
      </c>
      <c r="AH67" s="21">
        <v>0</v>
      </c>
      <c r="AI67" s="166">
        <f t="shared" ref="AI67:AI125" si="29">AH67*M67</f>
        <v>0</v>
      </c>
      <c r="AJ67" s="21">
        <v>0</v>
      </c>
      <c r="AK67" s="166">
        <f t="shared" ref="AK67:AK125" si="30">AJ67*M67</f>
        <v>0</v>
      </c>
      <c r="AL67" s="21">
        <v>0</v>
      </c>
      <c r="AM67" s="166">
        <f t="shared" ref="AM67:AM125" si="31">AL67*M67</f>
        <v>0</v>
      </c>
      <c r="AN67" s="21">
        <v>0</v>
      </c>
      <c r="AO67" s="166">
        <f t="shared" ref="AO67:AO125" si="32">AN67*M67</f>
        <v>0</v>
      </c>
      <c r="AP67" s="21">
        <v>0</v>
      </c>
      <c r="AQ67" s="166">
        <f t="shared" ref="AQ67:AQ125" si="33">AP67*M67</f>
        <v>0</v>
      </c>
      <c r="AR67" s="21">
        <v>0</v>
      </c>
      <c r="AS67" s="166">
        <f t="shared" ref="AS67:AS125" si="34">AR67*M67</f>
        <v>0</v>
      </c>
      <c r="AT67" s="21">
        <v>0</v>
      </c>
      <c r="AU67" s="166">
        <f t="shared" ref="AU67:AU125" si="35">AT67*M67</f>
        <v>0</v>
      </c>
      <c r="AV67" s="21">
        <v>0</v>
      </c>
      <c r="AW67" s="166">
        <f t="shared" ref="AW67:AW125" si="36">AV67*M67</f>
        <v>0</v>
      </c>
      <c r="AX67" s="21">
        <v>0</v>
      </c>
      <c r="AY67" s="166">
        <f t="shared" ref="AY67:AY125" si="37">AX67*M67</f>
        <v>0</v>
      </c>
      <c r="AZ67" s="21">
        <v>0</v>
      </c>
      <c r="BA67" s="166">
        <f t="shared" ref="BA67:BA125" si="38">AZ67*M67</f>
        <v>0</v>
      </c>
      <c r="BB67" s="21">
        <v>0</v>
      </c>
      <c r="BC67" s="166">
        <f t="shared" ref="BC67:BC125" si="39">BB67*M67</f>
        <v>0</v>
      </c>
    </row>
    <row r="68" spans="2:55" ht="25.5" x14ac:dyDescent="0.25">
      <c r="B68" s="131">
        <v>65</v>
      </c>
      <c r="C68" s="107">
        <v>214011</v>
      </c>
      <c r="D68" s="101">
        <v>21410557</v>
      </c>
      <c r="E68" s="130" t="s">
        <v>176</v>
      </c>
      <c r="F68" s="108" t="s">
        <v>346</v>
      </c>
      <c r="G68" s="108" t="s">
        <v>347</v>
      </c>
      <c r="H68" s="109" t="s">
        <v>18</v>
      </c>
      <c r="I68" s="132"/>
      <c r="J68" s="109" t="s">
        <v>19</v>
      </c>
      <c r="K68" s="111">
        <f t="shared" ref="K68:K130" si="40">P68+R68+T68+V68</f>
        <v>0</v>
      </c>
      <c r="L68" s="133" t="s">
        <v>20</v>
      </c>
      <c r="M68" s="106">
        <v>730.92</v>
      </c>
      <c r="N68" s="110">
        <f t="shared" si="13"/>
        <v>0</v>
      </c>
      <c r="O68" s="112" t="s">
        <v>139</v>
      </c>
      <c r="P68" s="113">
        <f t="shared" ref="P68:P121" si="41">AF68+AH68+AJ68</f>
        <v>0</v>
      </c>
      <c r="Q68" s="114">
        <f t="shared" si="24"/>
        <v>0</v>
      </c>
      <c r="R68" s="113">
        <f t="shared" ref="R68:R121" si="42">AL68+AN68+AP68</f>
        <v>0</v>
      </c>
      <c r="S68" s="115">
        <f t="shared" si="25"/>
        <v>0</v>
      </c>
      <c r="T68" s="113">
        <f t="shared" ref="T68:T121" si="43">AR68+AT68+AV68</f>
        <v>0</v>
      </c>
      <c r="U68" s="116">
        <f t="shared" si="26"/>
        <v>0</v>
      </c>
      <c r="V68" s="113">
        <f t="shared" ref="V68:V121" si="44">AX68+AZ68+BB68</f>
        <v>0</v>
      </c>
      <c r="W68" s="117">
        <f t="shared" si="27"/>
        <v>0</v>
      </c>
      <c r="X68" s="118">
        <f t="shared" si="22"/>
        <v>0</v>
      </c>
      <c r="Y68" s="119" t="b">
        <f t="shared" si="23"/>
        <v>1</v>
      </c>
      <c r="Z68" s="132"/>
      <c r="AA68" s="134"/>
      <c r="AB68" s="109" t="s">
        <v>22</v>
      </c>
      <c r="AC68" s="108" t="s">
        <v>23</v>
      </c>
      <c r="AD68" s="135"/>
      <c r="AE68" s="136"/>
      <c r="AF68" s="123">
        <v>0</v>
      </c>
      <c r="AG68" s="166">
        <f t="shared" si="28"/>
        <v>0</v>
      </c>
      <c r="AH68" s="21">
        <v>0</v>
      </c>
      <c r="AI68" s="166">
        <f t="shared" si="29"/>
        <v>0</v>
      </c>
      <c r="AJ68" s="21">
        <v>0</v>
      </c>
      <c r="AK68" s="166">
        <f t="shared" si="30"/>
        <v>0</v>
      </c>
      <c r="AL68" s="21">
        <v>0</v>
      </c>
      <c r="AM68" s="166">
        <f t="shared" si="31"/>
        <v>0</v>
      </c>
      <c r="AN68" s="21">
        <v>0</v>
      </c>
      <c r="AO68" s="166">
        <f t="shared" si="32"/>
        <v>0</v>
      </c>
      <c r="AP68" s="21">
        <v>0</v>
      </c>
      <c r="AQ68" s="166">
        <f t="shared" si="33"/>
        <v>0</v>
      </c>
      <c r="AR68" s="21">
        <v>0</v>
      </c>
      <c r="AS68" s="166">
        <f t="shared" si="34"/>
        <v>0</v>
      </c>
      <c r="AT68" s="21">
        <v>0</v>
      </c>
      <c r="AU68" s="166">
        <f t="shared" si="35"/>
        <v>0</v>
      </c>
      <c r="AV68" s="21">
        <v>0</v>
      </c>
      <c r="AW68" s="166">
        <f t="shared" si="36"/>
        <v>0</v>
      </c>
      <c r="AX68" s="21">
        <v>0</v>
      </c>
      <c r="AY68" s="166">
        <f t="shared" si="37"/>
        <v>0</v>
      </c>
      <c r="AZ68" s="21">
        <v>0</v>
      </c>
      <c r="BA68" s="166">
        <f t="shared" si="38"/>
        <v>0</v>
      </c>
      <c r="BB68" s="21">
        <v>0</v>
      </c>
      <c r="BC68" s="166">
        <f t="shared" si="39"/>
        <v>0</v>
      </c>
    </row>
    <row r="69" spans="2:55" ht="25.5" x14ac:dyDescent="0.25">
      <c r="B69" s="131">
        <v>66</v>
      </c>
      <c r="C69" s="107">
        <v>214011</v>
      </c>
      <c r="D69" s="101">
        <v>21410558</v>
      </c>
      <c r="E69" s="130" t="s">
        <v>177</v>
      </c>
      <c r="F69" s="108" t="s">
        <v>346</v>
      </c>
      <c r="G69" s="108" t="s">
        <v>347</v>
      </c>
      <c r="H69" s="109" t="s">
        <v>18</v>
      </c>
      <c r="I69" s="132"/>
      <c r="J69" s="109" t="s">
        <v>19</v>
      </c>
      <c r="K69" s="111">
        <f t="shared" si="40"/>
        <v>0</v>
      </c>
      <c r="L69" s="133" t="s">
        <v>20</v>
      </c>
      <c r="M69" s="106">
        <v>730.92</v>
      </c>
      <c r="N69" s="110">
        <f t="shared" si="13"/>
        <v>0</v>
      </c>
      <c r="O69" s="112" t="s">
        <v>139</v>
      </c>
      <c r="P69" s="113">
        <f t="shared" si="41"/>
        <v>0</v>
      </c>
      <c r="Q69" s="114">
        <f t="shared" si="24"/>
        <v>0</v>
      </c>
      <c r="R69" s="113">
        <f t="shared" si="42"/>
        <v>0</v>
      </c>
      <c r="S69" s="115">
        <f t="shared" si="25"/>
        <v>0</v>
      </c>
      <c r="T69" s="113">
        <f t="shared" si="43"/>
        <v>0</v>
      </c>
      <c r="U69" s="116">
        <f t="shared" si="26"/>
        <v>0</v>
      </c>
      <c r="V69" s="113">
        <f t="shared" si="44"/>
        <v>0</v>
      </c>
      <c r="W69" s="117">
        <f t="shared" si="27"/>
        <v>0</v>
      </c>
      <c r="X69" s="118">
        <f t="shared" si="22"/>
        <v>0</v>
      </c>
      <c r="Y69" s="119" t="b">
        <f t="shared" si="23"/>
        <v>1</v>
      </c>
      <c r="Z69" s="132"/>
      <c r="AA69" s="134"/>
      <c r="AB69" s="109" t="s">
        <v>22</v>
      </c>
      <c r="AC69" s="108" t="s">
        <v>23</v>
      </c>
      <c r="AD69" s="135"/>
      <c r="AE69" s="136"/>
      <c r="AF69" s="123">
        <v>0</v>
      </c>
      <c r="AG69" s="166">
        <f t="shared" si="28"/>
        <v>0</v>
      </c>
      <c r="AH69" s="21">
        <v>0</v>
      </c>
      <c r="AI69" s="166">
        <f t="shared" si="29"/>
        <v>0</v>
      </c>
      <c r="AJ69" s="21">
        <v>0</v>
      </c>
      <c r="AK69" s="166">
        <f t="shared" si="30"/>
        <v>0</v>
      </c>
      <c r="AL69" s="21">
        <v>0</v>
      </c>
      <c r="AM69" s="166">
        <f t="shared" si="31"/>
        <v>0</v>
      </c>
      <c r="AN69" s="21">
        <v>0</v>
      </c>
      <c r="AO69" s="166">
        <f t="shared" si="32"/>
        <v>0</v>
      </c>
      <c r="AP69" s="21">
        <v>0</v>
      </c>
      <c r="AQ69" s="166">
        <f t="shared" si="33"/>
        <v>0</v>
      </c>
      <c r="AR69" s="21">
        <v>0</v>
      </c>
      <c r="AS69" s="166">
        <f t="shared" si="34"/>
        <v>0</v>
      </c>
      <c r="AT69" s="21">
        <v>0</v>
      </c>
      <c r="AU69" s="166">
        <f t="shared" si="35"/>
        <v>0</v>
      </c>
      <c r="AV69" s="21">
        <v>0</v>
      </c>
      <c r="AW69" s="166">
        <f t="shared" si="36"/>
        <v>0</v>
      </c>
      <c r="AX69" s="21">
        <v>0</v>
      </c>
      <c r="AY69" s="166">
        <f t="shared" si="37"/>
        <v>0</v>
      </c>
      <c r="AZ69" s="21">
        <v>0</v>
      </c>
      <c r="BA69" s="166">
        <f t="shared" si="38"/>
        <v>0</v>
      </c>
      <c r="BB69" s="21">
        <v>0</v>
      </c>
      <c r="BC69" s="166">
        <f t="shared" si="39"/>
        <v>0</v>
      </c>
    </row>
    <row r="70" spans="2:55" ht="25.5" x14ac:dyDescent="0.25">
      <c r="B70" s="131">
        <v>67</v>
      </c>
      <c r="C70" s="107">
        <v>214011</v>
      </c>
      <c r="D70" s="101">
        <v>21410750</v>
      </c>
      <c r="E70" s="130" t="s">
        <v>178</v>
      </c>
      <c r="F70" s="108" t="s">
        <v>346</v>
      </c>
      <c r="G70" s="108" t="s">
        <v>347</v>
      </c>
      <c r="H70" s="109" t="s">
        <v>18</v>
      </c>
      <c r="I70" s="132"/>
      <c r="J70" s="109" t="s">
        <v>19</v>
      </c>
      <c r="K70" s="111">
        <f t="shared" si="40"/>
        <v>10</v>
      </c>
      <c r="L70" s="133" t="s">
        <v>189</v>
      </c>
      <c r="M70" s="106">
        <v>511.44</v>
      </c>
      <c r="N70" s="110">
        <f t="shared" si="13"/>
        <v>5114.3999999999996</v>
      </c>
      <c r="O70" s="112" t="s">
        <v>139</v>
      </c>
      <c r="P70" s="113">
        <f t="shared" si="41"/>
        <v>3</v>
      </c>
      <c r="Q70" s="114">
        <f t="shared" si="24"/>
        <v>1534.32</v>
      </c>
      <c r="R70" s="113">
        <f t="shared" si="42"/>
        <v>3</v>
      </c>
      <c r="S70" s="115">
        <f t="shared" si="25"/>
        <v>1534.32</v>
      </c>
      <c r="T70" s="113">
        <f t="shared" si="43"/>
        <v>3</v>
      </c>
      <c r="U70" s="116">
        <f t="shared" si="26"/>
        <v>1534.32</v>
      </c>
      <c r="V70" s="113">
        <f t="shared" si="44"/>
        <v>1</v>
      </c>
      <c r="W70" s="117">
        <f t="shared" si="27"/>
        <v>511.44</v>
      </c>
      <c r="X70" s="118">
        <f t="shared" si="22"/>
        <v>5114.3999999999996</v>
      </c>
      <c r="Y70" s="119" t="b">
        <f t="shared" si="23"/>
        <v>1</v>
      </c>
      <c r="Z70" s="132"/>
      <c r="AA70" s="134"/>
      <c r="AB70" s="109" t="s">
        <v>22</v>
      </c>
      <c r="AC70" s="108" t="s">
        <v>23</v>
      </c>
      <c r="AD70" s="135"/>
      <c r="AE70" s="136"/>
      <c r="AF70" s="123">
        <v>0</v>
      </c>
      <c r="AG70" s="166">
        <f t="shared" si="28"/>
        <v>0</v>
      </c>
      <c r="AH70" s="21">
        <v>2</v>
      </c>
      <c r="AI70" s="166">
        <f t="shared" si="29"/>
        <v>1022.88</v>
      </c>
      <c r="AJ70" s="21">
        <v>1</v>
      </c>
      <c r="AK70" s="166">
        <f t="shared" si="30"/>
        <v>511.44</v>
      </c>
      <c r="AL70" s="21">
        <v>3</v>
      </c>
      <c r="AM70" s="166">
        <f t="shared" si="31"/>
        <v>1534.32</v>
      </c>
      <c r="AN70" s="21">
        <v>0</v>
      </c>
      <c r="AO70" s="166">
        <f t="shared" si="32"/>
        <v>0</v>
      </c>
      <c r="AP70" s="21">
        <v>0</v>
      </c>
      <c r="AQ70" s="166">
        <f t="shared" si="33"/>
        <v>0</v>
      </c>
      <c r="AR70" s="21">
        <v>3</v>
      </c>
      <c r="AS70" s="166">
        <f t="shared" si="34"/>
        <v>1534.32</v>
      </c>
      <c r="AT70" s="21">
        <v>0</v>
      </c>
      <c r="AU70" s="166">
        <f t="shared" si="35"/>
        <v>0</v>
      </c>
      <c r="AV70" s="21">
        <v>0</v>
      </c>
      <c r="AW70" s="166">
        <f t="shared" si="36"/>
        <v>0</v>
      </c>
      <c r="AX70" s="21">
        <v>0</v>
      </c>
      <c r="AY70" s="166">
        <f t="shared" si="37"/>
        <v>0</v>
      </c>
      <c r="AZ70" s="21">
        <v>0</v>
      </c>
      <c r="BA70" s="166">
        <f t="shared" si="38"/>
        <v>0</v>
      </c>
      <c r="BB70" s="21">
        <v>1</v>
      </c>
      <c r="BC70" s="166">
        <f t="shared" si="39"/>
        <v>511.44</v>
      </c>
    </row>
    <row r="71" spans="2:55" ht="25.5" x14ac:dyDescent="0.25">
      <c r="B71" s="131">
        <v>68</v>
      </c>
      <c r="C71" s="107">
        <v>214011</v>
      </c>
      <c r="D71" s="101">
        <v>21410751</v>
      </c>
      <c r="E71" s="130" t="s">
        <v>179</v>
      </c>
      <c r="F71" s="108" t="s">
        <v>346</v>
      </c>
      <c r="G71" s="108" t="s">
        <v>347</v>
      </c>
      <c r="H71" s="109" t="s">
        <v>18</v>
      </c>
      <c r="I71" s="132"/>
      <c r="J71" s="109" t="s">
        <v>19</v>
      </c>
      <c r="K71" s="111">
        <f t="shared" si="40"/>
        <v>9</v>
      </c>
      <c r="L71" s="133" t="s">
        <v>189</v>
      </c>
      <c r="M71" s="106">
        <v>586.26</v>
      </c>
      <c r="N71" s="110">
        <f t="shared" si="13"/>
        <v>5276.34</v>
      </c>
      <c r="O71" s="112" t="s">
        <v>139</v>
      </c>
      <c r="P71" s="113">
        <f t="shared" si="41"/>
        <v>1</v>
      </c>
      <c r="Q71" s="114">
        <f t="shared" si="24"/>
        <v>586.26</v>
      </c>
      <c r="R71" s="113">
        <f t="shared" si="42"/>
        <v>3</v>
      </c>
      <c r="S71" s="115">
        <f t="shared" si="25"/>
        <v>1758.78</v>
      </c>
      <c r="T71" s="113">
        <f t="shared" si="43"/>
        <v>2</v>
      </c>
      <c r="U71" s="116">
        <f t="shared" si="26"/>
        <v>1172.52</v>
      </c>
      <c r="V71" s="113">
        <f t="shared" si="44"/>
        <v>3</v>
      </c>
      <c r="W71" s="117">
        <f t="shared" si="27"/>
        <v>1758.78</v>
      </c>
      <c r="X71" s="118">
        <f t="shared" si="22"/>
        <v>5276.34</v>
      </c>
      <c r="Y71" s="119" t="b">
        <f t="shared" si="23"/>
        <v>1</v>
      </c>
      <c r="Z71" s="132"/>
      <c r="AA71" s="134"/>
      <c r="AB71" s="109" t="s">
        <v>22</v>
      </c>
      <c r="AC71" s="108" t="s">
        <v>23</v>
      </c>
      <c r="AD71" s="135"/>
      <c r="AE71" s="136"/>
      <c r="AF71" s="123">
        <v>0</v>
      </c>
      <c r="AG71" s="166">
        <f t="shared" si="28"/>
        <v>0</v>
      </c>
      <c r="AH71" s="21">
        <v>0</v>
      </c>
      <c r="AI71" s="166">
        <f t="shared" si="29"/>
        <v>0</v>
      </c>
      <c r="AJ71" s="21">
        <v>1</v>
      </c>
      <c r="AK71" s="166">
        <f t="shared" si="30"/>
        <v>586.26</v>
      </c>
      <c r="AL71" s="21">
        <v>2</v>
      </c>
      <c r="AM71" s="166">
        <f t="shared" si="31"/>
        <v>1172.52</v>
      </c>
      <c r="AN71" s="21">
        <v>1</v>
      </c>
      <c r="AO71" s="166">
        <f t="shared" si="32"/>
        <v>586.26</v>
      </c>
      <c r="AP71" s="21">
        <v>0</v>
      </c>
      <c r="AQ71" s="166">
        <f t="shared" si="33"/>
        <v>0</v>
      </c>
      <c r="AR71" s="21">
        <v>1</v>
      </c>
      <c r="AS71" s="166">
        <f t="shared" si="34"/>
        <v>586.26</v>
      </c>
      <c r="AT71" s="21">
        <v>0</v>
      </c>
      <c r="AU71" s="166">
        <f t="shared" si="35"/>
        <v>0</v>
      </c>
      <c r="AV71" s="21">
        <v>1</v>
      </c>
      <c r="AW71" s="166">
        <f t="shared" si="36"/>
        <v>586.26</v>
      </c>
      <c r="AX71" s="21">
        <v>1</v>
      </c>
      <c r="AY71" s="166">
        <f t="shared" si="37"/>
        <v>586.26</v>
      </c>
      <c r="AZ71" s="21">
        <v>1</v>
      </c>
      <c r="BA71" s="166">
        <f t="shared" si="38"/>
        <v>586.26</v>
      </c>
      <c r="BB71" s="21">
        <v>1</v>
      </c>
      <c r="BC71" s="166">
        <f t="shared" si="39"/>
        <v>586.26</v>
      </c>
    </row>
    <row r="72" spans="2:55" ht="25.5" x14ac:dyDescent="0.25">
      <c r="B72" s="131">
        <v>69</v>
      </c>
      <c r="C72" s="107">
        <v>214011</v>
      </c>
      <c r="D72" s="101">
        <v>21410578</v>
      </c>
      <c r="E72" s="130" t="s">
        <v>180</v>
      </c>
      <c r="F72" s="108" t="s">
        <v>346</v>
      </c>
      <c r="G72" s="108" t="s">
        <v>347</v>
      </c>
      <c r="H72" s="109" t="s">
        <v>18</v>
      </c>
      <c r="I72" s="132"/>
      <c r="J72" s="109" t="s">
        <v>19</v>
      </c>
      <c r="K72" s="111">
        <f t="shared" si="40"/>
        <v>0</v>
      </c>
      <c r="L72" s="133" t="s">
        <v>189</v>
      </c>
      <c r="M72" s="106">
        <v>2735.4</v>
      </c>
      <c r="N72" s="110">
        <f t="shared" si="13"/>
        <v>0</v>
      </c>
      <c r="O72" s="112" t="s">
        <v>139</v>
      </c>
      <c r="P72" s="113">
        <f t="shared" si="41"/>
        <v>0</v>
      </c>
      <c r="Q72" s="114">
        <f t="shared" si="24"/>
        <v>0</v>
      </c>
      <c r="R72" s="113">
        <f t="shared" si="42"/>
        <v>0</v>
      </c>
      <c r="S72" s="115">
        <f t="shared" si="25"/>
        <v>0</v>
      </c>
      <c r="T72" s="113">
        <f t="shared" si="43"/>
        <v>0</v>
      </c>
      <c r="U72" s="116">
        <f t="shared" si="26"/>
        <v>0</v>
      </c>
      <c r="V72" s="113">
        <f t="shared" si="44"/>
        <v>0</v>
      </c>
      <c r="W72" s="117">
        <f t="shared" si="27"/>
        <v>0</v>
      </c>
      <c r="X72" s="118">
        <f t="shared" si="22"/>
        <v>0</v>
      </c>
      <c r="Y72" s="119" t="b">
        <f t="shared" si="23"/>
        <v>1</v>
      </c>
      <c r="Z72" s="132"/>
      <c r="AA72" s="134"/>
      <c r="AB72" s="109" t="s">
        <v>22</v>
      </c>
      <c r="AC72" s="108" t="s">
        <v>23</v>
      </c>
      <c r="AD72" s="135"/>
      <c r="AE72" s="136"/>
      <c r="AF72" s="123">
        <v>0</v>
      </c>
      <c r="AG72" s="166">
        <f t="shared" si="28"/>
        <v>0</v>
      </c>
      <c r="AH72" s="21">
        <v>0</v>
      </c>
      <c r="AI72" s="166">
        <f t="shared" si="29"/>
        <v>0</v>
      </c>
      <c r="AJ72" s="21">
        <v>0</v>
      </c>
      <c r="AK72" s="166">
        <f t="shared" si="30"/>
        <v>0</v>
      </c>
      <c r="AL72" s="21">
        <v>0</v>
      </c>
      <c r="AM72" s="166">
        <f t="shared" si="31"/>
        <v>0</v>
      </c>
      <c r="AN72" s="21">
        <v>0</v>
      </c>
      <c r="AO72" s="166">
        <f t="shared" si="32"/>
        <v>0</v>
      </c>
      <c r="AP72" s="21">
        <v>0</v>
      </c>
      <c r="AQ72" s="166">
        <f t="shared" si="33"/>
        <v>0</v>
      </c>
      <c r="AR72" s="21">
        <v>0</v>
      </c>
      <c r="AS72" s="166">
        <f t="shared" si="34"/>
        <v>0</v>
      </c>
      <c r="AT72" s="21">
        <v>0</v>
      </c>
      <c r="AU72" s="166">
        <f t="shared" si="35"/>
        <v>0</v>
      </c>
      <c r="AV72" s="21">
        <v>0</v>
      </c>
      <c r="AW72" s="166">
        <f t="shared" si="36"/>
        <v>0</v>
      </c>
      <c r="AX72" s="21">
        <v>0</v>
      </c>
      <c r="AY72" s="166">
        <f t="shared" si="37"/>
        <v>0</v>
      </c>
      <c r="AZ72" s="21">
        <v>0</v>
      </c>
      <c r="BA72" s="166">
        <f t="shared" si="38"/>
        <v>0</v>
      </c>
      <c r="BB72" s="21">
        <v>0</v>
      </c>
      <c r="BC72" s="166">
        <f t="shared" si="39"/>
        <v>0</v>
      </c>
    </row>
    <row r="73" spans="2:55" ht="25.5" x14ac:dyDescent="0.25">
      <c r="B73" s="131">
        <v>70</v>
      </c>
      <c r="C73" s="107">
        <v>214011</v>
      </c>
      <c r="D73" s="101">
        <v>21411165</v>
      </c>
      <c r="E73" s="130" t="s">
        <v>350</v>
      </c>
      <c r="F73" s="108" t="s">
        <v>346</v>
      </c>
      <c r="G73" s="108" t="s">
        <v>347</v>
      </c>
      <c r="H73" s="109" t="s">
        <v>18</v>
      </c>
      <c r="I73" s="132"/>
      <c r="J73" s="109" t="s">
        <v>19</v>
      </c>
      <c r="K73" s="111">
        <f t="shared" si="40"/>
        <v>8</v>
      </c>
      <c r="L73" s="133" t="s">
        <v>189</v>
      </c>
      <c r="M73" s="106">
        <v>598.67999999999995</v>
      </c>
      <c r="N73" s="110">
        <f t="shared" si="13"/>
        <v>4789.4399999999996</v>
      </c>
      <c r="O73" s="112" t="s">
        <v>139</v>
      </c>
      <c r="P73" s="113">
        <f t="shared" si="41"/>
        <v>3</v>
      </c>
      <c r="Q73" s="114">
        <f t="shared" si="24"/>
        <v>1796.04</v>
      </c>
      <c r="R73" s="113">
        <f t="shared" si="42"/>
        <v>1</v>
      </c>
      <c r="S73" s="115">
        <f t="shared" si="25"/>
        <v>598.67999999999995</v>
      </c>
      <c r="T73" s="113">
        <f t="shared" si="43"/>
        <v>3</v>
      </c>
      <c r="U73" s="116">
        <f t="shared" si="26"/>
        <v>1796.04</v>
      </c>
      <c r="V73" s="113">
        <f t="shared" si="44"/>
        <v>1</v>
      </c>
      <c r="W73" s="117">
        <f t="shared" si="27"/>
        <v>598.67999999999995</v>
      </c>
      <c r="X73" s="118">
        <f t="shared" si="22"/>
        <v>4789.4400000000005</v>
      </c>
      <c r="Y73" s="119" t="b">
        <f t="shared" si="23"/>
        <v>1</v>
      </c>
      <c r="Z73" s="132"/>
      <c r="AA73" s="134"/>
      <c r="AB73" s="109" t="s">
        <v>22</v>
      </c>
      <c r="AC73" s="108" t="s">
        <v>23</v>
      </c>
      <c r="AD73" s="135"/>
      <c r="AE73" s="136"/>
      <c r="AF73" s="123">
        <v>0</v>
      </c>
      <c r="AG73" s="166">
        <f t="shared" si="28"/>
        <v>0</v>
      </c>
      <c r="AH73" s="21">
        <v>2</v>
      </c>
      <c r="AI73" s="166">
        <f t="shared" si="29"/>
        <v>1197.3599999999999</v>
      </c>
      <c r="AJ73" s="21">
        <v>1</v>
      </c>
      <c r="AK73" s="166">
        <f t="shared" si="30"/>
        <v>598.67999999999995</v>
      </c>
      <c r="AL73" s="21">
        <v>1</v>
      </c>
      <c r="AM73" s="166">
        <f t="shared" si="31"/>
        <v>598.67999999999995</v>
      </c>
      <c r="AN73" s="21">
        <v>0</v>
      </c>
      <c r="AO73" s="166">
        <f t="shared" si="32"/>
        <v>0</v>
      </c>
      <c r="AP73" s="21">
        <v>0</v>
      </c>
      <c r="AQ73" s="166">
        <f t="shared" si="33"/>
        <v>0</v>
      </c>
      <c r="AR73" s="21">
        <v>0</v>
      </c>
      <c r="AS73" s="166">
        <f t="shared" si="34"/>
        <v>0</v>
      </c>
      <c r="AT73" s="21">
        <v>2</v>
      </c>
      <c r="AU73" s="166">
        <f t="shared" si="35"/>
        <v>1197.3599999999999</v>
      </c>
      <c r="AV73" s="21">
        <v>1</v>
      </c>
      <c r="AW73" s="166">
        <f t="shared" si="36"/>
        <v>598.67999999999995</v>
      </c>
      <c r="AX73" s="21">
        <v>0</v>
      </c>
      <c r="AY73" s="166">
        <f t="shared" si="37"/>
        <v>0</v>
      </c>
      <c r="AZ73" s="21">
        <v>1</v>
      </c>
      <c r="BA73" s="166">
        <f t="shared" si="38"/>
        <v>598.67999999999995</v>
      </c>
      <c r="BB73" s="21">
        <v>0</v>
      </c>
      <c r="BC73" s="166">
        <f t="shared" si="39"/>
        <v>0</v>
      </c>
    </row>
    <row r="74" spans="2:55" ht="25.5" x14ac:dyDescent="0.25">
      <c r="B74" s="131">
        <v>71</v>
      </c>
      <c r="C74" s="107">
        <v>214011</v>
      </c>
      <c r="D74" s="101">
        <v>21411166</v>
      </c>
      <c r="E74" s="130" t="s">
        <v>351</v>
      </c>
      <c r="F74" s="108" t="s">
        <v>346</v>
      </c>
      <c r="G74" s="108" t="s">
        <v>347</v>
      </c>
      <c r="H74" s="109" t="s">
        <v>18</v>
      </c>
      <c r="I74" s="132"/>
      <c r="J74" s="109" t="s">
        <v>19</v>
      </c>
      <c r="K74" s="111">
        <f t="shared" si="40"/>
        <v>6</v>
      </c>
      <c r="L74" s="133" t="s">
        <v>189</v>
      </c>
      <c r="M74" s="106">
        <v>584.99</v>
      </c>
      <c r="N74" s="110">
        <f t="shared" si="13"/>
        <v>3509.94</v>
      </c>
      <c r="O74" s="112" t="s">
        <v>139</v>
      </c>
      <c r="P74" s="113">
        <f t="shared" si="41"/>
        <v>1</v>
      </c>
      <c r="Q74" s="114">
        <f t="shared" si="24"/>
        <v>584.99</v>
      </c>
      <c r="R74" s="113">
        <f t="shared" si="42"/>
        <v>1</v>
      </c>
      <c r="S74" s="115">
        <f t="shared" si="25"/>
        <v>584.99</v>
      </c>
      <c r="T74" s="113">
        <f t="shared" si="43"/>
        <v>3</v>
      </c>
      <c r="U74" s="116">
        <f t="shared" si="26"/>
        <v>1754.97</v>
      </c>
      <c r="V74" s="113">
        <f t="shared" si="44"/>
        <v>1</v>
      </c>
      <c r="W74" s="117">
        <f t="shared" si="27"/>
        <v>584.99</v>
      </c>
      <c r="X74" s="118">
        <f t="shared" si="22"/>
        <v>3509.9399999999996</v>
      </c>
      <c r="Y74" s="119" t="b">
        <f t="shared" si="23"/>
        <v>1</v>
      </c>
      <c r="Z74" s="132"/>
      <c r="AA74" s="134"/>
      <c r="AB74" s="109" t="s">
        <v>22</v>
      </c>
      <c r="AC74" s="108" t="s">
        <v>23</v>
      </c>
      <c r="AD74" s="135"/>
      <c r="AE74" s="136"/>
      <c r="AF74" s="123">
        <v>0</v>
      </c>
      <c r="AG74" s="166">
        <f t="shared" si="28"/>
        <v>0</v>
      </c>
      <c r="AH74" s="21">
        <v>0</v>
      </c>
      <c r="AI74" s="166">
        <f t="shared" si="29"/>
        <v>0</v>
      </c>
      <c r="AJ74" s="21">
        <v>1</v>
      </c>
      <c r="AK74" s="166">
        <f t="shared" si="30"/>
        <v>584.99</v>
      </c>
      <c r="AL74" s="21">
        <v>1</v>
      </c>
      <c r="AM74" s="166">
        <f t="shared" si="31"/>
        <v>584.99</v>
      </c>
      <c r="AN74" s="21">
        <v>0</v>
      </c>
      <c r="AO74" s="166">
        <f t="shared" si="32"/>
        <v>0</v>
      </c>
      <c r="AP74" s="21">
        <v>0</v>
      </c>
      <c r="AQ74" s="166">
        <f t="shared" si="33"/>
        <v>0</v>
      </c>
      <c r="AR74" s="21">
        <v>0</v>
      </c>
      <c r="AS74" s="166">
        <f t="shared" si="34"/>
        <v>0</v>
      </c>
      <c r="AT74" s="21">
        <v>2</v>
      </c>
      <c r="AU74" s="166">
        <f t="shared" si="35"/>
        <v>1169.98</v>
      </c>
      <c r="AV74" s="21">
        <v>1</v>
      </c>
      <c r="AW74" s="166">
        <f t="shared" si="36"/>
        <v>584.99</v>
      </c>
      <c r="AX74" s="21">
        <v>0</v>
      </c>
      <c r="AY74" s="166">
        <f t="shared" si="37"/>
        <v>0</v>
      </c>
      <c r="AZ74" s="21">
        <v>1</v>
      </c>
      <c r="BA74" s="166">
        <f t="shared" si="38"/>
        <v>584.99</v>
      </c>
      <c r="BB74" s="21">
        <v>0</v>
      </c>
      <c r="BC74" s="166">
        <f t="shared" si="39"/>
        <v>0</v>
      </c>
    </row>
    <row r="75" spans="2:55" ht="25.5" x14ac:dyDescent="0.25">
      <c r="B75" s="131">
        <v>72</v>
      </c>
      <c r="C75" s="107">
        <v>214011</v>
      </c>
      <c r="D75" s="101">
        <v>21410915</v>
      </c>
      <c r="E75" s="130" t="s">
        <v>352</v>
      </c>
      <c r="F75" s="108" t="s">
        <v>346</v>
      </c>
      <c r="G75" s="108" t="s">
        <v>347</v>
      </c>
      <c r="H75" s="109" t="s">
        <v>18</v>
      </c>
      <c r="I75" s="132"/>
      <c r="J75" s="109" t="s">
        <v>19</v>
      </c>
      <c r="K75" s="111">
        <f t="shared" si="40"/>
        <v>29</v>
      </c>
      <c r="L75" s="133" t="s">
        <v>189</v>
      </c>
      <c r="M75" s="106">
        <v>14.38</v>
      </c>
      <c r="N75" s="110">
        <f t="shared" si="13"/>
        <v>417.02000000000004</v>
      </c>
      <c r="O75" s="112" t="s">
        <v>139</v>
      </c>
      <c r="P75" s="113">
        <f t="shared" si="41"/>
        <v>9</v>
      </c>
      <c r="Q75" s="114">
        <f t="shared" si="24"/>
        <v>129.42000000000002</v>
      </c>
      <c r="R75" s="113">
        <f t="shared" si="42"/>
        <v>7</v>
      </c>
      <c r="S75" s="115">
        <f t="shared" si="25"/>
        <v>100.66000000000001</v>
      </c>
      <c r="T75" s="113">
        <f t="shared" si="43"/>
        <v>6</v>
      </c>
      <c r="U75" s="116">
        <f t="shared" si="26"/>
        <v>86.28</v>
      </c>
      <c r="V75" s="113">
        <f t="shared" si="44"/>
        <v>7</v>
      </c>
      <c r="W75" s="117">
        <f t="shared" si="27"/>
        <v>100.66000000000001</v>
      </c>
      <c r="X75" s="118">
        <f t="shared" si="22"/>
        <v>417.02000000000004</v>
      </c>
      <c r="Y75" s="119" t="b">
        <f t="shared" si="23"/>
        <v>1</v>
      </c>
      <c r="Z75" s="132"/>
      <c r="AA75" s="134"/>
      <c r="AB75" s="109" t="s">
        <v>22</v>
      </c>
      <c r="AC75" s="108" t="s">
        <v>23</v>
      </c>
      <c r="AD75" s="135"/>
      <c r="AE75" s="136"/>
      <c r="AF75" s="123">
        <v>0</v>
      </c>
      <c r="AG75" s="166">
        <f t="shared" si="28"/>
        <v>0</v>
      </c>
      <c r="AH75" s="21">
        <v>4</v>
      </c>
      <c r="AI75" s="166">
        <f t="shared" si="29"/>
        <v>57.52</v>
      </c>
      <c r="AJ75" s="21">
        <v>5</v>
      </c>
      <c r="AK75" s="166">
        <f t="shared" si="30"/>
        <v>71.900000000000006</v>
      </c>
      <c r="AL75" s="21">
        <v>2</v>
      </c>
      <c r="AM75" s="166">
        <f t="shared" si="31"/>
        <v>28.76</v>
      </c>
      <c r="AN75" s="21">
        <v>0</v>
      </c>
      <c r="AO75" s="166">
        <f t="shared" si="32"/>
        <v>0</v>
      </c>
      <c r="AP75" s="21">
        <v>5</v>
      </c>
      <c r="AQ75" s="166">
        <f t="shared" si="33"/>
        <v>71.900000000000006</v>
      </c>
      <c r="AR75" s="21">
        <v>0</v>
      </c>
      <c r="AS75" s="166">
        <f t="shared" si="34"/>
        <v>0</v>
      </c>
      <c r="AT75" s="21">
        <v>1</v>
      </c>
      <c r="AU75" s="166">
        <f t="shared" si="35"/>
        <v>14.38</v>
      </c>
      <c r="AV75" s="21">
        <v>5</v>
      </c>
      <c r="AW75" s="166">
        <f t="shared" si="36"/>
        <v>71.900000000000006</v>
      </c>
      <c r="AX75" s="21">
        <v>0</v>
      </c>
      <c r="AY75" s="166">
        <f t="shared" si="37"/>
        <v>0</v>
      </c>
      <c r="AZ75" s="21">
        <v>5</v>
      </c>
      <c r="BA75" s="166">
        <f t="shared" si="38"/>
        <v>71.900000000000006</v>
      </c>
      <c r="BB75" s="21">
        <v>2</v>
      </c>
      <c r="BC75" s="166">
        <f t="shared" si="39"/>
        <v>28.76</v>
      </c>
    </row>
    <row r="76" spans="2:55" ht="22.5" x14ac:dyDescent="0.25">
      <c r="B76" s="131">
        <v>73</v>
      </c>
      <c r="C76" s="107">
        <v>214011</v>
      </c>
      <c r="D76" s="101">
        <v>21410433</v>
      </c>
      <c r="E76" s="130" t="s">
        <v>353</v>
      </c>
      <c r="F76" s="108" t="s">
        <v>346</v>
      </c>
      <c r="G76" s="108" t="s">
        <v>347</v>
      </c>
      <c r="H76" s="109" t="s">
        <v>18</v>
      </c>
      <c r="I76" s="132"/>
      <c r="J76" s="109" t="s">
        <v>19</v>
      </c>
      <c r="K76" s="111">
        <f t="shared" si="40"/>
        <v>1</v>
      </c>
      <c r="L76" s="133" t="s">
        <v>189</v>
      </c>
      <c r="M76" s="106">
        <v>1970.72</v>
      </c>
      <c r="N76" s="110">
        <f t="shared" si="13"/>
        <v>1970.72</v>
      </c>
      <c r="O76" s="112" t="s">
        <v>139</v>
      </c>
      <c r="P76" s="113">
        <f t="shared" si="41"/>
        <v>0</v>
      </c>
      <c r="Q76" s="114">
        <f t="shared" si="24"/>
        <v>0</v>
      </c>
      <c r="R76" s="113">
        <f t="shared" si="42"/>
        <v>0</v>
      </c>
      <c r="S76" s="115">
        <f t="shared" si="25"/>
        <v>0</v>
      </c>
      <c r="T76" s="113">
        <f t="shared" si="43"/>
        <v>0</v>
      </c>
      <c r="U76" s="116">
        <f t="shared" si="26"/>
        <v>0</v>
      </c>
      <c r="V76" s="113">
        <f t="shared" si="44"/>
        <v>1</v>
      </c>
      <c r="W76" s="117">
        <f t="shared" si="27"/>
        <v>1970.72</v>
      </c>
      <c r="X76" s="118">
        <f t="shared" si="22"/>
        <v>1970.72</v>
      </c>
      <c r="Y76" s="119" t="b">
        <f t="shared" si="23"/>
        <v>1</v>
      </c>
      <c r="Z76" s="132"/>
      <c r="AA76" s="134"/>
      <c r="AB76" s="109" t="s">
        <v>22</v>
      </c>
      <c r="AC76" s="108" t="s">
        <v>23</v>
      </c>
      <c r="AD76" s="135"/>
      <c r="AE76" s="136"/>
      <c r="AF76" s="123">
        <v>0</v>
      </c>
      <c r="AG76" s="166">
        <f t="shared" si="28"/>
        <v>0</v>
      </c>
      <c r="AH76" s="21">
        <v>0</v>
      </c>
      <c r="AI76" s="166">
        <f t="shared" si="29"/>
        <v>0</v>
      </c>
      <c r="AJ76" s="21">
        <v>0</v>
      </c>
      <c r="AK76" s="166">
        <f t="shared" si="30"/>
        <v>0</v>
      </c>
      <c r="AL76" s="21">
        <v>0</v>
      </c>
      <c r="AM76" s="166">
        <f t="shared" si="31"/>
        <v>0</v>
      </c>
      <c r="AN76" s="21">
        <v>0</v>
      </c>
      <c r="AO76" s="166">
        <f t="shared" si="32"/>
        <v>0</v>
      </c>
      <c r="AP76" s="21">
        <v>0</v>
      </c>
      <c r="AQ76" s="166">
        <f t="shared" si="33"/>
        <v>0</v>
      </c>
      <c r="AR76" s="21">
        <v>0</v>
      </c>
      <c r="AS76" s="166">
        <f t="shared" si="34"/>
        <v>0</v>
      </c>
      <c r="AT76" s="21">
        <v>0</v>
      </c>
      <c r="AU76" s="166">
        <f t="shared" si="35"/>
        <v>0</v>
      </c>
      <c r="AV76" s="21">
        <v>0</v>
      </c>
      <c r="AW76" s="166">
        <f t="shared" si="36"/>
        <v>0</v>
      </c>
      <c r="AX76" s="21">
        <v>0</v>
      </c>
      <c r="AY76" s="166">
        <f t="shared" si="37"/>
        <v>0</v>
      </c>
      <c r="AZ76" s="21">
        <v>0</v>
      </c>
      <c r="BA76" s="166">
        <f t="shared" si="38"/>
        <v>0</v>
      </c>
      <c r="BB76" s="21">
        <v>1</v>
      </c>
      <c r="BC76" s="166">
        <f t="shared" si="39"/>
        <v>1970.72</v>
      </c>
    </row>
    <row r="77" spans="2:55" ht="22.5" x14ac:dyDescent="0.25">
      <c r="B77" s="131">
        <v>74</v>
      </c>
      <c r="C77" s="107">
        <v>214011</v>
      </c>
      <c r="D77" s="101">
        <v>21410294</v>
      </c>
      <c r="E77" s="130" t="s">
        <v>354</v>
      </c>
      <c r="F77" s="108" t="s">
        <v>346</v>
      </c>
      <c r="G77" s="108" t="s">
        <v>347</v>
      </c>
      <c r="H77" s="109" t="s">
        <v>18</v>
      </c>
      <c r="I77" s="132"/>
      <c r="J77" s="109" t="s">
        <v>19</v>
      </c>
      <c r="K77" s="111">
        <f t="shared" si="40"/>
        <v>5</v>
      </c>
      <c r="L77" s="133" t="s">
        <v>189</v>
      </c>
      <c r="M77" s="106">
        <v>1721.32</v>
      </c>
      <c r="N77" s="110">
        <f t="shared" si="13"/>
        <v>8606.6</v>
      </c>
      <c r="O77" s="112" t="s">
        <v>139</v>
      </c>
      <c r="P77" s="113">
        <f t="shared" si="41"/>
        <v>2</v>
      </c>
      <c r="Q77" s="114">
        <f t="shared" si="24"/>
        <v>3442.64</v>
      </c>
      <c r="R77" s="113">
        <f t="shared" si="42"/>
        <v>2</v>
      </c>
      <c r="S77" s="115">
        <f t="shared" si="25"/>
        <v>3442.64</v>
      </c>
      <c r="T77" s="113">
        <f t="shared" si="43"/>
        <v>0</v>
      </c>
      <c r="U77" s="116">
        <f t="shared" si="26"/>
        <v>0</v>
      </c>
      <c r="V77" s="113">
        <f t="shared" si="44"/>
        <v>1</v>
      </c>
      <c r="W77" s="117">
        <f t="shared" si="27"/>
        <v>1721.32</v>
      </c>
      <c r="X77" s="118">
        <f t="shared" si="22"/>
        <v>8606.6</v>
      </c>
      <c r="Y77" s="119" t="b">
        <f t="shared" si="23"/>
        <v>1</v>
      </c>
      <c r="Z77" s="132"/>
      <c r="AA77" s="134"/>
      <c r="AB77" s="109" t="s">
        <v>22</v>
      </c>
      <c r="AC77" s="108" t="s">
        <v>23</v>
      </c>
      <c r="AD77" s="135"/>
      <c r="AE77" s="136"/>
      <c r="AF77" s="123">
        <v>0</v>
      </c>
      <c r="AG77" s="166">
        <f t="shared" si="28"/>
        <v>0</v>
      </c>
      <c r="AH77" s="21">
        <v>1</v>
      </c>
      <c r="AI77" s="166">
        <f t="shared" si="29"/>
        <v>1721.32</v>
      </c>
      <c r="AJ77" s="21">
        <v>1</v>
      </c>
      <c r="AK77" s="166">
        <f t="shared" si="30"/>
        <v>1721.32</v>
      </c>
      <c r="AL77" s="21">
        <v>0</v>
      </c>
      <c r="AM77" s="166">
        <f t="shared" si="31"/>
        <v>0</v>
      </c>
      <c r="AN77" s="21">
        <v>1</v>
      </c>
      <c r="AO77" s="166">
        <f t="shared" si="32"/>
        <v>1721.32</v>
      </c>
      <c r="AP77" s="21">
        <v>1</v>
      </c>
      <c r="AQ77" s="166">
        <f t="shared" si="33"/>
        <v>1721.32</v>
      </c>
      <c r="AR77" s="21">
        <v>0</v>
      </c>
      <c r="AS77" s="166">
        <f t="shared" si="34"/>
        <v>0</v>
      </c>
      <c r="AT77" s="21">
        <v>0</v>
      </c>
      <c r="AU77" s="166">
        <f t="shared" si="35"/>
        <v>0</v>
      </c>
      <c r="AV77" s="21">
        <v>0</v>
      </c>
      <c r="AW77" s="166">
        <f t="shared" si="36"/>
        <v>0</v>
      </c>
      <c r="AX77" s="21">
        <v>1</v>
      </c>
      <c r="AY77" s="166">
        <f t="shared" si="37"/>
        <v>1721.32</v>
      </c>
      <c r="AZ77" s="21">
        <v>0</v>
      </c>
      <c r="BA77" s="166">
        <f t="shared" si="38"/>
        <v>0</v>
      </c>
      <c r="BB77" s="21">
        <v>0</v>
      </c>
      <c r="BC77" s="166">
        <f t="shared" si="39"/>
        <v>0</v>
      </c>
    </row>
    <row r="78" spans="2:55" ht="22.5" x14ac:dyDescent="0.25">
      <c r="B78" s="131">
        <v>75</v>
      </c>
      <c r="C78" s="107">
        <v>214011</v>
      </c>
      <c r="D78" s="101">
        <v>21410914</v>
      </c>
      <c r="E78" s="130" t="s">
        <v>181</v>
      </c>
      <c r="F78" s="108" t="s">
        <v>346</v>
      </c>
      <c r="G78" s="108" t="s">
        <v>347</v>
      </c>
      <c r="H78" s="109" t="s">
        <v>18</v>
      </c>
      <c r="I78" s="132"/>
      <c r="J78" s="109" t="s">
        <v>19</v>
      </c>
      <c r="K78" s="111">
        <f t="shared" si="40"/>
        <v>0</v>
      </c>
      <c r="L78" s="133" t="s">
        <v>189</v>
      </c>
      <c r="M78" s="106">
        <v>5363.49</v>
      </c>
      <c r="N78" s="110">
        <f t="shared" si="13"/>
        <v>0</v>
      </c>
      <c r="O78" s="112" t="s">
        <v>139</v>
      </c>
      <c r="P78" s="113">
        <f t="shared" si="41"/>
        <v>0</v>
      </c>
      <c r="Q78" s="114">
        <f t="shared" si="24"/>
        <v>0</v>
      </c>
      <c r="R78" s="113">
        <f t="shared" si="42"/>
        <v>0</v>
      </c>
      <c r="S78" s="115">
        <f t="shared" si="25"/>
        <v>0</v>
      </c>
      <c r="T78" s="113">
        <f t="shared" si="43"/>
        <v>0</v>
      </c>
      <c r="U78" s="116">
        <f t="shared" si="26"/>
        <v>0</v>
      </c>
      <c r="V78" s="113">
        <f t="shared" si="44"/>
        <v>0</v>
      </c>
      <c r="W78" s="117">
        <f t="shared" si="27"/>
        <v>0</v>
      </c>
      <c r="X78" s="118">
        <f t="shared" si="22"/>
        <v>0</v>
      </c>
      <c r="Y78" s="119" t="b">
        <f t="shared" si="23"/>
        <v>1</v>
      </c>
      <c r="Z78" s="132"/>
      <c r="AA78" s="134"/>
      <c r="AB78" s="109" t="s">
        <v>22</v>
      </c>
      <c r="AC78" s="108" t="s">
        <v>23</v>
      </c>
      <c r="AD78" s="135"/>
      <c r="AE78" s="136"/>
      <c r="AF78" s="123">
        <v>0</v>
      </c>
      <c r="AG78" s="166">
        <f t="shared" si="28"/>
        <v>0</v>
      </c>
      <c r="AH78" s="21">
        <v>0</v>
      </c>
      <c r="AI78" s="166">
        <f t="shared" si="29"/>
        <v>0</v>
      </c>
      <c r="AJ78" s="21">
        <v>0</v>
      </c>
      <c r="AK78" s="166">
        <f t="shared" si="30"/>
        <v>0</v>
      </c>
      <c r="AL78" s="21">
        <v>0</v>
      </c>
      <c r="AM78" s="166">
        <f t="shared" si="31"/>
        <v>0</v>
      </c>
      <c r="AN78" s="21">
        <v>0</v>
      </c>
      <c r="AO78" s="166">
        <f t="shared" si="32"/>
        <v>0</v>
      </c>
      <c r="AP78" s="21">
        <v>0</v>
      </c>
      <c r="AQ78" s="166">
        <f t="shared" si="33"/>
        <v>0</v>
      </c>
      <c r="AR78" s="21">
        <v>0</v>
      </c>
      <c r="AS78" s="166">
        <f t="shared" si="34"/>
        <v>0</v>
      </c>
      <c r="AT78" s="21">
        <v>0</v>
      </c>
      <c r="AU78" s="166">
        <f t="shared" si="35"/>
        <v>0</v>
      </c>
      <c r="AV78" s="21">
        <v>0</v>
      </c>
      <c r="AW78" s="166">
        <f t="shared" si="36"/>
        <v>0</v>
      </c>
      <c r="AX78" s="21">
        <v>0</v>
      </c>
      <c r="AY78" s="166">
        <f t="shared" si="37"/>
        <v>0</v>
      </c>
      <c r="AZ78" s="21">
        <v>0</v>
      </c>
      <c r="BA78" s="166">
        <f t="shared" si="38"/>
        <v>0</v>
      </c>
      <c r="BB78" s="21">
        <v>0</v>
      </c>
      <c r="BC78" s="166">
        <f t="shared" si="39"/>
        <v>0</v>
      </c>
    </row>
    <row r="79" spans="2:55" ht="25.5" x14ac:dyDescent="0.25">
      <c r="B79" s="131">
        <v>76</v>
      </c>
      <c r="C79" s="107">
        <v>214011</v>
      </c>
      <c r="D79" s="101">
        <v>21410579</v>
      </c>
      <c r="E79" s="130" t="s">
        <v>182</v>
      </c>
      <c r="F79" s="108" t="s">
        <v>346</v>
      </c>
      <c r="G79" s="108" t="s">
        <v>347</v>
      </c>
      <c r="H79" s="109" t="s">
        <v>18</v>
      </c>
      <c r="I79" s="132"/>
      <c r="J79" s="109" t="s">
        <v>19</v>
      </c>
      <c r="K79" s="111">
        <f t="shared" si="40"/>
        <v>0</v>
      </c>
      <c r="L79" s="133" t="s">
        <v>189</v>
      </c>
      <c r="M79" s="106">
        <v>4340.6000000000004</v>
      </c>
      <c r="N79" s="110">
        <f t="shared" si="13"/>
        <v>0</v>
      </c>
      <c r="O79" s="112" t="s">
        <v>139</v>
      </c>
      <c r="P79" s="113">
        <f t="shared" si="41"/>
        <v>0</v>
      </c>
      <c r="Q79" s="114">
        <f t="shared" si="24"/>
        <v>0</v>
      </c>
      <c r="R79" s="113">
        <f t="shared" si="42"/>
        <v>0</v>
      </c>
      <c r="S79" s="115">
        <f t="shared" si="25"/>
        <v>0</v>
      </c>
      <c r="T79" s="113">
        <f t="shared" si="43"/>
        <v>0</v>
      </c>
      <c r="U79" s="116">
        <f t="shared" si="26"/>
        <v>0</v>
      </c>
      <c r="V79" s="113">
        <f t="shared" si="44"/>
        <v>0</v>
      </c>
      <c r="W79" s="117">
        <f t="shared" si="27"/>
        <v>0</v>
      </c>
      <c r="X79" s="118">
        <f t="shared" si="22"/>
        <v>0</v>
      </c>
      <c r="Y79" s="119" t="b">
        <f t="shared" si="23"/>
        <v>1</v>
      </c>
      <c r="Z79" s="132"/>
      <c r="AA79" s="134"/>
      <c r="AB79" s="109" t="s">
        <v>22</v>
      </c>
      <c r="AC79" s="108" t="s">
        <v>23</v>
      </c>
      <c r="AD79" s="135"/>
      <c r="AE79" s="136"/>
      <c r="AF79" s="123">
        <v>0</v>
      </c>
      <c r="AG79" s="166">
        <f t="shared" si="28"/>
        <v>0</v>
      </c>
      <c r="AH79" s="21">
        <v>0</v>
      </c>
      <c r="AI79" s="166">
        <f t="shared" si="29"/>
        <v>0</v>
      </c>
      <c r="AJ79" s="21">
        <v>0</v>
      </c>
      <c r="AK79" s="166">
        <f t="shared" si="30"/>
        <v>0</v>
      </c>
      <c r="AL79" s="21">
        <v>0</v>
      </c>
      <c r="AM79" s="166">
        <f t="shared" si="31"/>
        <v>0</v>
      </c>
      <c r="AN79" s="21">
        <v>0</v>
      </c>
      <c r="AO79" s="166">
        <f t="shared" si="32"/>
        <v>0</v>
      </c>
      <c r="AP79" s="21">
        <v>0</v>
      </c>
      <c r="AQ79" s="166">
        <f t="shared" si="33"/>
        <v>0</v>
      </c>
      <c r="AR79" s="21">
        <v>0</v>
      </c>
      <c r="AS79" s="166">
        <f t="shared" si="34"/>
        <v>0</v>
      </c>
      <c r="AT79" s="21">
        <v>0</v>
      </c>
      <c r="AU79" s="166">
        <f t="shared" si="35"/>
        <v>0</v>
      </c>
      <c r="AV79" s="21">
        <v>0</v>
      </c>
      <c r="AW79" s="166">
        <f t="shared" si="36"/>
        <v>0</v>
      </c>
      <c r="AX79" s="21">
        <v>0</v>
      </c>
      <c r="AY79" s="166">
        <f t="shared" si="37"/>
        <v>0</v>
      </c>
      <c r="AZ79" s="21">
        <v>0</v>
      </c>
      <c r="BA79" s="166">
        <f t="shared" si="38"/>
        <v>0</v>
      </c>
      <c r="BB79" s="21">
        <v>0</v>
      </c>
      <c r="BC79" s="166">
        <f t="shared" si="39"/>
        <v>0</v>
      </c>
    </row>
    <row r="80" spans="2:55" ht="22.5" x14ac:dyDescent="0.25">
      <c r="B80" s="131">
        <v>77</v>
      </c>
      <c r="C80" s="107">
        <v>214011</v>
      </c>
      <c r="D80" s="101">
        <v>21410862</v>
      </c>
      <c r="E80" s="130" t="s">
        <v>355</v>
      </c>
      <c r="F80" s="108" t="s">
        <v>346</v>
      </c>
      <c r="G80" s="108" t="s">
        <v>347</v>
      </c>
      <c r="H80" s="109" t="s">
        <v>18</v>
      </c>
      <c r="I80" s="132"/>
      <c r="J80" s="109" t="s">
        <v>19</v>
      </c>
      <c r="K80" s="111">
        <f t="shared" si="40"/>
        <v>3</v>
      </c>
      <c r="L80" s="133" t="s">
        <v>189</v>
      </c>
      <c r="M80" s="106">
        <v>1621.56</v>
      </c>
      <c r="N80" s="110">
        <f t="shared" si="13"/>
        <v>4864.68</v>
      </c>
      <c r="O80" s="112" t="s">
        <v>139</v>
      </c>
      <c r="P80" s="113">
        <f t="shared" si="41"/>
        <v>0</v>
      </c>
      <c r="Q80" s="114">
        <f t="shared" si="24"/>
        <v>0</v>
      </c>
      <c r="R80" s="113">
        <f t="shared" si="42"/>
        <v>1</v>
      </c>
      <c r="S80" s="115">
        <f t="shared" si="25"/>
        <v>1621.56</v>
      </c>
      <c r="T80" s="113">
        <f t="shared" si="43"/>
        <v>1</v>
      </c>
      <c r="U80" s="116">
        <f t="shared" si="26"/>
        <v>1621.56</v>
      </c>
      <c r="V80" s="113">
        <f t="shared" si="44"/>
        <v>1</v>
      </c>
      <c r="W80" s="117">
        <f t="shared" si="27"/>
        <v>1621.56</v>
      </c>
      <c r="X80" s="118">
        <f t="shared" si="22"/>
        <v>4864.68</v>
      </c>
      <c r="Y80" s="119" t="b">
        <f t="shared" si="23"/>
        <v>1</v>
      </c>
      <c r="Z80" s="132"/>
      <c r="AA80" s="134"/>
      <c r="AB80" s="109" t="s">
        <v>22</v>
      </c>
      <c r="AC80" s="108" t="s">
        <v>23</v>
      </c>
      <c r="AD80" s="135"/>
      <c r="AE80" s="136"/>
      <c r="AF80" s="123">
        <v>0</v>
      </c>
      <c r="AG80" s="166">
        <f t="shared" si="28"/>
        <v>0</v>
      </c>
      <c r="AH80" s="21">
        <v>0</v>
      </c>
      <c r="AI80" s="166">
        <f t="shared" si="29"/>
        <v>0</v>
      </c>
      <c r="AJ80" s="21">
        <v>0</v>
      </c>
      <c r="AK80" s="166">
        <f t="shared" si="30"/>
        <v>0</v>
      </c>
      <c r="AL80" s="21">
        <v>0</v>
      </c>
      <c r="AM80" s="166">
        <f t="shared" si="31"/>
        <v>0</v>
      </c>
      <c r="AN80" s="21">
        <v>1</v>
      </c>
      <c r="AO80" s="166">
        <f t="shared" si="32"/>
        <v>1621.56</v>
      </c>
      <c r="AP80" s="21">
        <v>0</v>
      </c>
      <c r="AQ80" s="166">
        <f t="shared" si="33"/>
        <v>0</v>
      </c>
      <c r="AR80" s="21">
        <v>0</v>
      </c>
      <c r="AS80" s="166">
        <f t="shared" si="34"/>
        <v>0</v>
      </c>
      <c r="AT80" s="21">
        <v>1</v>
      </c>
      <c r="AU80" s="166">
        <f t="shared" si="35"/>
        <v>1621.56</v>
      </c>
      <c r="AV80" s="21">
        <v>0</v>
      </c>
      <c r="AW80" s="166">
        <f t="shared" si="36"/>
        <v>0</v>
      </c>
      <c r="AX80" s="21">
        <v>1</v>
      </c>
      <c r="AY80" s="166">
        <f t="shared" si="37"/>
        <v>1621.56</v>
      </c>
      <c r="AZ80" s="21">
        <v>0</v>
      </c>
      <c r="BA80" s="166">
        <f t="shared" si="38"/>
        <v>0</v>
      </c>
      <c r="BB80" s="21">
        <v>0</v>
      </c>
      <c r="BC80" s="166">
        <f t="shared" si="39"/>
        <v>0</v>
      </c>
    </row>
    <row r="81" spans="1:56" ht="22.5" x14ac:dyDescent="0.25">
      <c r="B81" s="131">
        <v>78</v>
      </c>
      <c r="C81" s="107">
        <v>214011</v>
      </c>
      <c r="D81" s="101">
        <v>21410174</v>
      </c>
      <c r="E81" s="130" t="s">
        <v>356</v>
      </c>
      <c r="F81" s="108" t="s">
        <v>346</v>
      </c>
      <c r="G81" s="108" t="s">
        <v>347</v>
      </c>
      <c r="H81" s="109" t="s">
        <v>18</v>
      </c>
      <c r="I81" s="132"/>
      <c r="J81" s="109" t="s">
        <v>19</v>
      </c>
      <c r="K81" s="111">
        <f t="shared" si="40"/>
        <v>0</v>
      </c>
      <c r="L81" s="133" t="s">
        <v>189</v>
      </c>
      <c r="M81" s="106">
        <v>2538.31</v>
      </c>
      <c r="N81" s="110">
        <f t="shared" si="13"/>
        <v>0</v>
      </c>
      <c r="O81" s="112" t="s">
        <v>139</v>
      </c>
      <c r="P81" s="113">
        <f t="shared" si="41"/>
        <v>0</v>
      </c>
      <c r="Q81" s="114">
        <f t="shared" si="24"/>
        <v>0</v>
      </c>
      <c r="R81" s="113">
        <f t="shared" si="42"/>
        <v>0</v>
      </c>
      <c r="S81" s="115">
        <f t="shared" si="25"/>
        <v>0</v>
      </c>
      <c r="T81" s="113">
        <f t="shared" si="43"/>
        <v>0</v>
      </c>
      <c r="U81" s="116">
        <f t="shared" si="26"/>
        <v>0</v>
      </c>
      <c r="V81" s="113">
        <f t="shared" si="44"/>
        <v>0</v>
      </c>
      <c r="W81" s="117">
        <f t="shared" si="27"/>
        <v>0</v>
      </c>
      <c r="X81" s="118">
        <f t="shared" si="22"/>
        <v>0</v>
      </c>
      <c r="Y81" s="119" t="b">
        <f t="shared" si="23"/>
        <v>1</v>
      </c>
      <c r="Z81" s="132"/>
      <c r="AA81" s="134"/>
      <c r="AB81" s="109" t="s">
        <v>22</v>
      </c>
      <c r="AC81" s="108" t="s">
        <v>23</v>
      </c>
      <c r="AD81" s="135"/>
      <c r="AE81" s="136"/>
      <c r="AF81" s="123">
        <v>0</v>
      </c>
      <c r="AG81" s="166">
        <f t="shared" si="28"/>
        <v>0</v>
      </c>
      <c r="AH81" s="21">
        <v>0</v>
      </c>
      <c r="AI81" s="166">
        <f t="shared" si="29"/>
        <v>0</v>
      </c>
      <c r="AJ81" s="21">
        <v>0</v>
      </c>
      <c r="AK81" s="166">
        <f t="shared" si="30"/>
        <v>0</v>
      </c>
      <c r="AL81" s="21">
        <v>0</v>
      </c>
      <c r="AM81" s="166">
        <f t="shared" si="31"/>
        <v>0</v>
      </c>
      <c r="AN81" s="21">
        <v>0</v>
      </c>
      <c r="AO81" s="166">
        <f t="shared" si="32"/>
        <v>0</v>
      </c>
      <c r="AP81" s="21">
        <v>0</v>
      </c>
      <c r="AQ81" s="166">
        <f t="shared" si="33"/>
        <v>0</v>
      </c>
      <c r="AR81" s="21">
        <v>0</v>
      </c>
      <c r="AS81" s="166">
        <f t="shared" si="34"/>
        <v>0</v>
      </c>
      <c r="AT81" s="21">
        <v>0</v>
      </c>
      <c r="AU81" s="166">
        <f t="shared" si="35"/>
        <v>0</v>
      </c>
      <c r="AV81" s="21">
        <v>0</v>
      </c>
      <c r="AW81" s="166">
        <f t="shared" si="36"/>
        <v>0</v>
      </c>
      <c r="AX81" s="21">
        <v>0</v>
      </c>
      <c r="AY81" s="166">
        <f t="shared" si="37"/>
        <v>0</v>
      </c>
      <c r="AZ81" s="21">
        <v>0</v>
      </c>
      <c r="BA81" s="166">
        <f t="shared" si="38"/>
        <v>0</v>
      </c>
      <c r="BB81" s="21">
        <v>0</v>
      </c>
      <c r="BC81" s="166">
        <f t="shared" si="39"/>
        <v>0</v>
      </c>
    </row>
    <row r="82" spans="1:56" ht="25.5" x14ac:dyDescent="0.25">
      <c r="B82" s="131">
        <v>79</v>
      </c>
      <c r="C82" s="107">
        <v>214011</v>
      </c>
      <c r="D82" s="101">
        <v>21410431</v>
      </c>
      <c r="E82" s="130" t="s">
        <v>183</v>
      </c>
      <c r="F82" s="108" t="s">
        <v>346</v>
      </c>
      <c r="G82" s="108" t="s">
        <v>347</v>
      </c>
      <c r="H82" s="109" t="s">
        <v>18</v>
      </c>
      <c r="I82" s="132"/>
      <c r="J82" s="109" t="s">
        <v>19</v>
      </c>
      <c r="K82" s="111">
        <f t="shared" si="40"/>
        <v>0</v>
      </c>
      <c r="L82" s="133" t="s">
        <v>189</v>
      </c>
      <c r="M82" s="106">
        <v>4340.6000000000004</v>
      </c>
      <c r="N82" s="110">
        <f t="shared" si="13"/>
        <v>0</v>
      </c>
      <c r="O82" s="112" t="s">
        <v>139</v>
      </c>
      <c r="P82" s="113">
        <f t="shared" si="41"/>
        <v>0</v>
      </c>
      <c r="Q82" s="114">
        <f t="shared" si="24"/>
        <v>0</v>
      </c>
      <c r="R82" s="113">
        <f t="shared" si="42"/>
        <v>0</v>
      </c>
      <c r="S82" s="115">
        <f t="shared" si="25"/>
        <v>0</v>
      </c>
      <c r="T82" s="113">
        <f t="shared" si="43"/>
        <v>0</v>
      </c>
      <c r="U82" s="116">
        <f t="shared" si="26"/>
        <v>0</v>
      </c>
      <c r="V82" s="113">
        <f t="shared" si="44"/>
        <v>0</v>
      </c>
      <c r="W82" s="117">
        <f t="shared" si="27"/>
        <v>0</v>
      </c>
      <c r="X82" s="118">
        <f t="shared" si="22"/>
        <v>0</v>
      </c>
      <c r="Y82" s="119" t="b">
        <f t="shared" si="23"/>
        <v>1</v>
      </c>
      <c r="Z82" s="132"/>
      <c r="AA82" s="134"/>
      <c r="AB82" s="109" t="s">
        <v>22</v>
      </c>
      <c r="AC82" s="108" t="s">
        <v>23</v>
      </c>
      <c r="AD82" s="135"/>
      <c r="AE82" s="136"/>
      <c r="AF82" s="123">
        <v>0</v>
      </c>
      <c r="AG82" s="166">
        <f t="shared" si="28"/>
        <v>0</v>
      </c>
      <c r="AH82" s="21">
        <v>0</v>
      </c>
      <c r="AI82" s="166">
        <f t="shared" si="29"/>
        <v>0</v>
      </c>
      <c r="AJ82" s="21">
        <v>0</v>
      </c>
      <c r="AK82" s="166">
        <f t="shared" si="30"/>
        <v>0</v>
      </c>
      <c r="AL82" s="21">
        <v>0</v>
      </c>
      <c r="AM82" s="166">
        <f t="shared" si="31"/>
        <v>0</v>
      </c>
      <c r="AN82" s="21">
        <v>0</v>
      </c>
      <c r="AO82" s="166">
        <f t="shared" si="32"/>
        <v>0</v>
      </c>
      <c r="AP82" s="21">
        <v>0</v>
      </c>
      <c r="AQ82" s="166">
        <f t="shared" si="33"/>
        <v>0</v>
      </c>
      <c r="AR82" s="21">
        <v>0</v>
      </c>
      <c r="AS82" s="166">
        <f t="shared" si="34"/>
        <v>0</v>
      </c>
      <c r="AT82" s="21">
        <v>0</v>
      </c>
      <c r="AU82" s="166">
        <f t="shared" si="35"/>
        <v>0</v>
      </c>
      <c r="AV82" s="21">
        <v>0</v>
      </c>
      <c r="AW82" s="166">
        <f t="shared" si="36"/>
        <v>0</v>
      </c>
      <c r="AX82" s="21">
        <v>0</v>
      </c>
      <c r="AY82" s="166">
        <f t="shared" si="37"/>
        <v>0</v>
      </c>
      <c r="AZ82" s="21">
        <v>0</v>
      </c>
      <c r="BA82" s="166">
        <f t="shared" si="38"/>
        <v>0</v>
      </c>
      <c r="BB82" s="21">
        <v>0</v>
      </c>
      <c r="BC82" s="166">
        <f t="shared" si="39"/>
        <v>0</v>
      </c>
    </row>
    <row r="83" spans="1:56" ht="22.5" x14ac:dyDescent="0.25">
      <c r="B83" s="131">
        <v>80</v>
      </c>
      <c r="C83" s="107">
        <v>214011</v>
      </c>
      <c r="D83" s="101">
        <v>21410018</v>
      </c>
      <c r="E83" s="130" t="s">
        <v>278</v>
      </c>
      <c r="F83" s="108" t="s">
        <v>346</v>
      </c>
      <c r="G83" s="108" t="s">
        <v>347</v>
      </c>
      <c r="H83" s="109" t="s">
        <v>18</v>
      </c>
      <c r="I83" s="132"/>
      <c r="J83" s="109" t="s">
        <v>19</v>
      </c>
      <c r="K83" s="111">
        <f t="shared" si="40"/>
        <v>0</v>
      </c>
      <c r="L83" s="133" t="s">
        <v>189</v>
      </c>
      <c r="M83" s="106">
        <v>300</v>
      </c>
      <c r="N83" s="110">
        <f t="shared" si="13"/>
        <v>0</v>
      </c>
      <c r="O83" s="112" t="s">
        <v>139</v>
      </c>
      <c r="P83" s="113">
        <f t="shared" si="41"/>
        <v>0</v>
      </c>
      <c r="Q83" s="114">
        <f t="shared" si="24"/>
        <v>0</v>
      </c>
      <c r="R83" s="113">
        <f t="shared" si="42"/>
        <v>0</v>
      </c>
      <c r="S83" s="115">
        <f t="shared" si="25"/>
        <v>0</v>
      </c>
      <c r="T83" s="113">
        <f t="shared" si="43"/>
        <v>0</v>
      </c>
      <c r="U83" s="116">
        <f t="shared" si="26"/>
        <v>0</v>
      </c>
      <c r="V83" s="113">
        <f t="shared" si="44"/>
        <v>0</v>
      </c>
      <c r="W83" s="117">
        <f t="shared" si="27"/>
        <v>0</v>
      </c>
      <c r="X83" s="118">
        <f t="shared" si="22"/>
        <v>0</v>
      </c>
      <c r="Y83" s="119" t="b">
        <f t="shared" si="23"/>
        <v>1</v>
      </c>
      <c r="Z83" s="132"/>
      <c r="AA83" s="134"/>
      <c r="AB83" s="109" t="s">
        <v>22</v>
      </c>
      <c r="AC83" s="108" t="s">
        <v>23</v>
      </c>
      <c r="AD83" s="135"/>
      <c r="AE83" s="136"/>
      <c r="AF83" s="123">
        <v>0</v>
      </c>
      <c r="AG83" s="166">
        <f t="shared" si="28"/>
        <v>0</v>
      </c>
      <c r="AH83" s="21">
        <v>0</v>
      </c>
      <c r="AI83" s="166">
        <f t="shared" si="29"/>
        <v>0</v>
      </c>
      <c r="AJ83" s="21">
        <v>0</v>
      </c>
      <c r="AK83" s="166">
        <f t="shared" si="30"/>
        <v>0</v>
      </c>
      <c r="AL83" s="21">
        <v>0</v>
      </c>
      <c r="AM83" s="166">
        <f t="shared" si="31"/>
        <v>0</v>
      </c>
      <c r="AN83" s="21">
        <v>0</v>
      </c>
      <c r="AO83" s="166">
        <f t="shared" si="32"/>
        <v>0</v>
      </c>
      <c r="AP83" s="21">
        <v>0</v>
      </c>
      <c r="AQ83" s="166">
        <f t="shared" si="33"/>
        <v>0</v>
      </c>
      <c r="AR83" s="21">
        <v>0</v>
      </c>
      <c r="AS83" s="166">
        <f t="shared" si="34"/>
        <v>0</v>
      </c>
      <c r="AT83" s="21">
        <v>0</v>
      </c>
      <c r="AU83" s="166">
        <f t="shared" si="35"/>
        <v>0</v>
      </c>
      <c r="AV83" s="21">
        <v>0</v>
      </c>
      <c r="AW83" s="166">
        <f t="shared" si="36"/>
        <v>0</v>
      </c>
      <c r="AX83" s="21">
        <v>0</v>
      </c>
      <c r="AY83" s="166">
        <f t="shared" si="37"/>
        <v>0</v>
      </c>
      <c r="AZ83" s="21">
        <v>0</v>
      </c>
      <c r="BA83" s="166">
        <f t="shared" si="38"/>
        <v>0</v>
      </c>
      <c r="BB83" s="21">
        <v>0</v>
      </c>
      <c r="BC83" s="166">
        <f t="shared" si="39"/>
        <v>0</v>
      </c>
    </row>
    <row r="84" spans="1:56" ht="25.5" x14ac:dyDescent="0.25">
      <c r="B84" s="131">
        <v>81</v>
      </c>
      <c r="C84" s="107">
        <v>214011</v>
      </c>
      <c r="D84" s="101">
        <v>21419282</v>
      </c>
      <c r="E84" s="130" t="s">
        <v>279</v>
      </c>
      <c r="F84" s="108" t="s">
        <v>346</v>
      </c>
      <c r="G84" s="108" t="s">
        <v>347</v>
      </c>
      <c r="H84" s="109" t="s">
        <v>18</v>
      </c>
      <c r="I84" s="132"/>
      <c r="J84" s="109" t="s">
        <v>19</v>
      </c>
      <c r="K84" s="111">
        <f t="shared" si="40"/>
        <v>0</v>
      </c>
      <c r="L84" s="133" t="s">
        <v>189</v>
      </c>
      <c r="M84" s="106">
        <v>182.7</v>
      </c>
      <c r="N84" s="110">
        <f t="shared" si="13"/>
        <v>0</v>
      </c>
      <c r="O84" s="112" t="s">
        <v>139</v>
      </c>
      <c r="P84" s="113">
        <f t="shared" si="41"/>
        <v>0</v>
      </c>
      <c r="Q84" s="114">
        <f t="shared" si="24"/>
        <v>0</v>
      </c>
      <c r="R84" s="113">
        <f t="shared" si="42"/>
        <v>0</v>
      </c>
      <c r="S84" s="115">
        <f t="shared" si="25"/>
        <v>0</v>
      </c>
      <c r="T84" s="113">
        <f t="shared" si="43"/>
        <v>0</v>
      </c>
      <c r="U84" s="116">
        <f t="shared" si="26"/>
        <v>0</v>
      </c>
      <c r="V84" s="113">
        <f t="shared" si="44"/>
        <v>0</v>
      </c>
      <c r="W84" s="117">
        <f t="shared" si="27"/>
        <v>0</v>
      </c>
      <c r="X84" s="118">
        <f t="shared" si="22"/>
        <v>0</v>
      </c>
      <c r="Y84" s="119" t="b">
        <f t="shared" si="23"/>
        <v>1</v>
      </c>
      <c r="Z84" s="132"/>
      <c r="AA84" s="134"/>
      <c r="AB84" s="109" t="s">
        <v>22</v>
      </c>
      <c r="AC84" s="108" t="s">
        <v>23</v>
      </c>
      <c r="AD84" s="135"/>
      <c r="AE84" s="136"/>
      <c r="AF84" s="123">
        <v>0</v>
      </c>
      <c r="AG84" s="166">
        <f t="shared" si="28"/>
        <v>0</v>
      </c>
      <c r="AH84" s="21">
        <v>0</v>
      </c>
      <c r="AI84" s="166">
        <f t="shared" si="29"/>
        <v>0</v>
      </c>
      <c r="AJ84" s="21">
        <v>0</v>
      </c>
      <c r="AK84" s="166">
        <f t="shared" si="30"/>
        <v>0</v>
      </c>
      <c r="AL84" s="21">
        <v>0</v>
      </c>
      <c r="AM84" s="166">
        <f t="shared" si="31"/>
        <v>0</v>
      </c>
      <c r="AN84" s="21">
        <v>0</v>
      </c>
      <c r="AO84" s="166">
        <f t="shared" si="32"/>
        <v>0</v>
      </c>
      <c r="AP84" s="21">
        <v>0</v>
      </c>
      <c r="AQ84" s="166">
        <f t="shared" si="33"/>
        <v>0</v>
      </c>
      <c r="AR84" s="21">
        <v>0</v>
      </c>
      <c r="AS84" s="166">
        <f t="shared" si="34"/>
        <v>0</v>
      </c>
      <c r="AT84" s="21">
        <v>0</v>
      </c>
      <c r="AU84" s="166">
        <f t="shared" si="35"/>
        <v>0</v>
      </c>
      <c r="AV84" s="21">
        <v>0</v>
      </c>
      <c r="AW84" s="166">
        <f t="shared" si="36"/>
        <v>0</v>
      </c>
      <c r="AX84" s="21">
        <v>0</v>
      </c>
      <c r="AY84" s="166">
        <f t="shared" si="37"/>
        <v>0</v>
      </c>
      <c r="AZ84" s="21">
        <v>0</v>
      </c>
      <c r="BA84" s="166">
        <f t="shared" si="38"/>
        <v>0</v>
      </c>
      <c r="BB84" s="21">
        <v>0</v>
      </c>
      <c r="BC84" s="166">
        <f t="shared" si="39"/>
        <v>0</v>
      </c>
    </row>
    <row r="85" spans="1:56" ht="25.5" x14ac:dyDescent="0.25">
      <c r="B85" s="131">
        <v>82</v>
      </c>
      <c r="C85" s="107">
        <v>214011</v>
      </c>
      <c r="D85" s="101">
        <v>21419283</v>
      </c>
      <c r="E85" s="130" t="s">
        <v>280</v>
      </c>
      <c r="F85" s="108" t="s">
        <v>346</v>
      </c>
      <c r="G85" s="108" t="s">
        <v>347</v>
      </c>
      <c r="H85" s="109" t="s">
        <v>18</v>
      </c>
      <c r="I85" s="132"/>
      <c r="J85" s="109" t="s">
        <v>19</v>
      </c>
      <c r="K85" s="111">
        <f t="shared" si="40"/>
        <v>0</v>
      </c>
      <c r="L85" s="133" t="s">
        <v>189</v>
      </c>
      <c r="M85" s="106">
        <v>182.7</v>
      </c>
      <c r="N85" s="110">
        <f t="shared" si="13"/>
        <v>0</v>
      </c>
      <c r="O85" s="112" t="s">
        <v>139</v>
      </c>
      <c r="P85" s="113">
        <f t="shared" si="41"/>
        <v>0</v>
      </c>
      <c r="Q85" s="114">
        <f t="shared" si="24"/>
        <v>0</v>
      </c>
      <c r="R85" s="113">
        <f t="shared" si="42"/>
        <v>0</v>
      </c>
      <c r="S85" s="115">
        <f t="shared" si="25"/>
        <v>0</v>
      </c>
      <c r="T85" s="113">
        <f t="shared" si="43"/>
        <v>0</v>
      </c>
      <c r="U85" s="116">
        <f t="shared" si="26"/>
        <v>0</v>
      </c>
      <c r="V85" s="113">
        <f t="shared" si="44"/>
        <v>0</v>
      </c>
      <c r="W85" s="117">
        <f t="shared" si="27"/>
        <v>0</v>
      </c>
      <c r="X85" s="118">
        <f t="shared" si="22"/>
        <v>0</v>
      </c>
      <c r="Y85" s="119" t="b">
        <f t="shared" si="23"/>
        <v>1</v>
      </c>
      <c r="Z85" s="132"/>
      <c r="AA85" s="134"/>
      <c r="AB85" s="109" t="s">
        <v>22</v>
      </c>
      <c r="AC85" s="108" t="s">
        <v>23</v>
      </c>
      <c r="AD85" s="135"/>
      <c r="AE85" s="136"/>
      <c r="AF85" s="123">
        <v>0</v>
      </c>
      <c r="AG85" s="166">
        <f t="shared" si="28"/>
        <v>0</v>
      </c>
      <c r="AH85" s="21">
        <v>0</v>
      </c>
      <c r="AI85" s="166">
        <f t="shared" si="29"/>
        <v>0</v>
      </c>
      <c r="AJ85" s="21">
        <v>0</v>
      </c>
      <c r="AK85" s="166">
        <f t="shared" si="30"/>
        <v>0</v>
      </c>
      <c r="AL85" s="21">
        <v>0</v>
      </c>
      <c r="AM85" s="166">
        <f t="shared" si="31"/>
        <v>0</v>
      </c>
      <c r="AN85" s="21">
        <v>0</v>
      </c>
      <c r="AO85" s="166">
        <f t="shared" si="32"/>
        <v>0</v>
      </c>
      <c r="AP85" s="21">
        <v>0</v>
      </c>
      <c r="AQ85" s="166">
        <f t="shared" si="33"/>
        <v>0</v>
      </c>
      <c r="AR85" s="21">
        <v>0</v>
      </c>
      <c r="AS85" s="166">
        <f t="shared" si="34"/>
        <v>0</v>
      </c>
      <c r="AT85" s="21">
        <v>0</v>
      </c>
      <c r="AU85" s="166">
        <f t="shared" si="35"/>
        <v>0</v>
      </c>
      <c r="AV85" s="21">
        <v>0</v>
      </c>
      <c r="AW85" s="166">
        <f t="shared" si="36"/>
        <v>0</v>
      </c>
      <c r="AX85" s="21">
        <v>0</v>
      </c>
      <c r="AY85" s="166">
        <f t="shared" si="37"/>
        <v>0</v>
      </c>
      <c r="AZ85" s="21">
        <v>0</v>
      </c>
      <c r="BA85" s="166">
        <f t="shared" si="38"/>
        <v>0</v>
      </c>
      <c r="BB85" s="21">
        <v>0</v>
      </c>
      <c r="BC85" s="166">
        <f t="shared" si="39"/>
        <v>0</v>
      </c>
    </row>
    <row r="86" spans="1:56" ht="25.5" x14ac:dyDescent="0.25">
      <c r="B86" s="131">
        <v>83</v>
      </c>
      <c r="C86" s="107">
        <v>214011</v>
      </c>
      <c r="D86" s="101">
        <v>21419284</v>
      </c>
      <c r="E86" s="130" t="s">
        <v>281</v>
      </c>
      <c r="F86" s="108" t="s">
        <v>346</v>
      </c>
      <c r="G86" s="108" t="s">
        <v>347</v>
      </c>
      <c r="H86" s="109" t="s">
        <v>18</v>
      </c>
      <c r="I86" s="132"/>
      <c r="J86" s="109" t="s">
        <v>19</v>
      </c>
      <c r="K86" s="111">
        <f t="shared" si="40"/>
        <v>0</v>
      </c>
      <c r="L86" s="133" t="s">
        <v>189</v>
      </c>
      <c r="M86" s="106">
        <v>182.7</v>
      </c>
      <c r="N86" s="110">
        <f t="shared" si="13"/>
        <v>0</v>
      </c>
      <c r="O86" s="112" t="s">
        <v>139</v>
      </c>
      <c r="P86" s="113">
        <f t="shared" si="41"/>
        <v>0</v>
      </c>
      <c r="Q86" s="114">
        <f t="shared" si="24"/>
        <v>0</v>
      </c>
      <c r="R86" s="113">
        <f t="shared" si="42"/>
        <v>0</v>
      </c>
      <c r="S86" s="115">
        <f t="shared" si="25"/>
        <v>0</v>
      </c>
      <c r="T86" s="113">
        <f t="shared" si="43"/>
        <v>0</v>
      </c>
      <c r="U86" s="116">
        <f t="shared" si="26"/>
        <v>0</v>
      </c>
      <c r="V86" s="113">
        <f t="shared" si="44"/>
        <v>0</v>
      </c>
      <c r="W86" s="117">
        <f t="shared" si="27"/>
        <v>0</v>
      </c>
      <c r="X86" s="118">
        <f t="shared" si="22"/>
        <v>0</v>
      </c>
      <c r="Y86" s="119" t="b">
        <f t="shared" si="23"/>
        <v>1</v>
      </c>
      <c r="Z86" s="132"/>
      <c r="AA86" s="134"/>
      <c r="AB86" s="109" t="s">
        <v>22</v>
      </c>
      <c r="AC86" s="108" t="s">
        <v>23</v>
      </c>
      <c r="AD86" s="135"/>
      <c r="AE86" s="136"/>
      <c r="AF86" s="123">
        <v>0</v>
      </c>
      <c r="AG86" s="166">
        <f t="shared" si="28"/>
        <v>0</v>
      </c>
      <c r="AH86" s="21">
        <v>0</v>
      </c>
      <c r="AI86" s="166">
        <f t="shared" si="29"/>
        <v>0</v>
      </c>
      <c r="AJ86" s="21">
        <v>0</v>
      </c>
      <c r="AK86" s="166">
        <f t="shared" si="30"/>
        <v>0</v>
      </c>
      <c r="AL86" s="21">
        <v>0</v>
      </c>
      <c r="AM86" s="166">
        <f t="shared" si="31"/>
        <v>0</v>
      </c>
      <c r="AN86" s="21">
        <v>0</v>
      </c>
      <c r="AO86" s="166">
        <f t="shared" si="32"/>
        <v>0</v>
      </c>
      <c r="AP86" s="21">
        <v>0</v>
      </c>
      <c r="AQ86" s="166">
        <f t="shared" si="33"/>
        <v>0</v>
      </c>
      <c r="AR86" s="21">
        <v>0</v>
      </c>
      <c r="AS86" s="166">
        <f t="shared" si="34"/>
        <v>0</v>
      </c>
      <c r="AT86" s="21">
        <v>0</v>
      </c>
      <c r="AU86" s="166">
        <f t="shared" si="35"/>
        <v>0</v>
      </c>
      <c r="AV86" s="21">
        <v>0</v>
      </c>
      <c r="AW86" s="166">
        <f t="shared" si="36"/>
        <v>0</v>
      </c>
      <c r="AX86" s="21">
        <v>0</v>
      </c>
      <c r="AY86" s="166">
        <f t="shared" si="37"/>
        <v>0</v>
      </c>
      <c r="AZ86" s="21">
        <v>0</v>
      </c>
      <c r="BA86" s="166">
        <f t="shared" si="38"/>
        <v>0</v>
      </c>
      <c r="BB86" s="21">
        <v>0</v>
      </c>
      <c r="BC86" s="166">
        <f t="shared" si="39"/>
        <v>0</v>
      </c>
    </row>
    <row r="87" spans="1:56" ht="25.5" x14ac:dyDescent="0.25">
      <c r="B87" s="131">
        <v>84</v>
      </c>
      <c r="C87" s="107">
        <v>214011</v>
      </c>
      <c r="D87" s="101">
        <v>21411045</v>
      </c>
      <c r="E87" s="130" t="s">
        <v>184</v>
      </c>
      <c r="F87" s="108" t="s">
        <v>346</v>
      </c>
      <c r="G87" s="108" t="s">
        <v>347</v>
      </c>
      <c r="H87" s="109" t="s">
        <v>18</v>
      </c>
      <c r="I87" s="132"/>
      <c r="J87" s="109" t="s">
        <v>19</v>
      </c>
      <c r="K87" s="111">
        <f t="shared" si="40"/>
        <v>3</v>
      </c>
      <c r="L87" s="133" t="s">
        <v>189</v>
      </c>
      <c r="M87" s="106">
        <v>2232.65</v>
      </c>
      <c r="N87" s="110">
        <f t="shared" ref="N87" si="45">M87*K87</f>
        <v>6697.9500000000007</v>
      </c>
      <c r="O87" s="112" t="s">
        <v>139</v>
      </c>
      <c r="P87" s="113">
        <f t="shared" si="41"/>
        <v>0</v>
      </c>
      <c r="Q87" s="114">
        <f t="shared" ref="Q87" si="46">P87*M87</f>
        <v>0</v>
      </c>
      <c r="R87" s="113">
        <f t="shared" si="42"/>
        <v>1</v>
      </c>
      <c r="S87" s="115">
        <f t="shared" ref="S87" si="47">R87*M87</f>
        <v>2232.65</v>
      </c>
      <c r="T87" s="113">
        <f t="shared" si="43"/>
        <v>1</v>
      </c>
      <c r="U87" s="116">
        <f t="shared" ref="U87" si="48">T87*M87</f>
        <v>2232.65</v>
      </c>
      <c r="V87" s="113">
        <f t="shared" si="44"/>
        <v>1</v>
      </c>
      <c r="W87" s="117">
        <f t="shared" ref="W87" si="49">V87*M87</f>
        <v>2232.65</v>
      </c>
      <c r="X87" s="118">
        <f t="shared" ref="X87" si="50">Q87+S87+U87+W87</f>
        <v>6697.9500000000007</v>
      </c>
      <c r="Y87" s="119" t="b">
        <f t="shared" ref="Y87" si="51">K87=(SUM(V87,T87,R87,P87))</f>
        <v>1</v>
      </c>
      <c r="Z87" s="132"/>
      <c r="AA87" s="134"/>
      <c r="AB87" s="109" t="s">
        <v>22</v>
      </c>
      <c r="AC87" s="108" t="s">
        <v>23</v>
      </c>
      <c r="AD87" s="135"/>
      <c r="AE87" s="136"/>
      <c r="AF87" s="123">
        <v>0</v>
      </c>
      <c r="AG87" s="166">
        <f t="shared" si="28"/>
        <v>0</v>
      </c>
      <c r="AH87" s="21">
        <v>0</v>
      </c>
      <c r="AI87" s="166">
        <f t="shared" si="29"/>
        <v>0</v>
      </c>
      <c r="AJ87" s="21">
        <v>0</v>
      </c>
      <c r="AK87" s="166">
        <f t="shared" si="30"/>
        <v>0</v>
      </c>
      <c r="AL87" s="21">
        <v>0</v>
      </c>
      <c r="AM87" s="166">
        <f t="shared" si="31"/>
        <v>0</v>
      </c>
      <c r="AN87" s="21">
        <v>0</v>
      </c>
      <c r="AO87" s="166">
        <f t="shared" si="32"/>
        <v>0</v>
      </c>
      <c r="AP87" s="21">
        <v>1</v>
      </c>
      <c r="AQ87" s="166">
        <f t="shared" si="33"/>
        <v>2232.65</v>
      </c>
      <c r="AR87" s="21">
        <v>0</v>
      </c>
      <c r="AS87" s="166">
        <f t="shared" si="34"/>
        <v>0</v>
      </c>
      <c r="AT87" s="21">
        <v>0</v>
      </c>
      <c r="AU87" s="166">
        <f t="shared" si="35"/>
        <v>0</v>
      </c>
      <c r="AV87" s="21">
        <v>1</v>
      </c>
      <c r="AW87" s="166">
        <f t="shared" si="36"/>
        <v>2232.65</v>
      </c>
      <c r="AX87" s="21">
        <v>0</v>
      </c>
      <c r="AY87" s="166">
        <f t="shared" si="37"/>
        <v>0</v>
      </c>
      <c r="AZ87" s="21">
        <v>1</v>
      </c>
      <c r="BA87" s="166">
        <f t="shared" si="38"/>
        <v>2232.65</v>
      </c>
      <c r="BB87" s="21">
        <v>0</v>
      </c>
      <c r="BC87" s="166">
        <f t="shared" si="39"/>
        <v>0</v>
      </c>
    </row>
    <row r="88" spans="1:56" ht="25.5" x14ac:dyDescent="0.25">
      <c r="B88" s="131">
        <v>85</v>
      </c>
      <c r="C88" s="107">
        <v>214011</v>
      </c>
      <c r="D88" s="101">
        <v>21410951</v>
      </c>
      <c r="E88" s="130" t="s">
        <v>185</v>
      </c>
      <c r="F88" s="108" t="s">
        <v>346</v>
      </c>
      <c r="G88" s="108" t="s">
        <v>347</v>
      </c>
      <c r="H88" s="109" t="s">
        <v>18</v>
      </c>
      <c r="I88" s="132"/>
      <c r="J88" s="109" t="s">
        <v>19</v>
      </c>
      <c r="K88" s="111">
        <f t="shared" si="40"/>
        <v>0</v>
      </c>
      <c r="L88" s="133" t="s">
        <v>189</v>
      </c>
      <c r="M88" s="106">
        <v>2868.8</v>
      </c>
      <c r="N88" s="110">
        <f t="shared" si="13"/>
        <v>0</v>
      </c>
      <c r="O88" s="112" t="s">
        <v>139</v>
      </c>
      <c r="P88" s="113">
        <f t="shared" si="41"/>
        <v>0</v>
      </c>
      <c r="Q88" s="114">
        <f t="shared" si="24"/>
        <v>0</v>
      </c>
      <c r="R88" s="113">
        <f t="shared" si="42"/>
        <v>0</v>
      </c>
      <c r="S88" s="115">
        <f t="shared" si="25"/>
        <v>0</v>
      </c>
      <c r="T88" s="113">
        <f t="shared" si="43"/>
        <v>0</v>
      </c>
      <c r="U88" s="116">
        <f t="shared" si="26"/>
        <v>0</v>
      </c>
      <c r="V88" s="113">
        <f t="shared" si="44"/>
        <v>0</v>
      </c>
      <c r="W88" s="117">
        <f t="shared" si="27"/>
        <v>0</v>
      </c>
      <c r="X88" s="118">
        <f t="shared" si="22"/>
        <v>0</v>
      </c>
      <c r="Y88" s="119" t="b">
        <f t="shared" si="23"/>
        <v>1</v>
      </c>
      <c r="Z88" s="132"/>
      <c r="AA88" s="134"/>
      <c r="AB88" s="109" t="s">
        <v>22</v>
      </c>
      <c r="AC88" s="108" t="s">
        <v>23</v>
      </c>
      <c r="AD88" s="135"/>
      <c r="AE88" s="136"/>
      <c r="AF88" s="123">
        <v>0</v>
      </c>
      <c r="AG88" s="166">
        <f t="shared" si="28"/>
        <v>0</v>
      </c>
      <c r="AH88" s="21">
        <v>0</v>
      </c>
      <c r="AI88" s="166">
        <f t="shared" si="29"/>
        <v>0</v>
      </c>
      <c r="AJ88" s="21">
        <v>0</v>
      </c>
      <c r="AK88" s="166">
        <f t="shared" si="30"/>
        <v>0</v>
      </c>
      <c r="AL88" s="21">
        <v>0</v>
      </c>
      <c r="AM88" s="166">
        <f t="shared" si="31"/>
        <v>0</v>
      </c>
      <c r="AN88" s="21">
        <v>0</v>
      </c>
      <c r="AO88" s="166">
        <f t="shared" si="32"/>
        <v>0</v>
      </c>
      <c r="AP88" s="21">
        <v>0</v>
      </c>
      <c r="AQ88" s="166">
        <f t="shared" si="33"/>
        <v>0</v>
      </c>
      <c r="AR88" s="21">
        <v>0</v>
      </c>
      <c r="AS88" s="166">
        <f t="shared" si="34"/>
        <v>0</v>
      </c>
      <c r="AT88" s="21">
        <v>0</v>
      </c>
      <c r="AU88" s="166">
        <f t="shared" si="35"/>
        <v>0</v>
      </c>
      <c r="AV88" s="21">
        <v>0</v>
      </c>
      <c r="AW88" s="166">
        <f t="shared" si="36"/>
        <v>0</v>
      </c>
      <c r="AX88" s="21">
        <v>0</v>
      </c>
      <c r="AY88" s="166">
        <f t="shared" si="37"/>
        <v>0</v>
      </c>
      <c r="AZ88" s="21">
        <v>0</v>
      </c>
      <c r="BA88" s="166">
        <f t="shared" si="38"/>
        <v>0</v>
      </c>
      <c r="BB88" s="21">
        <v>0</v>
      </c>
      <c r="BC88" s="166">
        <f t="shared" si="39"/>
        <v>0</v>
      </c>
    </row>
    <row r="89" spans="1:56" ht="25.5" x14ac:dyDescent="0.25">
      <c r="B89" s="131">
        <v>86</v>
      </c>
      <c r="C89" s="107">
        <v>214011</v>
      </c>
      <c r="D89" s="101">
        <v>21410952</v>
      </c>
      <c r="E89" s="130" t="s">
        <v>186</v>
      </c>
      <c r="F89" s="108" t="s">
        <v>346</v>
      </c>
      <c r="G89" s="108" t="s">
        <v>347</v>
      </c>
      <c r="H89" s="109" t="s">
        <v>18</v>
      </c>
      <c r="I89" s="132"/>
      <c r="J89" s="109" t="s">
        <v>19</v>
      </c>
      <c r="K89" s="111">
        <f t="shared" si="40"/>
        <v>0</v>
      </c>
      <c r="L89" s="133" t="s">
        <v>189</v>
      </c>
      <c r="M89" s="106">
        <v>2868.8</v>
      </c>
      <c r="N89" s="110">
        <f t="shared" si="13"/>
        <v>0</v>
      </c>
      <c r="O89" s="112" t="s">
        <v>139</v>
      </c>
      <c r="P89" s="113">
        <f t="shared" si="41"/>
        <v>0</v>
      </c>
      <c r="Q89" s="114">
        <f t="shared" si="24"/>
        <v>0</v>
      </c>
      <c r="R89" s="113">
        <f t="shared" si="42"/>
        <v>0</v>
      </c>
      <c r="S89" s="115">
        <f t="shared" si="25"/>
        <v>0</v>
      </c>
      <c r="T89" s="113">
        <f t="shared" si="43"/>
        <v>0</v>
      </c>
      <c r="U89" s="116">
        <f t="shared" si="26"/>
        <v>0</v>
      </c>
      <c r="V89" s="113">
        <f t="shared" si="44"/>
        <v>0</v>
      </c>
      <c r="W89" s="117">
        <f t="shared" si="27"/>
        <v>0</v>
      </c>
      <c r="X89" s="118">
        <f t="shared" si="22"/>
        <v>0</v>
      </c>
      <c r="Y89" s="119" t="b">
        <f t="shared" si="23"/>
        <v>1</v>
      </c>
      <c r="Z89" s="132"/>
      <c r="AA89" s="134"/>
      <c r="AB89" s="109" t="s">
        <v>22</v>
      </c>
      <c r="AC89" s="108" t="s">
        <v>23</v>
      </c>
      <c r="AD89" s="135"/>
      <c r="AE89" s="136"/>
      <c r="AF89" s="123">
        <v>0</v>
      </c>
      <c r="AG89" s="166">
        <f t="shared" si="28"/>
        <v>0</v>
      </c>
      <c r="AH89" s="21">
        <v>0</v>
      </c>
      <c r="AI89" s="166">
        <f t="shared" si="29"/>
        <v>0</v>
      </c>
      <c r="AJ89" s="21">
        <v>0</v>
      </c>
      <c r="AK89" s="166">
        <f t="shared" si="30"/>
        <v>0</v>
      </c>
      <c r="AL89" s="21">
        <v>0</v>
      </c>
      <c r="AM89" s="166">
        <f t="shared" si="31"/>
        <v>0</v>
      </c>
      <c r="AN89" s="21">
        <v>0</v>
      </c>
      <c r="AO89" s="166">
        <f t="shared" si="32"/>
        <v>0</v>
      </c>
      <c r="AP89" s="21">
        <v>0</v>
      </c>
      <c r="AQ89" s="166">
        <f t="shared" si="33"/>
        <v>0</v>
      </c>
      <c r="AR89" s="21">
        <v>0</v>
      </c>
      <c r="AS89" s="166">
        <f t="shared" si="34"/>
        <v>0</v>
      </c>
      <c r="AT89" s="21">
        <v>0</v>
      </c>
      <c r="AU89" s="166">
        <f t="shared" si="35"/>
        <v>0</v>
      </c>
      <c r="AV89" s="21">
        <v>0</v>
      </c>
      <c r="AW89" s="166">
        <f t="shared" si="36"/>
        <v>0</v>
      </c>
      <c r="AX89" s="21">
        <v>0</v>
      </c>
      <c r="AY89" s="166">
        <f t="shared" si="37"/>
        <v>0</v>
      </c>
      <c r="AZ89" s="21">
        <v>0</v>
      </c>
      <c r="BA89" s="166">
        <f t="shared" si="38"/>
        <v>0</v>
      </c>
      <c r="BB89" s="21">
        <v>0</v>
      </c>
      <c r="BC89" s="166">
        <f t="shared" si="39"/>
        <v>0</v>
      </c>
    </row>
    <row r="90" spans="1:56" ht="25.5" x14ac:dyDescent="0.25">
      <c r="B90" s="131">
        <v>87</v>
      </c>
      <c r="C90" s="107">
        <v>214011</v>
      </c>
      <c r="D90" s="101">
        <v>21410953</v>
      </c>
      <c r="E90" s="130" t="s">
        <v>187</v>
      </c>
      <c r="F90" s="108" t="s">
        <v>346</v>
      </c>
      <c r="G90" s="108" t="s">
        <v>347</v>
      </c>
      <c r="H90" s="109" t="s">
        <v>18</v>
      </c>
      <c r="I90" s="110"/>
      <c r="J90" s="109" t="s">
        <v>19</v>
      </c>
      <c r="K90" s="111">
        <f t="shared" si="40"/>
        <v>0</v>
      </c>
      <c r="L90" s="133" t="s">
        <v>189</v>
      </c>
      <c r="M90" s="106">
        <v>2868.8</v>
      </c>
      <c r="N90" s="110">
        <f t="shared" si="13"/>
        <v>0</v>
      </c>
      <c r="O90" s="112" t="s">
        <v>139</v>
      </c>
      <c r="P90" s="113">
        <f t="shared" si="41"/>
        <v>0</v>
      </c>
      <c r="Q90" s="114">
        <f t="shared" si="24"/>
        <v>0</v>
      </c>
      <c r="R90" s="113">
        <f t="shared" si="42"/>
        <v>0</v>
      </c>
      <c r="S90" s="115">
        <f t="shared" si="25"/>
        <v>0</v>
      </c>
      <c r="T90" s="113">
        <f t="shared" si="43"/>
        <v>0</v>
      </c>
      <c r="U90" s="116">
        <f t="shared" si="26"/>
        <v>0</v>
      </c>
      <c r="V90" s="113">
        <f t="shared" si="44"/>
        <v>0</v>
      </c>
      <c r="W90" s="117">
        <f t="shared" si="27"/>
        <v>0</v>
      </c>
      <c r="X90" s="118">
        <f t="shared" si="22"/>
        <v>0</v>
      </c>
      <c r="Y90" s="119" t="b">
        <f t="shared" si="23"/>
        <v>1</v>
      </c>
      <c r="Z90" s="132"/>
      <c r="AA90" s="134"/>
      <c r="AB90" s="109" t="s">
        <v>22</v>
      </c>
      <c r="AC90" s="108" t="s">
        <v>23</v>
      </c>
      <c r="AD90" s="121"/>
      <c r="AE90" s="122"/>
      <c r="AF90" s="123">
        <v>0</v>
      </c>
      <c r="AG90" s="166">
        <f t="shared" si="28"/>
        <v>0</v>
      </c>
      <c r="AH90" s="21">
        <v>0</v>
      </c>
      <c r="AI90" s="166">
        <f t="shared" si="29"/>
        <v>0</v>
      </c>
      <c r="AJ90" s="21">
        <v>0</v>
      </c>
      <c r="AK90" s="166">
        <f t="shared" si="30"/>
        <v>0</v>
      </c>
      <c r="AL90" s="21">
        <v>0</v>
      </c>
      <c r="AM90" s="166">
        <f t="shared" si="31"/>
        <v>0</v>
      </c>
      <c r="AN90" s="21">
        <v>0</v>
      </c>
      <c r="AO90" s="166">
        <f t="shared" si="32"/>
        <v>0</v>
      </c>
      <c r="AP90" s="21">
        <v>0</v>
      </c>
      <c r="AQ90" s="166">
        <f t="shared" si="33"/>
        <v>0</v>
      </c>
      <c r="AR90" s="21">
        <v>0</v>
      </c>
      <c r="AS90" s="166">
        <f t="shared" si="34"/>
        <v>0</v>
      </c>
      <c r="AT90" s="21">
        <v>0</v>
      </c>
      <c r="AU90" s="166">
        <f t="shared" si="35"/>
        <v>0</v>
      </c>
      <c r="AV90" s="21">
        <v>0</v>
      </c>
      <c r="AW90" s="166">
        <f t="shared" si="36"/>
        <v>0</v>
      </c>
      <c r="AX90" s="21">
        <v>0</v>
      </c>
      <c r="AY90" s="166">
        <f t="shared" si="37"/>
        <v>0</v>
      </c>
      <c r="AZ90" s="21">
        <v>0</v>
      </c>
      <c r="BA90" s="166">
        <f t="shared" si="38"/>
        <v>0</v>
      </c>
      <c r="BB90" s="21">
        <v>0</v>
      </c>
      <c r="BC90" s="166">
        <f t="shared" si="39"/>
        <v>0</v>
      </c>
    </row>
    <row r="91" spans="1:56" ht="22.5" x14ac:dyDescent="0.25">
      <c r="B91" s="131">
        <v>88</v>
      </c>
      <c r="C91" s="107">
        <v>214011</v>
      </c>
      <c r="D91" s="101">
        <v>21411262</v>
      </c>
      <c r="E91" s="130" t="s">
        <v>188</v>
      </c>
      <c r="F91" s="108" t="s">
        <v>346</v>
      </c>
      <c r="G91" s="108" t="s">
        <v>347</v>
      </c>
      <c r="H91" s="109" t="s">
        <v>18</v>
      </c>
      <c r="I91" s="110"/>
      <c r="J91" s="109" t="s">
        <v>19</v>
      </c>
      <c r="K91" s="111">
        <f t="shared" si="40"/>
        <v>0</v>
      </c>
      <c r="L91" s="133" t="s">
        <v>189</v>
      </c>
      <c r="M91" s="106">
        <v>1445.59</v>
      </c>
      <c r="N91" s="110">
        <f t="shared" si="13"/>
        <v>0</v>
      </c>
      <c r="O91" s="112" t="s">
        <v>139</v>
      </c>
      <c r="P91" s="113">
        <f t="shared" si="41"/>
        <v>0</v>
      </c>
      <c r="Q91" s="114">
        <f t="shared" si="24"/>
        <v>0</v>
      </c>
      <c r="R91" s="113">
        <f t="shared" si="42"/>
        <v>0</v>
      </c>
      <c r="S91" s="115">
        <f t="shared" si="25"/>
        <v>0</v>
      </c>
      <c r="T91" s="113">
        <f t="shared" si="43"/>
        <v>0</v>
      </c>
      <c r="U91" s="116">
        <f t="shared" si="26"/>
        <v>0</v>
      </c>
      <c r="V91" s="113">
        <f t="shared" si="44"/>
        <v>0</v>
      </c>
      <c r="W91" s="117">
        <f t="shared" si="27"/>
        <v>0</v>
      </c>
      <c r="X91" s="118">
        <f t="shared" si="22"/>
        <v>0</v>
      </c>
      <c r="Y91" s="119" t="b">
        <f t="shared" si="23"/>
        <v>1</v>
      </c>
      <c r="Z91" s="109"/>
      <c r="AA91" s="124"/>
      <c r="AB91" s="109" t="s">
        <v>22</v>
      </c>
      <c r="AC91" s="108" t="s">
        <v>23</v>
      </c>
      <c r="AD91" s="121"/>
      <c r="AE91" s="122"/>
      <c r="AF91" s="123">
        <v>0</v>
      </c>
      <c r="AG91" s="166">
        <f t="shared" si="28"/>
        <v>0</v>
      </c>
      <c r="AH91" s="21">
        <v>0</v>
      </c>
      <c r="AI91" s="166">
        <f t="shared" si="29"/>
        <v>0</v>
      </c>
      <c r="AJ91" s="21">
        <v>0</v>
      </c>
      <c r="AK91" s="166">
        <f t="shared" si="30"/>
        <v>0</v>
      </c>
      <c r="AL91" s="21">
        <v>0</v>
      </c>
      <c r="AM91" s="166">
        <f t="shared" si="31"/>
        <v>0</v>
      </c>
      <c r="AN91" s="21">
        <v>0</v>
      </c>
      <c r="AO91" s="166">
        <f t="shared" si="32"/>
        <v>0</v>
      </c>
      <c r="AP91" s="21">
        <v>0</v>
      </c>
      <c r="AQ91" s="166">
        <f t="shared" si="33"/>
        <v>0</v>
      </c>
      <c r="AR91" s="21">
        <v>0</v>
      </c>
      <c r="AS91" s="166">
        <f t="shared" si="34"/>
        <v>0</v>
      </c>
      <c r="AT91" s="21">
        <v>0</v>
      </c>
      <c r="AU91" s="166">
        <f t="shared" si="35"/>
        <v>0</v>
      </c>
      <c r="AV91" s="21">
        <v>0</v>
      </c>
      <c r="AW91" s="166">
        <f t="shared" si="36"/>
        <v>0</v>
      </c>
      <c r="AX91" s="21">
        <v>0</v>
      </c>
      <c r="AY91" s="166">
        <f t="shared" si="37"/>
        <v>0</v>
      </c>
      <c r="AZ91" s="21">
        <v>0</v>
      </c>
      <c r="BA91" s="166">
        <f t="shared" si="38"/>
        <v>0</v>
      </c>
      <c r="BB91" s="21">
        <v>0</v>
      </c>
      <c r="BC91" s="166">
        <f t="shared" si="39"/>
        <v>0</v>
      </c>
    </row>
    <row r="92" spans="1:56" s="240" customFormat="1" x14ac:dyDescent="0.25">
      <c r="B92" s="241"/>
      <c r="C92" s="242"/>
      <c r="D92" s="243"/>
      <c r="E92" s="260"/>
      <c r="F92" s="245"/>
      <c r="G92" s="245"/>
      <c r="H92" s="246"/>
      <c r="I92" s="250"/>
      <c r="J92" s="246"/>
      <c r="K92" s="247"/>
      <c r="L92" s="267"/>
      <c r="M92" s="262"/>
      <c r="N92" s="250"/>
      <c r="O92" s="251"/>
      <c r="P92" s="252"/>
      <c r="Q92" s="250"/>
      <c r="R92" s="252"/>
      <c r="S92" s="250"/>
      <c r="T92" s="252"/>
      <c r="U92" s="250"/>
      <c r="V92" s="252"/>
      <c r="W92" s="250"/>
      <c r="X92" s="250"/>
      <c r="Y92" s="253"/>
      <c r="Z92" s="246"/>
      <c r="AA92" s="263"/>
      <c r="AB92" s="246"/>
      <c r="AC92" s="245"/>
      <c r="AD92" s="264"/>
      <c r="AE92" s="265"/>
      <c r="AF92" s="257"/>
      <c r="AG92" s="258"/>
      <c r="AH92" s="266"/>
      <c r="AI92" s="258">
        <f>SUM(AI63:AI91)</f>
        <v>3999.08</v>
      </c>
      <c r="AJ92" s="266"/>
      <c r="AK92" s="258"/>
      <c r="AL92" s="266"/>
      <c r="AM92" s="258"/>
      <c r="AN92" s="266"/>
      <c r="AO92" s="258"/>
      <c r="AP92" s="266"/>
      <c r="AQ92" s="258"/>
      <c r="AR92" s="266"/>
      <c r="AS92" s="258"/>
      <c r="AT92" s="266"/>
      <c r="AU92" s="258"/>
      <c r="AV92" s="266"/>
      <c r="AW92" s="258"/>
      <c r="AX92" s="266"/>
      <c r="AY92" s="258"/>
      <c r="AZ92" s="266"/>
      <c r="BA92" s="258"/>
      <c r="BB92" s="266"/>
      <c r="BC92" s="258"/>
    </row>
    <row r="93" spans="1:56" ht="67.5" x14ac:dyDescent="0.25">
      <c r="B93" s="131">
        <v>91</v>
      </c>
      <c r="C93" s="107">
        <v>215021</v>
      </c>
      <c r="D93" s="137">
        <v>21520001</v>
      </c>
      <c r="E93" s="138" t="s">
        <v>359</v>
      </c>
      <c r="F93" s="108" t="s">
        <v>346</v>
      </c>
      <c r="G93" s="108" t="s">
        <v>347</v>
      </c>
      <c r="H93" s="109" t="s">
        <v>18</v>
      </c>
      <c r="I93" s="110"/>
      <c r="J93" s="109" t="s">
        <v>19</v>
      </c>
      <c r="K93" s="111">
        <f t="shared" si="40"/>
        <v>0</v>
      </c>
      <c r="L93" s="133" t="s">
        <v>189</v>
      </c>
      <c r="M93" s="139">
        <v>5.38</v>
      </c>
      <c r="N93" s="110">
        <f t="shared" si="13"/>
        <v>0</v>
      </c>
      <c r="O93" s="112" t="s">
        <v>139</v>
      </c>
      <c r="P93" s="113">
        <f t="shared" si="41"/>
        <v>0</v>
      </c>
      <c r="Q93" s="114">
        <f>P93*M93</f>
        <v>0</v>
      </c>
      <c r="R93" s="113">
        <f t="shared" si="42"/>
        <v>0</v>
      </c>
      <c r="S93" s="115">
        <f>R93*M93</f>
        <v>0</v>
      </c>
      <c r="T93" s="113">
        <f t="shared" si="43"/>
        <v>0</v>
      </c>
      <c r="U93" s="116">
        <f>T93*M93</f>
        <v>0</v>
      </c>
      <c r="V93" s="113">
        <f t="shared" si="44"/>
        <v>0</v>
      </c>
      <c r="W93" s="117">
        <f>V93*M93</f>
        <v>0</v>
      </c>
      <c r="X93" s="118">
        <f>SUM(Q93,S93,U93,W93)</f>
        <v>0</v>
      </c>
      <c r="Y93" s="119" t="b">
        <f t="shared" si="23"/>
        <v>1</v>
      </c>
      <c r="Z93" s="109"/>
      <c r="AA93" s="124"/>
      <c r="AB93" s="109" t="s">
        <v>22</v>
      </c>
      <c r="AC93" s="108" t="s">
        <v>23</v>
      </c>
      <c r="AD93" s="121"/>
      <c r="AE93" s="122"/>
      <c r="AF93" s="123">
        <v>0</v>
      </c>
      <c r="AG93" s="166">
        <f t="shared" si="28"/>
        <v>0</v>
      </c>
      <c r="AH93" s="21">
        <v>0</v>
      </c>
      <c r="AI93" s="166">
        <f t="shared" si="29"/>
        <v>0</v>
      </c>
      <c r="AJ93" s="21">
        <v>0</v>
      </c>
      <c r="AK93" s="166">
        <f t="shared" si="30"/>
        <v>0</v>
      </c>
      <c r="AL93" s="21">
        <v>0</v>
      </c>
      <c r="AM93" s="166">
        <f t="shared" si="31"/>
        <v>0</v>
      </c>
      <c r="AN93" s="21">
        <v>0</v>
      </c>
      <c r="AO93" s="166">
        <f t="shared" si="32"/>
        <v>0</v>
      </c>
      <c r="AP93" s="21">
        <v>0</v>
      </c>
      <c r="AQ93" s="166">
        <f t="shared" si="33"/>
        <v>0</v>
      </c>
      <c r="AR93" s="21">
        <v>0</v>
      </c>
      <c r="AS93" s="166">
        <f t="shared" si="34"/>
        <v>0</v>
      </c>
      <c r="AT93" s="21">
        <v>0</v>
      </c>
      <c r="AU93" s="166">
        <f t="shared" si="35"/>
        <v>0</v>
      </c>
      <c r="AV93" s="21">
        <v>0</v>
      </c>
      <c r="AW93" s="166">
        <f t="shared" si="36"/>
        <v>0</v>
      </c>
      <c r="AX93" s="21">
        <v>0</v>
      </c>
      <c r="AY93" s="166">
        <f t="shared" si="37"/>
        <v>0</v>
      </c>
      <c r="AZ93" s="21">
        <v>0</v>
      </c>
      <c r="BA93" s="166">
        <f t="shared" si="38"/>
        <v>0</v>
      </c>
      <c r="BB93" s="21">
        <v>0</v>
      </c>
      <c r="BC93" s="166">
        <f t="shared" si="39"/>
        <v>0</v>
      </c>
    </row>
    <row r="94" spans="1:56" s="240" customFormat="1" x14ac:dyDescent="0.25">
      <c r="B94" s="241"/>
      <c r="C94" s="270"/>
      <c r="D94" s="268"/>
      <c r="E94" s="280"/>
      <c r="F94" s="245"/>
      <c r="G94" s="245"/>
      <c r="H94" s="246"/>
      <c r="I94" s="250"/>
      <c r="J94" s="246"/>
      <c r="K94" s="247"/>
      <c r="L94" s="281"/>
      <c r="M94" s="269"/>
      <c r="N94" s="250"/>
      <c r="O94" s="251"/>
      <c r="P94" s="252"/>
      <c r="Q94" s="250"/>
      <c r="R94" s="252"/>
      <c r="S94" s="250"/>
      <c r="T94" s="252"/>
      <c r="U94" s="250"/>
      <c r="V94" s="252"/>
      <c r="W94" s="250"/>
      <c r="X94" s="250"/>
      <c r="Y94" s="253"/>
      <c r="Z94" s="246"/>
      <c r="AA94" s="263"/>
      <c r="AB94" s="246"/>
      <c r="AC94" s="245"/>
      <c r="AD94" s="264"/>
      <c r="AE94" s="265"/>
      <c r="AF94" s="257"/>
      <c r="AG94" s="258"/>
      <c r="AH94" s="266"/>
      <c r="AI94" s="258"/>
      <c r="AJ94" s="266"/>
      <c r="AK94" s="258"/>
      <c r="AL94" s="266"/>
      <c r="AM94" s="258"/>
      <c r="AN94" s="266"/>
      <c r="AO94" s="258"/>
      <c r="AP94" s="266"/>
      <c r="AQ94" s="258"/>
      <c r="AR94" s="266"/>
      <c r="AS94" s="258"/>
      <c r="AT94" s="266"/>
      <c r="AU94" s="258"/>
      <c r="AV94" s="266"/>
      <c r="AW94" s="258"/>
      <c r="AX94" s="266"/>
      <c r="AY94" s="258"/>
      <c r="AZ94" s="266"/>
      <c r="BA94" s="258"/>
      <c r="BB94" s="266"/>
      <c r="BC94" s="258"/>
    </row>
    <row r="95" spans="1:56" s="167" customFormat="1" ht="22.5" x14ac:dyDescent="0.25">
      <c r="A95"/>
      <c r="B95" s="131">
        <v>92</v>
      </c>
      <c r="C95" s="140">
        <v>216011</v>
      </c>
      <c r="D95" s="140">
        <v>21610004</v>
      </c>
      <c r="E95" s="141" t="s">
        <v>219</v>
      </c>
      <c r="F95" s="108" t="s">
        <v>346</v>
      </c>
      <c r="G95" s="108" t="s">
        <v>347</v>
      </c>
      <c r="H95" s="109" t="s">
        <v>18</v>
      </c>
      <c r="I95" s="125"/>
      <c r="J95" s="109" t="s">
        <v>19</v>
      </c>
      <c r="K95" s="111">
        <f t="shared" si="40"/>
        <v>0</v>
      </c>
      <c r="L95" s="142" t="s">
        <v>210</v>
      </c>
      <c r="M95" s="143">
        <v>188</v>
      </c>
      <c r="N95" s="110">
        <f t="shared" si="13"/>
        <v>0</v>
      </c>
      <c r="O95" s="112" t="s">
        <v>139</v>
      </c>
      <c r="P95" s="113">
        <f t="shared" si="41"/>
        <v>0</v>
      </c>
      <c r="Q95" s="114">
        <f t="shared" ref="Q95:Q137" si="52">P95*M95</f>
        <v>0</v>
      </c>
      <c r="R95" s="113">
        <f t="shared" si="42"/>
        <v>0</v>
      </c>
      <c r="S95" s="115">
        <f t="shared" ref="S95:S132" si="53">R95*M95</f>
        <v>0</v>
      </c>
      <c r="T95" s="113">
        <f t="shared" si="43"/>
        <v>0</v>
      </c>
      <c r="U95" s="116">
        <f t="shared" ref="U95:U157" si="54">T95*M95</f>
        <v>0</v>
      </c>
      <c r="V95" s="113">
        <f t="shared" si="44"/>
        <v>0</v>
      </c>
      <c r="W95" s="117">
        <f t="shared" ref="W95:W157" si="55">V95*M95</f>
        <v>0</v>
      </c>
      <c r="X95" s="118">
        <f t="shared" ref="X95:X137" si="56">Q95+S95+U95+W95</f>
        <v>0</v>
      </c>
      <c r="Y95" s="119" t="b">
        <f t="shared" si="23"/>
        <v>1</v>
      </c>
      <c r="Z95" s="125"/>
      <c r="AA95" s="126"/>
      <c r="AB95" s="109" t="s">
        <v>22</v>
      </c>
      <c r="AC95" s="108" t="s">
        <v>23</v>
      </c>
      <c r="AD95" s="127"/>
      <c r="AE95" s="128"/>
      <c r="AF95" s="123">
        <v>0</v>
      </c>
      <c r="AG95" s="166">
        <f t="shared" si="28"/>
        <v>0</v>
      </c>
      <c r="AH95" s="22">
        <v>0</v>
      </c>
      <c r="AI95" s="166">
        <f t="shared" si="29"/>
        <v>0</v>
      </c>
      <c r="AJ95" s="22">
        <v>0</v>
      </c>
      <c r="AK95" s="166">
        <f t="shared" si="30"/>
        <v>0</v>
      </c>
      <c r="AL95" s="22">
        <v>0</v>
      </c>
      <c r="AM95" s="166">
        <f t="shared" si="31"/>
        <v>0</v>
      </c>
      <c r="AN95" s="22">
        <v>0</v>
      </c>
      <c r="AO95" s="166">
        <f t="shared" si="32"/>
        <v>0</v>
      </c>
      <c r="AP95" s="22">
        <v>0</v>
      </c>
      <c r="AQ95" s="166">
        <f t="shared" si="33"/>
        <v>0</v>
      </c>
      <c r="AR95" s="22">
        <v>0</v>
      </c>
      <c r="AS95" s="166">
        <f t="shared" si="34"/>
        <v>0</v>
      </c>
      <c r="AT95" s="22">
        <v>0</v>
      </c>
      <c r="AU95" s="166">
        <f t="shared" si="35"/>
        <v>0</v>
      </c>
      <c r="AV95" s="22">
        <v>0</v>
      </c>
      <c r="AW95" s="166">
        <f t="shared" si="36"/>
        <v>0</v>
      </c>
      <c r="AX95" s="22">
        <v>0</v>
      </c>
      <c r="AY95" s="166">
        <f t="shared" si="37"/>
        <v>0</v>
      </c>
      <c r="AZ95" s="22">
        <v>0</v>
      </c>
      <c r="BA95" s="166">
        <f t="shared" si="38"/>
        <v>0</v>
      </c>
      <c r="BB95" s="22">
        <v>0</v>
      </c>
      <c r="BC95" s="166">
        <f t="shared" si="39"/>
        <v>0</v>
      </c>
      <c r="BD95"/>
    </row>
    <row r="96" spans="1:56" ht="22.5" x14ac:dyDescent="0.25">
      <c r="B96" s="131">
        <v>93</v>
      </c>
      <c r="C96" s="140">
        <v>216011</v>
      </c>
      <c r="D96" s="140">
        <v>21610338</v>
      </c>
      <c r="E96" s="141" t="s">
        <v>190</v>
      </c>
      <c r="F96" s="108" t="s">
        <v>346</v>
      </c>
      <c r="G96" s="108" t="s">
        <v>347</v>
      </c>
      <c r="H96" s="109" t="s">
        <v>18</v>
      </c>
      <c r="I96" s="125"/>
      <c r="J96" s="109" t="s">
        <v>19</v>
      </c>
      <c r="K96" s="111">
        <f t="shared" si="40"/>
        <v>19</v>
      </c>
      <c r="L96" s="144" t="s">
        <v>208</v>
      </c>
      <c r="M96" s="143">
        <v>19</v>
      </c>
      <c r="N96" s="110">
        <f t="shared" si="13"/>
        <v>361</v>
      </c>
      <c r="O96" s="112" t="s">
        <v>139</v>
      </c>
      <c r="P96" s="113">
        <f t="shared" si="41"/>
        <v>5</v>
      </c>
      <c r="Q96" s="114">
        <f t="shared" si="52"/>
        <v>95</v>
      </c>
      <c r="R96" s="113">
        <f t="shared" si="42"/>
        <v>6</v>
      </c>
      <c r="S96" s="115">
        <f t="shared" si="53"/>
        <v>114</v>
      </c>
      <c r="T96" s="113">
        <f t="shared" si="43"/>
        <v>4</v>
      </c>
      <c r="U96" s="116">
        <f t="shared" si="54"/>
        <v>76</v>
      </c>
      <c r="V96" s="113">
        <f t="shared" si="44"/>
        <v>4</v>
      </c>
      <c r="W96" s="117">
        <f t="shared" si="55"/>
        <v>76</v>
      </c>
      <c r="X96" s="118">
        <f t="shared" si="56"/>
        <v>361</v>
      </c>
      <c r="Y96" s="119" t="b">
        <f t="shared" si="23"/>
        <v>1</v>
      </c>
      <c r="Z96" s="125"/>
      <c r="AA96" s="126"/>
      <c r="AB96" s="109" t="s">
        <v>22</v>
      </c>
      <c r="AC96" s="108" t="s">
        <v>23</v>
      </c>
      <c r="AD96" s="127"/>
      <c r="AE96" s="128"/>
      <c r="AF96" s="123">
        <v>0</v>
      </c>
      <c r="AG96" s="166">
        <f t="shared" si="28"/>
        <v>0</v>
      </c>
      <c r="AH96" s="22">
        <v>3</v>
      </c>
      <c r="AI96" s="166">
        <f t="shared" si="29"/>
        <v>57</v>
      </c>
      <c r="AJ96" s="22">
        <v>2</v>
      </c>
      <c r="AK96" s="166">
        <f t="shared" si="30"/>
        <v>38</v>
      </c>
      <c r="AL96" s="22">
        <v>2</v>
      </c>
      <c r="AM96" s="166">
        <f t="shared" si="31"/>
        <v>38</v>
      </c>
      <c r="AN96" s="22">
        <v>2</v>
      </c>
      <c r="AO96" s="166">
        <f t="shared" si="32"/>
        <v>38</v>
      </c>
      <c r="AP96" s="22">
        <v>2</v>
      </c>
      <c r="AQ96" s="166">
        <f t="shared" si="33"/>
        <v>38</v>
      </c>
      <c r="AR96" s="22">
        <v>0</v>
      </c>
      <c r="AS96" s="166">
        <f t="shared" si="34"/>
        <v>0</v>
      </c>
      <c r="AT96" s="22">
        <v>2</v>
      </c>
      <c r="AU96" s="166">
        <f t="shared" si="35"/>
        <v>38</v>
      </c>
      <c r="AV96" s="22">
        <v>2</v>
      </c>
      <c r="AW96" s="166">
        <f t="shared" si="36"/>
        <v>38</v>
      </c>
      <c r="AX96" s="22">
        <v>2</v>
      </c>
      <c r="AY96" s="166">
        <f t="shared" si="37"/>
        <v>38</v>
      </c>
      <c r="AZ96" s="22">
        <v>2</v>
      </c>
      <c r="BA96" s="166">
        <f t="shared" si="38"/>
        <v>38</v>
      </c>
      <c r="BB96" s="22">
        <v>0</v>
      </c>
      <c r="BC96" s="166">
        <f t="shared" si="39"/>
        <v>0</v>
      </c>
    </row>
    <row r="97" spans="1:56" s="167" customFormat="1" ht="22.5" x14ac:dyDescent="0.25">
      <c r="A97"/>
      <c r="B97" s="131">
        <v>94</v>
      </c>
      <c r="C97" s="140">
        <v>216011</v>
      </c>
      <c r="D97" s="140">
        <v>21610024</v>
      </c>
      <c r="E97" s="145" t="s">
        <v>191</v>
      </c>
      <c r="F97" s="108" t="s">
        <v>346</v>
      </c>
      <c r="G97" s="108" t="s">
        <v>347</v>
      </c>
      <c r="H97" s="109" t="s">
        <v>18</v>
      </c>
      <c r="I97" s="125"/>
      <c r="J97" s="109" t="s">
        <v>19</v>
      </c>
      <c r="K97" s="111">
        <f t="shared" si="40"/>
        <v>8</v>
      </c>
      <c r="L97" s="144" t="s">
        <v>20</v>
      </c>
      <c r="M97" s="143">
        <v>28.5</v>
      </c>
      <c r="N97" s="110">
        <f t="shared" ref="N97:N132" si="57">M97*K97</f>
        <v>228</v>
      </c>
      <c r="O97" s="112" t="s">
        <v>139</v>
      </c>
      <c r="P97" s="113">
        <f t="shared" si="41"/>
        <v>1</v>
      </c>
      <c r="Q97" s="114">
        <f t="shared" si="52"/>
        <v>28.5</v>
      </c>
      <c r="R97" s="113">
        <f t="shared" si="42"/>
        <v>3</v>
      </c>
      <c r="S97" s="115">
        <f t="shared" si="53"/>
        <v>85.5</v>
      </c>
      <c r="T97" s="113">
        <f t="shared" si="43"/>
        <v>2</v>
      </c>
      <c r="U97" s="116">
        <f t="shared" si="54"/>
        <v>57</v>
      </c>
      <c r="V97" s="113">
        <f t="shared" si="44"/>
        <v>2</v>
      </c>
      <c r="W97" s="117">
        <f t="shared" si="55"/>
        <v>57</v>
      </c>
      <c r="X97" s="118">
        <f t="shared" si="56"/>
        <v>228</v>
      </c>
      <c r="Y97" s="119" t="b">
        <f t="shared" si="23"/>
        <v>1</v>
      </c>
      <c r="Z97" s="125"/>
      <c r="AA97" s="126"/>
      <c r="AB97" s="109" t="s">
        <v>22</v>
      </c>
      <c r="AC97" s="108" t="s">
        <v>23</v>
      </c>
      <c r="AD97" s="127"/>
      <c r="AE97" s="128"/>
      <c r="AF97" s="123">
        <v>0</v>
      </c>
      <c r="AG97" s="166">
        <f t="shared" si="28"/>
        <v>0</v>
      </c>
      <c r="AH97" s="22">
        <v>0</v>
      </c>
      <c r="AI97" s="166">
        <f t="shared" si="29"/>
        <v>0</v>
      </c>
      <c r="AJ97" s="22">
        <v>1</v>
      </c>
      <c r="AK97" s="166">
        <f t="shared" si="30"/>
        <v>28.5</v>
      </c>
      <c r="AL97" s="22">
        <v>1</v>
      </c>
      <c r="AM97" s="166">
        <f t="shared" si="31"/>
        <v>28.5</v>
      </c>
      <c r="AN97" s="22">
        <v>1</v>
      </c>
      <c r="AO97" s="166">
        <f t="shared" si="32"/>
        <v>28.5</v>
      </c>
      <c r="AP97" s="22">
        <v>1</v>
      </c>
      <c r="AQ97" s="166">
        <f t="shared" si="33"/>
        <v>28.5</v>
      </c>
      <c r="AR97" s="22">
        <v>0</v>
      </c>
      <c r="AS97" s="166">
        <f t="shared" si="34"/>
        <v>0</v>
      </c>
      <c r="AT97" s="22">
        <v>1</v>
      </c>
      <c r="AU97" s="166">
        <f t="shared" si="35"/>
        <v>28.5</v>
      </c>
      <c r="AV97" s="22">
        <v>1</v>
      </c>
      <c r="AW97" s="166">
        <f t="shared" si="36"/>
        <v>28.5</v>
      </c>
      <c r="AX97" s="22">
        <v>1</v>
      </c>
      <c r="AY97" s="166">
        <f t="shared" si="37"/>
        <v>28.5</v>
      </c>
      <c r="AZ97" s="22">
        <v>1</v>
      </c>
      <c r="BA97" s="166">
        <f t="shared" si="38"/>
        <v>28.5</v>
      </c>
      <c r="BB97" s="22">
        <v>0</v>
      </c>
      <c r="BC97" s="166">
        <f t="shared" si="39"/>
        <v>0</v>
      </c>
      <c r="BD97"/>
    </row>
    <row r="98" spans="1:56" ht="33.75" x14ac:dyDescent="0.25">
      <c r="B98" s="131">
        <v>95</v>
      </c>
      <c r="C98" s="140">
        <v>216011</v>
      </c>
      <c r="D98" s="140">
        <v>21610037</v>
      </c>
      <c r="E98" s="141" t="s">
        <v>212</v>
      </c>
      <c r="F98" s="108" t="s">
        <v>346</v>
      </c>
      <c r="G98" s="108" t="s">
        <v>347</v>
      </c>
      <c r="H98" s="109" t="s">
        <v>18</v>
      </c>
      <c r="I98" s="125"/>
      <c r="J98" s="109" t="s">
        <v>19</v>
      </c>
      <c r="K98" s="111">
        <f t="shared" si="40"/>
        <v>27</v>
      </c>
      <c r="L98" s="146" t="s">
        <v>209</v>
      </c>
      <c r="M98" s="143">
        <v>37</v>
      </c>
      <c r="N98" s="110">
        <f t="shared" si="57"/>
        <v>999</v>
      </c>
      <c r="O98" s="112" t="s">
        <v>139</v>
      </c>
      <c r="P98" s="113">
        <f t="shared" si="41"/>
        <v>6</v>
      </c>
      <c r="Q98" s="114">
        <f t="shared" si="52"/>
        <v>222</v>
      </c>
      <c r="R98" s="113">
        <f t="shared" si="42"/>
        <v>9</v>
      </c>
      <c r="S98" s="115">
        <f t="shared" si="53"/>
        <v>333</v>
      </c>
      <c r="T98" s="113">
        <f t="shared" si="43"/>
        <v>6</v>
      </c>
      <c r="U98" s="116">
        <f t="shared" si="54"/>
        <v>222</v>
      </c>
      <c r="V98" s="113">
        <f t="shared" si="44"/>
        <v>6</v>
      </c>
      <c r="W98" s="117">
        <f t="shared" si="55"/>
        <v>222</v>
      </c>
      <c r="X98" s="118">
        <f t="shared" si="56"/>
        <v>999</v>
      </c>
      <c r="Y98" s="119" t="b">
        <f t="shared" si="23"/>
        <v>1</v>
      </c>
      <c r="Z98" s="125"/>
      <c r="AA98" s="126"/>
      <c r="AB98" s="109" t="s">
        <v>22</v>
      </c>
      <c r="AC98" s="108" t="s">
        <v>23</v>
      </c>
      <c r="AD98" s="127"/>
      <c r="AE98" s="128"/>
      <c r="AF98" s="123">
        <v>0</v>
      </c>
      <c r="AG98" s="166">
        <f t="shared" si="28"/>
        <v>0</v>
      </c>
      <c r="AH98" s="22">
        <v>3</v>
      </c>
      <c r="AI98" s="166">
        <f t="shared" si="29"/>
        <v>111</v>
      </c>
      <c r="AJ98" s="22">
        <v>3</v>
      </c>
      <c r="AK98" s="166">
        <f t="shared" si="30"/>
        <v>111</v>
      </c>
      <c r="AL98" s="22">
        <v>3</v>
      </c>
      <c r="AM98" s="166">
        <f t="shared" si="31"/>
        <v>111</v>
      </c>
      <c r="AN98" s="22">
        <v>3</v>
      </c>
      <c r="AO98" s="166">
        <f t="shared" si="32"/>
        <v>111</v>
      </c>
      <c r="AP98" s="22">
        <v>3</v>
      </c>
      <c r="AQ98" s="166">
        <f t="shared" si="33"/>
        <v>111</v>
      </c>
      <c r="AR98" s="22">
        <v>0</v>
      </c>
      <c r="AS98" s="166">
        <f t="shared" si="34"/>
        <v>0</v>
      </c>
      <c r="AT98" s="22">
        <v>3</v>
      </c>
      <c r="AU98" s="166">
        <f t="shared" si="35"/>
        <v>111</v>
      </c>
      <c r="AV98" s="22">
        <v>3</v>
      </c>
      <c r="AW98" s="166">
        <f t="shared" si="36"/>
        <v>111</v>
      </c>
      <c r="AX98" s="22">
        <v>3</v>
      </c>
      <c r="AY98" s="166">
        <f t="shared" si="37"/>
        <v>111</v>
      </c>
      <c r="AZ98" s="22">
        <v>3</v>
      </c>
      <c r="BA98" s="166">
        <f t="shared" si="38"/>
        <v>111</v>
      </c>
      <c r="BB98" s="22">
        <v>0</v>
      </c>
      <c r="BC98" s="166">
        <f t="shared" si="39"/>
        <v>0</v>
      </c>
    </row>
    <row r="99" spans="1:56" ht="22.5" x14ac:dyDescent="0.25">
      <c r="B99" s="131">
        <v>96</v>
      </c>
      <c r="C99" s="140">
        <v>216011</v>
      </c>
      <c r="D99" s="140">
        <v>21610036</v>
      </c>
      <c r="E99" s="141" t="s">
        <v>213</v>
      </c>
      <c r="F99" s="108" t="s">
        <v>346</v>
      </c>
      <c r="G99" s="108" t="s">
        <v>347</v>
      </c>
      <c r="H99" s="109" t="s">
        <v>18</v>
      </c>
      <c r="I99" s="125"/>
      <c r="J99" s="109" t="s">
        <v>19</v>
      </c>
      <c r="K99" s="111">
        <f t="shared" si="40"/>
        <v>13</v>
      </c>
      <c r="L99" s="146" t="s">
        <v>209</v>
      </c>
      <c r="M99" s="143">
        <v>14.9</v>
      </c>
      <c r="N99" s="110">
        <f t="shared" si="57"/>
        <v>193.70000000000002</v>
      </c>
      <c r="O99" s="112" t="s">
        <v>139</v>
      </c>
      <c r="P99" s="113">
        <f t="shared" si="41"/>
        <v>4</v>
      </c>
      <c r="Q99" s="114">
        <f t="shared" si="52"/>
        <v>59.6</v>
      </c>
      <c r="R99" s="113">
        <f t="shared" si="42"/>
        <v>3</v>
      </c>
      <c r="S99" s="115">
        <f t="shared" si="53"/>
        <v>44.7</v>
      </c>
      <c r="T99" s="113">
        <f t="shared" si="43"/>
        <v>3</v>
      </c>
      <c r="U99" s="116">
        <f t="shared" si="54"/>
        <v>44.7</v>
      </c>
      <c r="V99" s="113">
        <f t="shared" si="44"/>
        <v>3</v>
      </c>
      <c r="W99" s="117">
        <f t="shared" si="55"/>
        <v>44.7</v>
      </c>
      <c r="X99" s="118">
        <f t="shared" si="56"/>
        <v>193.7</v>
      </c>
      <c r="Y99" s="119" t="b">
        <f t="shared" si="23"/>
        <v>1</v>
      </c>
      <c r="Z99" s="125"/>
      <c r="AA99" s="126"/>
      <c r="AB99" s="109" t="s">
        <v>22</v>
      </c>
      <c r="AC99" s="108" t="s">
        <v>23</v>
      </c>
      <c r="AD99" s="127"/>
      <c r="AE99" s="128"/>
      <c r="AF99" s="123">
        <v>0</v>
      </c>
      <c r="AG99" s="166">
        <f t="shared" si="28"/>
        <v>0</v>
      </c>
      <c r="AH99" s="22">
        <v>3</v>
      </c>
      <c r="AI99" s="166">
        <f t="shared" si="29"/>
        <v>44.7</v>
      </c>
      <c r="AJ99" s="22">
        <v>1</v>
      </c>
      <c r="AK99" s="166">
        <f t="shared" si="30"/>
        <v>14.9</v>
      </c>
      <c r="AL99" s="22">
        <v>1</v>
      </c>
      <c r="AM99" s="166">
        <f t="shared" si="31"/>
        <v>14.9</v>
      </c>
      <c r="AN99" s="22">
        <v>1</v>
      </c>
      <c r="AO99" s="166">
        <f t="shared" si="32"/>
        <v>14.9</v>
      </c>
      <c r="AP99" s="22">
        <v>1</v>
      </c>
      <c r="AQ99" s="166">
        <f t="shared" si="33"/>
        <v>14.9</v>
      </c>
      <c r="AR99" s="22">
        <v>1</v>
      </c>
      <c r="AS99" s="166">
        <f t="shared" si="34"/>
        <v>14.9</v>
      </c>
      <c r="AT99" s="22">
        <v>1</v>
      </c>
      <c r="AU99" s="166">
        <f t="shared" si="35"/>
        <v>14.9</v>
      </c>
      <c r="AV99" s="22">
        <v>1</v>
      </c>
      <c r="AW99" s="166">
        <f t="shared" si="36"/>
        <v>14.9</v>
      </c>
      <c r="AX99" s="22">
        <v>1</v>
      </c>
      <c r="AY99" s="166">
        <f t="shared" si="37"/>
        <v>14.9</v>
      </c>
      <c r="AZ99" s="22">
        <v>1</v>
      </c>
      <c r="BA99" s="166">
        <f t="shared" si="38"/>
        <v>14.9</v>
      </c>
      <c r="BB99" s="22">
        <v>1</v>
      </c>
      <c r="BC99" s="166">
        <f t="shared" si="39"/>
        <v>14.9</v>
      </c>
    </row>
    <row r="100" spans="1:56" ht="22.5" x14ac:dyDescent="0.25">
      <c r="B100" s="131">
        <v>97</v>
      </c>
      <c r="C100" s="140">
        <v>216011</v>
      </c>
      <c r="D100" s="140">
        <v>21610048</v>
      </c>
      <c r="E100" s="141" t="s">
        <v>192</v>
      </c>
      <c r="F100" s="108" t="s">
        <v>346</v>
      </c>
      <c r="G100" s="108" t="s">
        <v>347</v>
      </c>
      <c r="H100" s="109" t="s">
        <v>18</v>
      </c>
      <c r="I100" s="125"/>
      <c r="J100" s="109" t="s">
        <v>19</v>
      </c>
      <c r="K100" s="111">
        <f t="shared" si="40"/>
        <v>8</v>
      </c>
      <c r="L100" s="144" t="s">
        <v>20</v>
      </c>
      <c r="M100" s="143">
        <v>23</v>
      </c>
      <c r="N100" s="110">
        <f t="shared" si="57"/>
        <v>184</v>
      </c>
      <c r="O100" s="112" t="s">
        <v>139</v>
      </c>
      <c r="P100" s="113">
        <f t="shared" si="41"/>
        <v>1</v>
      </c>
      <c r="Q100" s="114">
        <f t="shared" si="52"/>
        <v>23</v>
      </c>
      <c r="R100" s="113">
        <f t="shared" si="42"/>
        <v>3</v>
      </c>
      <c r="S100" s="115">
        <f t="shared" si="53"/>
        <v>69</v>
      </c>
      <c r="T100" s="113">
        <f t="shared" si="43"/>
        <v>2</v>
      </c>
      <c r="U100" s="116">
        <f t="shared" si="54"/>
        <v>46</v>
      </c>
      <c r="V100" s="113">
        <f t="shared" si="44"/>
        <v>2</v>
      </c>
      <c r="W100" s="117">
        <f t="shared" si="55"/>
        <v>46</v>
      </c>
      <c r="X100" s="118">
        <f t="shared" si="56"/>
        <v>184</v>
      </c>
      <c r="Y100" s="119" t="b">
        <f t="shared" si="23"/>
        <v>1</v>
      </c>
      <c r="Z100" s="125"/>
      <c r="AA100" s="126"/>
      <c r="AB100" s="109" t="s">
        <v>22</v>
      </c>
      <c r="AC100" s="108" t="s">
        <v>23</v>
      </c>
      <c r="AD100" s="127"/>
      <c r="AE100" s="128"/>
      <c r="AF100" s="123">
        <v>0</v>
      </c>
      <c r="AG100" s="166">
        <f t="shared" si="28"/>
        <v>0</v>
      </c>
      <c r="AH100" s="22">
        <v>0</v>
      </c>
      <c r="AI100" s="166">
        <f t="shared" si="29"/>
        <v>0</v>
      </c>
      <c r="AJ100" s="22">
        <v>1</v>
      </c>
      <c r="AK100" s="166">
        <f t="shared" si="30"/>
        <v>23</v>
      </c>
      <c r="AL100" s="22">
        <v>1</v>
      </c>
      <c r="AM100" s="166">
        <f t="shared" si="31"/>
        <v>23</v>
      </c>
      <c r="AN100" s="22">
        <v>1</v>
      </c>
      <c r="AO100" s="166">
        <f t="shared" si="32"/>
        <v>23</v>
      </c>
      <c r="AP100" s="22">
        <v>1</v>
      </c>
      <c r="AQ100" s="166">
        <f t="shared" si="33"/>
        <v>23</v>
      </c>
      <c r="AR100" s="22">
        <v>0</v>
      </c>
      <c r="AS100" s="166">
        <f t="shared" si="34"/>
        <v>0</v>
      </c>
      <c r="AT100" s="22">
        <v>1</v>
      </c>
      <c r="AU100" s="166">
        <f t="shared" si="35"/>
        <v>23</v>
      </c>
      <c r="AV100" s="22">
        <v>1</v>
      </c>
      <c r="AW100" s="166">
        <f t="shared" si="36"/>
        <v>23</v>
      </c>
      <c r="AX100" s="22">
        <v>1</v>
      </c>
      <c r="AY100" s="166">
        <f t="shared" si="37"/>
        <v>23</v>
      </c>
      <c r="AZ100" s="22">
        <v>1</v>
      </c>
      <c r="BA100" s="166">
        <f t="shared" si="38"/>
        <v>23</v>
      </c>
      <c r="BB100" s="22">
        <v>0</v>
      </c>
      <c r="BC100" s="166">
        <f t="shared" si="39"/>
        <v>0</v>
      </c>
    </row>
    <row r="101" spans="1:56" ht="22.5" x14ac:dyDescent="0.25">
      <c r="B101" s="131">
        <v>98</v>
      </c>
      <c r="C101" s="140">
        <v>216011</v>
      </c>
      <c r="D101" s="140">
        <v>21610057</v>
      </c>
      <c r="E101" s="141" t="s">
        <v>193</v>
      </c>
      <c r="F101" s="108" t="s">
        <v>346</v>
      </c>
      <c r="G101" s="108" t="s">
        <v>347</v>
      </c>
      <c r="H101" s="109" t="s">
        <v>18</v>
      </c>
      <c r="I101" s="125"/>
      <c r="J101" s="109" t="s">
        <v>19</v>
      </c>
      <c r="K101" s="111">
        <f t="shared" si="40"/>
        <v>8</v>
      </c>
      <c r="L101" s="144" t="s">
        <v>20</v>
      </c>
      <c r="M101" s="143">
        <v>30</v>
      </c>
      <c r="N101" s="110">
        <f t="shared" si="57"/>
        <v>240</v>
      </c>
      <c r="O101" s="112" t="s">
        <v>139</v>
      </c>
      <c r="P101" s="113">
        <f t="shared" si="41"/>
        <v>1</v>
      </c>
      <c r="Q101" s="114">
        <f t="shared" si="52"/>
        <v>30</v>
      </c>
      <c r="R101" s="113">
        <f t="shared" si="42"/>
        <v>3</v>
      </c>
      <c r="S101" s="115">
        <f t="shared" si="53"/>
        <v>90</v>
      </c>
      <c r="T101" s="113">
        <f t="shared" si="43"/>
        <v>2</v>
      </c>
      <c r="U101" s="116">
        <f t="shared" si="54"/>
        <v>60</v>
      </c>
      <c r="V101" s="113">
        <f t="shared" si="44"/>
        <v>2</v>
      </c>
      <c r="W101" s="117">
        <f t="shared" si="55"/>
        <v>60</v>
      </c>
      <c r="X101" s="118">
        <f t="shared" si="56"/>
        <v>240</v>
      </c>
      <c r="Y101" s="119" t="b">
        <f t="shared" si="23"/>
        <v>1</v>
      </c>
      <c r="Z101" s="125"/>
      <c r="AA101" s="126"/>
      <c r="AB101" s="109" t="s">
        <v>22</v>
      </c>
      <c r="AC101" s="108" t="s">
        <v>23</v>
      </c>
      <c r="AD101" s="127"/>
      <c r="AE101" s="128"/>
      <c r="AF101" s="123">
        <v>0</v>
      </c>
      <c r="AG101" s="166">
        <f t="shared" si="28"/>
        <v>0</v>
      </c>
      <c r="AH101" s="22">
        <v>0</v>
      </c>
      <c r="AI101" s="166">
        <f t="shared" si="29"/>
        <v>0</v>
      </c>
      <c r="AJ101" s="22">
        <v>1</v>
      </c>
      <c r="AK101" s="166">
        <f t="shared" si="30"/>
        <v>30</v>
      </c>
      <c r="AL101" s="22">
        <v>1</v>
      </c>
      <c r="AM101" s="166">
        <f t="shared" si="31"/>
        <v>30</v>
      </c>
      <c r="AN101" s="22">
        <v>1</v>
      </c>
      <c r="AO101" s="166">
        <f t="shared" si="32"/>
        <v>30</v>
      </c>
      <c r="AP101" s="22">
        <v>1</v>
      </c>
      <c r="AQ101" s="166">
        <f t="shared" si="33"/>
        <v>30</v>
      </c>
      <c r="AR101" s="22">
        <v>0</v>
      </c>
      <c r="AS101" s="166">
        <f t="shared" si="34"/>
        <v>0</v>
      </c>
      <c r="AT101" s="22">
        <v>1</v>
      </c>
      <c r="AU101" s="166">
        <f t="shared" si="35"/>
        <v>30</v>
      </c>
      <c r="AV101" s="22">
        <v>1</v>
      </c>
      <c r="AW101" s="166">
        <f t="shared" si="36"/>
        <v>30</v>
      </c>
      <c r="AX101" s="22">
        <v>1</v>
      </c>
      <c r="AY101" s="166">
        <f t="shared" si="37"/>
        <v>30</v>
      </c>
      <c r="AZ101" s="22">
        <v>1</v>
      </c>
      <c r="BA101" s="166">
        <f t="shared" si="38"/>
        <v>30</v>
      </c>
      <c r="BB101" s="22">
        <v>0</v>
      </c>
      <c r="BC101" s="166">
        <f t="shared" si="39"/>
        <v>0</v>
      </c>
    </row>
    <row r="102" spans="1:56" ht="33.75" x14ac:dyDescent="0.25">
      <c r="B102" s="131">
        <v>99</v>
      </c>
      <c r="C102" s="140">
        <v>216011</v>
      </c>
      <c r="D102" s="140">
        <v>21610470</v>
      </c>
      <c r="E102" s="141" t="s">
        <v>220</v>
      </c>
      <c r="F102" s="108" t="s">
        <v>346</v>
      </c>
      <c r="G102" s="108" t="s">
        <v>347</v>
      </c>
      <c r="H102" s="109" t="s">
        <v>18</v>
      </c>
      <c r="I102" s="125"/>
      <c r="J102" s="109" t="s">
        <v>19</v>
      </c>
      <c r="K102" s="111">
        <f t="shared" si="40"/>
        <v>8</v>
      </c>
      <c r="L102" s="144" t="s">
        <v>20</v>
      </c>
      <c r="M102" s="143">
        <v>88</v>
      </c>
      <c r="N102" s="110">
        <f t="shared" si="57"/>
        <v>704</v>
      </c>
      <c r="O102" s="112" t="s">
        <v>139</v>
      </c>
      <c r="P102" s="113">
        <f t="shared" si="41"/>
        <v>1</v>
      </c>
      <c r="Q102" s="114">
        <f t="shared" si="52"/>
        <v>88</v>
      </c>
      <c r="R102" s="113">
        <f t="shared" si="42"/>
        <v>3</v>
      </c>
      <c r="S102" s="115">
        <f t="shared" si="53"/>
        <v>264</v>
      </c>
      <c r="T102" s="113">
        <f t="shared" si="43"/>
        <v>2</v>
      </c>
      <c r="U102" s="116">
        <f t="shared" si="54"/>
        <v>176</v>
      </c>
      <c r="V102" s="113">
        <f t="shared" si="44"/>
        <v>2</v>
      </c>
      <c r="W102" s="117">
        <f t="shared" si="55"/>
        <v>176</v>
      </c>
      <c r="X102" s="118">
        <f t="shared" si="56"/>
        <v>704</v>
      </c>
      <c r="Y102" s="119" t="b">
        <f t="shared" si="23"/>
        <v>1</v>
      </c>
      <c r="Z102" s="125"/>
      <c r="AA102" s="126"/>
      <c r="AB102" s="109" t="s">
        <v>22</v>
      </c>
      <c r="AC102" s="108" t="s">
        <v>23</v>
      </c>
      <c r="AD102" s="127"/>
      <c r="AE102" s="128"/>
      <c r="AF102" s="123">
        <v>0</v>
      </c>
      <c r="AG102" s="166">
        <f t="shared" si="28"/>
        <v>0</v>
      </c>
      <c r="AH102" s="22">
        <v>0</v>
      </c>
      <c r="AI102" s="166">
        <f t="shared" si="29"/>
        <v>0</v>
      </c>
      <c r="AJ102" s="22">
        <v>1</v>
      </c>
      <c r="AK102" s="166">
        <f t="shared" si="30"/>
        <v>88</v>
      </c>
      <c r="AL102" s="22">
        <v>1</v>
      </c>
      <c r="AM102" s="166">
        <f t="shared" si="31"/>
        <v>88</v>
      </c>
      <c r="AN102" s="22">
        <v>1</v>
      </c>
      <c r="AO102" s="166">
        <f t="shared" si="32"/>
        <v>88</v>
      </c>
      <c r="AP102" s="22">
        <v>1</v>
      </c>
      <c r="AQ102" s="166">
        <f t="shared" si="33"/>
        <v>88</v>
      </c>
      <c r="AR102" s="22">
        <v>0</v>
      </c>
      <c r="AS102" s="166">
        <f t="shared" si="34"/>
        <v>0</v>
      </c>
      <c r="AT102" s="22">
        <v>1</v>
      </c>
      <c r="AU102" s="166">
        <f t="shared" si="35"/>
        <v>88</v>
      </c>
      <c r="AV102" s="22">
        <v>1</v>
      </c>
      <c r="AW102" s="166">
        <f t="shared" si="36"/>
        <v>88</v>
      </c>
      <c r="AX102" s="22">
        <v>1</v>
      </c>
      <c r="AY102" s="166">
        <f t="shared" si="37"/>
        <v>88</v>
      </c>
      <c r="AZ102" s="22">
        <v>1</v>
      </c>
      <c r="BA102" s="166">
        <f t="shared" si="38"/>
        <v>88</v>
      </c>
      <c r="BB102" s="22">
        <v>0</v>
      </c>
      <c r="BC102" s="166">
        <f t="shared" si="39"/>
        <v>0</v>
      </c>
    </row>
    <row r="103" spans="1:56" ht="22.5" x14ac:dyDescent="0.25">
      <c r="B103" s="131">
        <v>100</v>
      </c>
      <c r="C103" s="140">
        <v>216011</v>
      </c>
      <c r="D103" s="140">
        <v>21610353</v>
      </c>
      <c r="E103" s="141" t="s">
        <v>194</v>
      </c>
      <c r="F103" s="108" t="s">
        <v>346</v>
      </c>
      <c r="G103" s="108" t="s">
        <v>347</v>
      </c>
      <c r="H103" s="109" t="s">
        <v>18</v>
      </c>
      <c r="I103" s="125"/>
      <c r="J103" s="109" t="s">
        <v>19</v>
      </c>
      <c r="K103" s="111">
        <f t="shared" si="40"/>
        <v>0</v>
      </c>
      <c r="L103" s="144" t="s">
        <v>208</v>
      </c>
      <c r="M103" s="143">
        <v>20</v>
      </c>
      <c r="N103" s="110">
        <f t="shared" si="57"/>
        <v>0</v>
      </c>
      <c r="O103" s="112" t="s">
        <v>139</v>
      </c>
      <c r="P103" s="113">
        <f t="shared" si="41"/>
        <v>0</v>
      </c>
      <c r="Q103" s="114">
        <f t="shared" si="52"/>
        <v>0</v>
      </c>
      <c r="R103" s="113">
        <f t="shared" si="42"/>
        <v>0</v>
      </c>
      <c r="S103" s="115">
        <f t="shared" si="53"/>
        <v>0</v>
      </c>
      <c r="T103" s="113">
        <f t="shared" si="43"/>
        <v>0</v>
      </c>
      <c r="U103" s="116">
        <f t="shared" si="54"/>
        <v>0</v>
      </c>
      <c r="V103" s="113">
        <f t="shared" si="44"/>
        <v>0</v>
      </c>
      <c r="W103" s="117">
        <f t="shared" si="55"/>
        <v>0</v>
      </c>
      <c r="X103" s="118">
        <f t="shared" si="56"/>
        <v>0</v>
      </c>
      <c r="Y103" s="119" t="b">
        <f t="shared" si="23"/>
        <v>1</v>
      </c>
      <c r="Z103" s="125"/>
      <c r="AA103" s="126"/>
      <c r="AB103" s="109" t="s">
        <v>22</v>
      </c>
      <c r="AC103" s="108" t="s">
        <v>23</v>
      </c>
      <c r="AD103" s="127"/>
      <c r="AE103" s="128"/>
      <c r="AF103" s="123">
        <v>0</v>
      </c>
      <c r="AG103" s="166">
        <f t="shared" si="28"/>
        <v>0</v>
      </c>
      <c r="AH103" s="22">
        <v>0</v>
      </c>
      <c r="AI103" s="166">
        <f t="shared" si="29"/>
        <v>0</v>
      </c>
      <c r="AJ103" s="22">
        <v>0</v>
      </c>
      <c r="AK103" s="166">
        <f t="shared" si="30"/>
        <v>0</v>
      </c>
      <c r="AL103" s="22">
        <v>0</v>
      </c>
      <c r="AM103" s="166">
        <f t="shared" si="31"/>
        <v>0</v>
      </c>
      <c r="AN103" s="22">
        <v>0</v>
      </c>
      <c r="AO103" s="166">
        <f t="shared" si="32"/>
        <v>0</v>
      </c>
      <c r="AP103" s="22">
        <v>0</v>
      </c>
      <c r="AQ103" s="166">
        <f t="shared" si="33"/>
        <v>0</v>
      </c>
      <c r="AR103" s="22">
        <v>0</v>
      </c>
      <c r="AS103" s="166">
        <f t="shared" si="34"/>
        <v>0</v>
      </c>
      <c r="AT103" s="22">
        <v>0</v>
      </c>
      <c r="AU103" s="166">
        <f t="shared" si="35"/>
        <v>0</v>
      </c>
      <c r="AV103" s="22">
        <v>0</v>
      </c>
      <c r="AW103" s="166">
        <f t="shared" si="36"/>
        <v>0</v>
      </c>
      <c r="AX103" s="22">
        <v>0</v>
      </c>
      <c r="AY103" s="166">
        <f t="shared" si="37"/>
        <v>0</v>
      </c>
      <c r="AZ103" s="22">
        <v>0</v>
      </c>
      <c r="BA103" s="166">
        <f t="shared" si="38"/>
        <v>0</v>
      </c>
      <c r="BB103" s="22">
        <v>0</v>
      </c>
      <c r="BC103" s="166">
        <f t="shared" si="39"/>
        <v>0</v>
      </c>
    </row>
    <row r="104" spans="1:56" ht="22.5" x14ac:dyDescent="0.25">
      <c r="B104" s="131">
        <v>101</v>
      </c>
      <c r="C104" s="140">
        <v>216011</v>
      </c>
      <c r="D104" s="140">
        <v>21610119</v>
      </c>
      <c r="E104" s="141" t="s">
        <v>214</v>
      </c>
      <c r="F104" s="108" t="s">
        <v>346</v>
      </c>
      <c r="G104" s="108" t="s">
        <v>347</v>
      </c>
      <c r="H104" s="109" t="s">
        <v>18</v>
      </c>
      <c r="I104" s="125"/>
      <c r="J104" s="109" t="s">
        <v>19</v>
      </c>
      <c r="K104" s="111">
        <f t="shared" si="40"/>
        <v>16</v>
      </c>
      <c r="L104" s="144" t="s">
        <v>20</v>
      </c>
      <c r="M104" s="143">
        <v>5</v>
      </c>
      <c r="N104" s="110">
        <f t="shared" si="57"/>
        <v>80</v>
      </c>
      <c r="O104" s="112" t="s">
        <v>139</v>
      </c>
      <c r="P104" s="113">
        <f t="shared" si="41"/>
        <v>2</v>
      </c>
      <c r="Q104" s="114">
        <f t="shared" si="52"/>
        <v>10</v>
      </c>
      <c r="R104" s="113">
        <f t="shared" si="42"/>
        <v>6</v>
      </c>
      <c r="S104" s="115">
        <f t="shared" si="53"/>
        <v>30</v>
      </c>
      <c r="T104" s="113">
        <f t="shared" si="43"/>
        <v>4</v>
      </c>
      <c r="U104" s="116">
        <f t="shared" si="54"/>
        <v>20</v>
      </c>
      <c r="V104" s="113">
        <f t="shared" si="44"/>
        <v>4</v>
      </c>
      <c r="W104" s="117">
        <f t="shared" si="55"/>
        <v>20</v>
      </c>
      <c r="X104" s="118">
        <f t="shared" si="56"/>
        <v>80</v>
      </c>
      <c r="Y104" s="119" t="b">
        <f t="shared" si="23"/>
        <v>1</v>
      </c>
      <c r="Z104" s="125"/>
      <c r="AA104" s="126"/>
      <c r="AB104" s="109" t="s">
        <v>22</v>
      </c>
      <c r="AC104" s="108" t="s">
        <v>23</v>
      </c>
      <c r="AD104" s="127"/>
      <c r="AE104" s="128"/>
      <c r="AF104" s="123">
        <v>0</v>
      </c>
      <c r="AG104" s="166">
        <f t="shared" si="28"/>
        <v>0</v>
      </c>
      <c r="AH104" s="22">
        <v>0</v>
      </c>
      <c r="AI104" s="166">
        <f t="shared" si="29"/>
        <v>0</v>
      </c>
      <c r="AJ104" s="22">
        <v>2</v>
      </c>
      <c r="AK104" s="166">
        <f t="shared" si="30"/>
        <v>10</v>
      </c>
      <c r="AL104" s="22">
        <v>2</v>
      </c>
      <c r="AM104" s="166">
        <f t="shared" si="31"/>
        <v>10</v>
      </c>
      <c r="AN104" s="22">
        <v>2</v>
      </c>
      <c r="AO104" s="166">
        <f t="shared" si="32"/>
        <v>10</v>
      </c>
      <c r="AP104" s="22">
        <v>2</v>
      </c>
      <c r="AQ104" s="166">
        <f t="shared" si="33"/>
        <v>10</v>
      </c>
      <c r="AR104" s="22">
        <v>0</v>
      </c>
      <c r="AS104" s="166">
        <f t="shared" si="34"/>
        <v>0</v>
      </c>
      <c r="AT104" s="22">
        <v>2</v>
      </c>
      <c r="AU104" s="166">
        <f t="shared" si="35"/>
        <v>10</v>
      </c>
      <c r="AV104" s="22">
        <v>2</v>
      </c>
      <c r="AW104" s="166">
        <f t="shared" si="36"/>
        <v>10</v>
      </c>
      <c r="AX104" s="22">
        <v>2</v>
      </c>
      <c r="AY104" s="166">
        <f t="shared" si="37"/>
        <v>10</v>
      </c>
      <c r="AZ104" s="22">
        <v>2</v>
      </c>
      <c r="BA104" s="166">
        <f t="shared" si="38"/>
        <v>10</v>
      </c>
      <c r="BB104" s="22">
        <v>0</v>
      </c>
      <c r="BC104" s="166">
        <f t="shared" si="39"/>
        <v>0</v>
      </c>
    </row>
    <row r="105" spans="1:56" ht="33.75" x14ac:dyDescent="0.25">
      <c r="B105" s="131">
        <v>102</v>
      </c>
      <c r="C105" s="140">
        <v>216011</v>
      </c>
      <c r="D105" s="140">
        <v>21610075</v>
      </c>
      <c r="E105" s="141" t="s">
        <v>195</v>
      </c>
      <c r="F105" s="108" t="s">
        <v>346</v>
      </c>
      <c r="G105" s="108" t="s">
        <v>347</v>
      </c>
      <c r="H105" s="109" t="s">
        <v>18</v>
      </c>
      <c r="I105" s="125"/>
      <c r="J105" s="109" t="s">
        <v>19</v>
      </c>
      <c r="K105" s="111">
        <f t="shared" si="40"/>
        <v>0</v>
      </c>
      <c r="L105" s="144" t="s">
        <v>20</v>
      </c>
      <c r="M105" s="143">
        <v>1320</v>
      </c>
      <c r="N105" s="110">
        <f t="shared" si="57"/>
        <v>0</v>
      </c>
      <c r="O105" s="112" t="s">
        <v>139</v>
      </c>
      <c r="P105" s="113">
        <f t="shared" si="41"/>
        <v>0</v>
      </c>
      <c r="Q105" s="114">
        <f t="shared" si="52"/>
        <v>0</v>
      </c>
      <c r="R105" s="113">
        <f t="shared" si="42"/>
        <v>0</v>
      </c>
      <c r="S105" s="115">
        <f t="shared" si="53"/>
        <v>0</v>
      </c>
      <c r="T105" s="113">
        <f t="shared" si="43"/>
        <v>0</v>
      </c>
      <c r="U105" s="116">
        <f t="shared" si="54"/>
        <v>0</v>
      </c>
      <c r="V105" s="113">
        <f t="shared" si="44"/>
        <v>0</v>
      </c>
      <c r="W105" s="117">
        <f t="shared" si="55"/>
        <v>0</v>
      </c>
      <c r="X105" s="118">
        <f t="shared" si="56"/>
        <v>0</v>
      </c>
      <c r="Y105" s="119" t="b">
        <f t="shared" si="23"/>
        <v>1</v>
      </c>
      <c r="Z105" s="125"/>
      <c r="AA105" s="126"/>
      <c r="AB105" s="109" t="s">
        <v>22</v>
      </c>
      <c r="AC105" s="108" t="s">
        <v>23</v>
      </c>
      <c r="AD105" s="127"/>
      <c r="AE105" s="128"/>
      <c r="AF105" s="123">
        <v>0</v>
      </c>
      <c r="AG105" s="166">
        <f t="shared" si="28"/>
        <v>0</v>
      </c>
      <c r="AH105" s="22">
        <v>0</v>
      </c>
      <c r="AI105" s="166">
        <f t="shared" si="29"/>
        <v>0</v>
      </c>
      <c r="AJ105" s="22">
        <v>0</v>
      </c>
      <c r="AK105" s="166">
        <f t="shared" si="30"/>
        <v>0</v>
      </c>
      <c r="AL105" s="22">
        <v>0</v>
      </c>
      <c r="AM105" s="166">
        <f t="shared" si="31"/>
        <v>0</v>
      </c>
      <c r="AN105" s="22">
        <v>0</v>
      </c>
      <c r="AO105" s="166">
        <f t="shared" si="32"/>
        <v>0</v>
      </c>
      <c r="AP105" s="22">
        <v>0</v>
      </c>
      <c r="AQ105" s="166">
        <f t="shared" si="33"/>
        <v>0</v>
      </c>
      <c r="AR105" s="22">
        <v>0</v>
      </c>
      <c r="AS105" s="166">
        <f t="shared" si="34"/>
        <v>0</v>
      </c>
      <c r="AT105" s="22">
        <v>0</v>
      </c>
      <c r="AU105" s="166">
        <f t="shared" si="35"/>
        <v>0</v>
      </c>
      <c r="AV105" s="22">
        <v>0</v>
      </c>
      <c r="AW105" s="166">
        <f t="shared" si="36"/>
        <v>0</v>
      </c>
      <c r="AX105" s="22">
        <v>0</v>
      </c>
      <c r="AY105" s="166">
        <f t="shared" si="37"/>
        <v>0</v>
      </c>
      <c r="AZ105" s="22">
        <v>0</v>
      </c>
      <c r="BA105" s="166">
        <f t="shared" si="38"/>
        <v>0</v>
      </c>
      <c r="BB105" s="22">
        <v>0</v>
      </c>
      <c r="BC105" s="166">
        <f t="shared" si="39"/>
        <v>0</v>
      </c>
    </row>
    <row r="106" spans="1:56" ht="22.5" x14ac:dyDescent="0.25">
      <c r="B106" s="131">
        <v>103</v>
      </c>
      <c r="C106" s="140">
        <v>216011</v>
      </c>
      <c r="D106" s="140">
        <v>21610015</v>
      </c>
      <c r="E106" s="141" t="s">
        <v>196</v>
      </c>
      <c r="F106" s="108" t="s">
        <v>346</v>
      </c>
      <c r="G106" s="108" t="s">
        <v>347</v>
      </c>
      <c r="H106" s="109" t="s">
        <v>18</v>
      </c>
      <c r="I106" s="125"/>
      <c r="J106" s="109" t="s">
        <v>19</v>
      </c>
      <c r="K106" s="111">
        <f t="shared" si="40"/>
        <v>2</v>
      </c>
      <c r="L106" s="144" t="s">
        <v>20</v>
      </c>
      <c r="M106" s="143">
        <v>34.5</v>
      </c>
      <c r="N106" s="110">
        <f t="shared" si="57"/>
        <v>69</v>
      </c>
      <c r="O106" s="112" t="s">
        <v>139</v>
      </c>
      <c r="P106" s="113">
        <f t="shared" si="41"/>
        <v>2</v>
      </c>
      <c r="Q106" s="114">
        <f t="shared" si="52"/>
        <v>69</v>
      </c>
      <c r="R106" s="113">
        <f t="shared" si="42"/>
        <v>0</v>
      </c>
      <c r="S106" s="115">
        <f t="shared" si="53"/>
        <v>0</v>
      </c>
      <c r="T106" s="113">
        <f t="shared" si="43"/>
        <v>0</v>
      </c>
      <c r="U106" s="116">
        <f t="shared" si="54"/>
        <v>0</v>
      </c>
      <c r="V106" s="113">
        <f t="shared" si="44"/>
        <v>0</v>
      </c>
      <c r="W106" s="117">
        <f t="shared" si="55"/>
        <v>0</v>
      </c>
      <c r="X106" s="118">
        <f t="shared" si="56"/>
        <v>69</v>
      </c>
      <c r="Y106" s="119" t="b">
        <f t="shared" si="23"/>
        <v>1</v>
      </c>
      <c r="Z106" s="125"/>
      <c r="AA106" s="126"/>
      <c r="AB106" s="109" t="s">
        <v>22</v>
      </c>
      <c r="AC106" s="108" t="s">
        <v>23</v>
      </c>
      <c r="AD106" s="127"/>
      <c r="AE106" s="128"/>
      <c r="AF106" s="123">
        <v>0</v>
      </c>
      <c r="AG106" s="166">
        <f t="shared" si="28"/>
        <v>0</v>
      </c>
      <c r="AH106" s="22">
        <v>2</v>
      </c>
      <c r="AI106" s="166">
        <f t="shared" si="29"/>
        <v>69</v>
      </c>
      <c r="AJ106" s="22">
        <v>0</v>
      </c>
      <c r="AK106" s="166">
        <f t="shared" si="30"/>
        <v>0</v>
      </c>
      <c r="AL106" s="22">
        <v>0</v>
      </c>
      <c r="AM106" s="166">
        <f t="shared" si="31"/>
        <v>0</v>
      </c>
      <c r="AN106" s="22">
        <v>0</v>
      </c>
      <c r="AO106" s="166">
        <f t="shared" si="32"/>
        <v>0</v>
      </c>
      <c r="AP106" s="22">
        <v>0</v>
      </c>
      <c r="AQ106" s="166">
        <f t="shared" si="33"/>
        <v>0</v>
      </c>
      <c r="AR106" s="22">
        <v>0</v>
      </c>
      <c r="AS106" s="166">
        <f t="shared" si="34"/>
        <v>0</v>
      </c>
      <c r="AT106" s="22">
        <v>0</v>
      </c>
      <c r="AU106" s="166">
        <f t="shared" si="35"/>
        <v>0</v>
      </c>
      <c r="AV106" s="22">
        <v>0</v>
      </c>
      <c r="AW106" s="166">
        <f t="shared" si="36"/>
        <v>0</v>
      </c>
      <c r="AX106" s="22">
        <v>0</v>
      </c>
      <c r="AY106" s="166">
        <f t="shared" si="37"/>
        <v>0</v>
      </c>
      <c r="AZ106" s="22">
        <v>0</v>
      </c>
      <c r="BA106" s="166">
        <f t="shared" si="38"/>
        <v>0</v>
      </c>
      <c r="BB106" s="22">
        <v>0</v>
      </c>
      <c r="BC106" s="166">
        <f t="shared" si="39"/>
        <v>0</v>
      </c>
    </row>
    <row r="107" spans="1:56" ht="22.5" x14ac:dyDescent="0.25">
      <c r="B107" s="131">
        <v>104</v>
      </c>
      <c r="C107" s="140">
        <v>216011</v>
      </c>
      <c r="D107" s="140">
        <v>21610382</v>
      </c>
      <c r="E107" s="141" t="s">
        <v>197</v>
      </c>
      <c r="F107" s="108" t="s">
        <v>346</v>
      </c>
      <c r="G107" s="108" t="s">
        <v>347</v>
      </c>
      <c r="H107" s="109" t="s">
        <v>18</v>
      </c>
      <c r="I107" s="125"/>
      <c r="J107" s="109" t="s">
        <v>19</v>
      </c>
      <c r="K107" s="111">
        <f t="shared" si="40"/>
        <v>57</v>
      </c>
      <c r="L107" s="144" t="s">
        <v>217</v>
      </c>
      <c r="M107" s="143">
        <v>21</v>
      </c>
      <c r="N107" s="110">
        <f t="shared" si="57"/>
        <v>1197</v>
      </c>
      <c r="O107" s="112" t="s">
        <v>139</v>
      </c>
      <c r="P107" s="113">
        <f t="shared" si="41"/>
        <v>15</v>
      </c>
      <c r="Q107" s="114">
        <f t="shared" si="52"/>
        <v>315</v>
      </c>
      <c r="R107" s="113">
        <f t="shared" si="42"/>
        <v>18</v>
      </c>
      <c r="S107" s="115">
        <f t="shared" si="53"/>
        <v>378</v>
      </c>
      <c r="T107" s="113">
        <f t="shared" si="43"/>
        <v>12</v>
      </c>
      <c r="U107" s="116">
        <f t="shared" si="54"/>
        <v>252</v>
      </c>
      <c r="V107" s="113">
        <f t="shared" si="44"/>
        <v>12</v>
      </c>
      <c r="W107" s="117">
        <f t="shared" si="55"/>
        <v>252</v>
      </c>
      <c r="X107" s="118">
        <f t="shared" si="56"/>
        <v>1197</v>
      </c>
      <c r="Y107" s="119" t="b">
        <f t="shared" si="23"/>
        <v>1</v>
      </c>
      <c r="Z107" s="125"/>
      <c r="AA107" s="126"/>
      <c r="AB107" s="109" t="s">
        <v>22</v>
      </c>
      <c r="AC107" s="108" t="s">
        <v>23</v>
      </c>
      <c r="AD107" s="127"/>
      <c r="AE107" s="128"/>
      <c r="AF107" s="123">
        <v>0</v>
      </c>
      <c r="AG107" s="166">
        <f t="shared" si="28"/>
        <v>0</v>
      </c>
      <c r="AH107" s="22">
        <v>9</v>
      </c>
      <c r="AI107" s="166">
        <f t="shared" si="29"/>
        <v>189</v>
      </c>
      <c r="AJ107" s="22">
        <v>6</v>
      </c>
      <c r="AK107" s="166">
        <f t="shared" si="30"/>
        <v>126</v>
      </c>
      <c r="AL107" s="22">
        <v>6</v>
      </c>
      <c r="AM107" s="166">
        <f t="shared" si="31"/>
        <v>126</v>
      </c>
      <c r="AN107" s="22">
        <v>6</v>
      </c>
      <c r="AO107" s="166">
        <f t="shared" si="32"/>
        <v>126</v>
      </c>
      <c r="AP107" s="22">
        <v>6</v>
      </c>
      <c r="AQ107" s="166">
        <f t="shared" si="33"/>
        <v>126</v>
      </c>
      <c r="AR107" s="22">
        <v>0</v>
      </c>
      <c r="AS107" s="166">
        <f t="shared" si="34"/>
        <v>0</v>
      </c>
      <c r="AT107" s="22">
        <v>6</v>
      </c>
      <c r="AU107" s="166">
        <f t="shared" si="35"/>
        <v>126</v>
      </c>
      <c r="AV107" s="22">
        <v>6</v>
      </c>
      <c r="AW107" s="166">
        <f t="shared" si="36"/>
        <v>126</v>
      </c>
      <c r="AX107" s="22">
        <v>6</v>
      </c>
      <c r="AY107" s="166">
        <f t="shared" si="37"/>
        <v>126</v>
      </c>
      <c r="AZ107" s="22">
        <v>6</v>
      </c>
      <c r="BA107" s="166">
        <f t="shared" si="38"/>
        <v>126</v>
      </c>
      <c r="BB107" s="22">
        <v>0</v>
      </c>
      <c r="BC107" s="166">
        <f t="shared" si="39"/>
        <v>0</v>
      </c>
    </row>
    <row r="108" spans="1:56" ht="22.5" x14ac:dyDescent="0.25">
      <c r="B108" s="131">
        <v>105</v>
      </c>
      <c r="C108" s="140">
        <v>216011</v>
      </c>
      <c r="D108" s="140">
        <v>21610122</v>
      </c>
      <c r="E108" s="141" t="s">
        <v>198</v>
      </c>
      <c r="F108" s="108" t="s">
        <v>346</v>
      </c>
      <c r="G108" s="108" t="s">
        <v>347</v>
      </c>
      <c r="H108" s="109" t="s">
        <v>18</v>
      </c>
      <c r="I108" s="125"/>
      <c r="J108" s="109" t="s">
        <v>19</v>
      </c>
      <c r="K108" s="111">
        <f t="shared" si="40"/>
        <v>45</v>
      </c>
      <c r="L108" s="144" t="s">
        <v>218</v>
      </c>
      <c r="M108" s="143">
        <v>9</v>
      </c>
      <c r="N108" s="110">
        <f t="shared" si="57"/>
        <v>405</v>
      </c>
      <c r="O108" s="112" t="s">
        <v>139</v>
      </c>
      <c r="P108" s="113">
        <f t="shared" si="41"/>
        <v>10</v>
      </c>
      <c r="Q108" s="114">
        <f t="shared" si="52"/>
        <v>90</v>
      </c>
      <c r="R108" s="113">
        <f t="shared" si="42"/>
        <v>15</v>
      </c>
      <c r="S108" s="115">
        <f t="shared" si="53"/>
        <v>135</v>
      </c>
      <c r="T108" s="113">
        <f t="shared" si="43"/>
        <v>10</v>
      </c>
      <c r="U108" s="116">
        <f t="shared" si="54"/>
        <v>90</v>
      </c>
      <c r="V108" s="113">
        <f t="shared" si="44"/>
        <v>10</v>
      </c>
      <c r="W108" s="117">
        <f t="shared" si="55"/>
        <v>90</v>
      </c>
      <c r="X108" s="118">
        <f t="shared" si="56"/>
        <v>405</v>
      </c>
      <c r="Y108" s="119" t="b">
        <f t="shared" si="23"/>
        <v>1</v>
      </c>
      <c r="Z108" s="125"/>
      <c r="AA108" s="126"/>
      <c r="AB108" s="109" t="s">
        <v>22</v>
      </c>
      <c r="AC108" s="108" t="s">
        <v>23</v>
      </c>
      <c r="AD108" s="127"/>
      <c r="AE108" s="128"/>
      <c r="AF108" s="123">
        <v>0</v>
      </c>
      <c r="AG108" s="166">
        <f t="shared" si="28"/>
        <v>0</v>
      </c>
      <c r="AH108" s="22">
        <v>5</v>
      </c>
      <c r="AI108" s="166">
        <f t="shared" si="29"/>
        <v>45</v>
      </c>
      <c r="AJ108" s="22">
        <v>5</v>
      </c>
      <c r="AK108" s="166">
        <f t="shared" si="30"/>
        <v>45</v>
      </c>
      <c r="AL108" s="22">
        <v>5</v>
      </c>
      <c r="AM108" s="166">
        <f t="shared" si="31"/>
        <v>45</v>
      </c>
      <c r="AN108" s="22">
        <v>5</v>
      </c>
      <c r="AO108" s="166">
        <f t="shared" si="32"/>
        <v>45</v>
      </c>
      <c r="AP108" s="22">
        <v>5</v>
      </c>
      <c r="AQ108" s="166">
        <f t="shared" si="33"/>
        <v>45</v>
      </c>
      <c r="AR108" s="22">
        <v>0</v>
      </c>
      <c r="AS108" s="166">
        <f t="shared" si="34"/>
        <v>0</v>
      </c>
      <c r="AT108" s="22">
        <v>5</v>
      </c>
      <c r="AU108" s="166">
        <f t="shared" si="35"/>
        <v>45</v>
      </c>
      <c r="AV108" s="22">
        <v>5</v>
      </c>
      <c r="AW108" s="166">
        <f t="shared" si="36"/>
        <v>45</v>
      </c>
      <c r="AX108" s="22">
        <v>5</v>
      </c>
      <c r="AY108" s="166">
        <f t="shared" si="37"/>
        <v>45</v>
      </c>
      <c r="AZ108" s="22">
        <v>5</v>
      </c>
      <c r="BA108" s="166">
        <f t="shared" si="38"/>
        <v>45</v>
      </c>
      <c r="BB108" s="22">
        <v>0</v>
      </c>
      <c r="BC108" s="166">
        <f t="shared" si="39"/>
        <v>0</v>
      </c>
    </row>
    <row r="109" spans="1:56" ht="22.5" x14ac:dyDescent="0.25">
      <c r="B109" s="131">
        <v>106</v>
      </c>
      <c r="C109" s="140">
        <v>216011</v>
      </c>
      <c r="D109" s="140">
        <v>21610144</v>
      </c>
      <c r="E109" s="141" t="s">
        <v>199</v>
      </c>
      <c r="F109" s="108" t="s">
        <v>346</v>
      </c>
      <c r="G109" s="108" t="s">
        <v>347</v>
      </c>
      <c r="H109" s="109" t="s">
        <v>18</v>
      </c>
      <c r="I109" s="125"/>
      <c r="J109" s="109" t="s">
        <v>19</v>
      </c>
      <c r="K109" s="111">
        <f t="shared" si="40"/>
        <v>32</v>
      </c>
      <c r="L109" s="144" t="s">
        <v>215</v>
      </c>
      <c r="M109" s="143">
        <v>11</v>
      </c>
      <c r="N109" s="110">
        <f t="shared" si="57"/>
        <v>352</v>
      </c>
      <c r="O109" s="112" t="s">
        <v>139</v>
      </c>
      <c r="P109" s="113">
        <f t="shared" si="41"/>
        <v>4</v>
      </c>
      <c r="Q109" s="114">
        <f t="shared" si="52"/>
        <v>44</v>
      </c>
      <c r="R109" s="113">
        <f t="shared" si="42"/>
        <v>12</v>
      </c>
      <c r="S109" s="115">
        <f t="shared" si="53"/>
        <v>132</v>
      </c>
      <c r="T109" s="113">
        <f t="shared" si="43"/>
        <v>8</v>
      </c>
      <c r="U109" s="116">
        <f t="shared" si="54"/>
        <v>88</v>
      </c>
      <c r="V109" s="113">
        <f t="shared" si="44"/>
        <v>8</v>
      </c>
      <c r="W109" s="117">
        <f t="shared" si="55"/>
        <v>88</v>
      </c>
      <c r="X109" s="118">
        <f t="shared" si="56"/>
        <v>352</v>
      </c>
      <c r="Y109" s="119" t="b">
        <f t="shared" si="23"/>
        <v>1</v>
      </c>
      <c r="Z109" s="125"/>
      <c r="AA109" s="126"/>
      <c r="AB109" s="109" t="s">
        <v>22</v>
      </c>
      <c r="AC109" s="108" t="s">
        <v>23</v>
      </c>
      <c r="AD109" s="127"/>
      <c r="AE109" s="128"/>
      <c r="AF109" s="123">
        <v>0</v>
      </c>
      <c r="AG109" s="166">
        <f t="shared" si="28"/>
        <v>0</v>
      </c>
      <c r="AH109" s="22">
        <v>0</v>
      </c>
      <c r="AI109" s="166">
        <f t="shared" si="29"/>
        <v>0</v>
      </c>
      <c r="AJ109" s="22">
        <v>4</v>
      </c>
      <c r="AK109" s="166">
        <f t="shared" si="30"/>
        <v>44</v>
      </c>
      <c r="AL109" s="22">
        <v>4</v>
      </c>
      <c r="AM109" s="166">
        <f t="shared" si="31"/>
        <v>44</v>
      </c>
      <c r="AN109" s="22">
        <v>4</v>
      </c>
      <c r="AO109" s="166">
        <f t="shared" si="32"/>
        <v>44</v>
      </c>
      <c r="AP109" s="22">
        <v>4</v>
      </c>
      <c r="AQ109" s="166">
        <f t="shared" si="33"/>
        <v>44</v>
      </c>
      <c r="AR109" s="22">
        <v>0</v>
      </c>
      <c r="AS109" s="166">
        <f t="shared" si="34"/>
        <v>0</v>
      </c>
      <c r="AT109" s="22">
        <v>4</v>
      </c>
      <c r="AU109" s="166">
        <f t="shared" si="35"/>
        <v>44</v>
      </c>
      <c r="AV109" s="22">
        <v>4</v>
      </c>
      <c r="AW109" s="166">
        <f t="shared" si="36"/>
        <v>44</v>
      </c>
      <c r="AX109" s="22">
        <v>4</v>
      </c>
      <c r="AY109" s="166">
        <f t="shared" si="37"/>
        <v>44</v>
      </c>
      <c r="AZ109" s="22">
        <v>4</v>
      </c>
      <c r="BA109" s="166">
        <f t="shared" si="38"/>
        <v>44</v>
      </c>
      <c r="BB109" s="22">
        <v>0</v>
      </c>
      <c r="BC109" s="166">
        <f t="shared" si="39"/>
        <v>0</v>
      </c>
    </row>
    <row r="110" spans="1:56" ht="22.5" x14ac:dyDescent="0.25">
      <c r="B110" s="131">
        <v>107</v>
      </c>
      <c r="C110" s="140">
        <v>216011</v>
      </c>
      <c r="D110" s="140">
        <v>21610169</v>
      </c>
      <c r="E110" s="141" t="s">
        <v>200</v>
      </c>
      <c r="F110" s="108" t="s">
        <v>346</v>
      </c>
      <c r="G110" s="108" t="s">
        <v>347</v>
      </c>
      <c r="H110" s="109" t="s">
        <v>18</v>
      </c>
      <c r="I110" s="125"/>
      <c r="J110" s="109" t="s">
        <v>19</v>
      </c>
      <c r="K110" s="111">
        <f t="shared" si="40"/>
        <v>14</v>
      </c>
      <c r="L110" s="144" t="s">
        <v>20</v>
      </c>
      <c r="M110" s="143">
        <v>84.9</v>
      </c>
      <c r="N110" s="110">
        <f t="shared" si="57"/>
        <v>1188.6000000000001</v>
      </c>
      <c r="O110" s="112" t="s">
        <v>139</v>
      </c>
      <c r="P110" s="113">
        <f t="shared" si="41"/>
        <v>1</v>
      </c>
      <c r="Q110" s="114">
        <f t="shared" si="52"/>
        <v>84.9</v>
      </c>
      <c r="R110" s="113">
        <f t="shared" si="42"/>
        <v>3</v>
      </c>
      <c r="S110" s="115">
        <f t="shared" si="53"/>
        <v>254.70000000000002</v>
      </c>
      <c r="T110" s="113">
        <f t="shared" si="43"/>
        <v>5</v>
      </c>
      <c r="U110" s="116">
        <f t="shared" si="54"/>
        <v>424.5</v>
      </c>
      <c r="V110" s="113">
        <f t="shared" si="44"/>
        <v>5</v>
      </c>
      <c r="W110" s="117">
        <f t="shared" si="55"/>
        <v>424.5</v>
      </c>
      <c r="X110" s="118">
        <f t="shared" si="56"/>
        <v>1188.5999999999999</v>
      </c>
      <c r="Y110" s="119" t="b">
        <f t="shared" si="23"/>
        <v>1</v>
      </c>
      <c r="Z110" s="125"/>
      <c r="AA110" s="126"/>
      <c r="AB110" s="109" t="s">
        <v>22</v>
      </c>
      <c r="AC110" s="108" t="s">
        <v>23</v>
      </c>
      <c r="AD110" s="127"/>
      <c r="AE110" s="128"/>
      <c r="AF110" s="123">
        <v>0</v>
      </c>
      <c r="AG110" s="166">
        <f t="shared" si="28"/>
        <v>0</v>
      </c>
      <c r="AH110" s="22">
        <v>0</v>
      </c>
      <c r="AI110" s="166">
        <f t="shared" si="29"/>
        <v>0</v>
      </c>
      <c r="AJ110" s="22">
        <v>1</v>
      </c>
      <c r="AK110" s="166">
        <f t="shared" si="30"/>
        <v>84.9</v>
      </c>
      <c r="AL110" s="22">
        <v>1</v>
      </c>
      <c r="AM110" s="166">
        <f t="shared" si="31"/>
        <v>84.9</v>
      </c>
      <c r="AN110" s="22">
        <v>1</v>
      </c>
      <c r="AO110" s="166">
        <f t="shared" si="32"/>
        <v>84.9</v>
      </c>
      <c r="AP110" s="22">
        <v>1</v>
      </c>
      <c r="AQ110" s="166">
        <f t="shared" si="33"/>
        <v>84.9</v>
      </c>
      <c r="AR110" s="22">
        <v>3</v>
      </c>
      <c r="AS110" s="166">
        <f t="shared" si="34"/>
        <v>254.70000000000002</v>
      </c>
      <c r="AT110" s="22">
        <v>1</v>
      </c>
      <c r="AU110" s="166">
        <f t="shared" si="35"/>
        <v>84.9</v>
      </c>
      <c r="AV110" s="22">
        <v>1</v>
      </c>
      <c r="AW110" s="166">
        <f t="shared" si="36"/>
        <v>84.9</v>
      </c>
      <c r="AX110" s="22">
        <v>1</v>
      </c>
      <c r="AY110" s="166">
        <f t="shared" si="37"/>
        <v>84.9</v>
      </c>
      <c r="AZ110" s="22">
        <v>1</v>
      </c>
      <c r="BA110" s="166">
        <f t="shared" si="38"/>
        <v>84.9</v>
      </c>
      <c r="BB110" s="22">
        <v>3</v>
      </c>
      <c r="BC110" s="166">
        <f t="shared" si="39"/>
        <v>254.70000000000002</v>
      </c>
    </row>
    <row r="111" spans="1:56" ht="33.75" x14ac:dyDescent="0.25">
      <c r="B111" s="131">
        <v>108</v>
      </c>
      <c r="C111" s="140">
        <v>216011</v>
      </c>
      <c r="D111" s="140">
        <v>21610472</v>
      </c>
      <c r="E111" s="141" t="s">
        <v>201</v>
      </c>
      <c r="F111" s="108" t="s">
        <v>346</v>
      </c>
      <c r="G111" s="108" t="s">
        <v>347</v>
      </c>
      <c r="H111" s="109" t="s">
        <v>18</v>
      </c>
      <c r="I111" s="125"/>
      <c r="J111" s="109" t="s">
        <v>19</v>
      </c>
      <c r="K111" s="111">
        <f t="shared" si="40"/>
        <v>8</v>
      </c>
      <c r="L111" s="142" t="s">
        <v>20</v>
      </c>
      <c r="M111" s="143">
        <v>24.8</v>
      </c>
      <c r="N111" s="110">
        <f t="shared" si="57"/>
        <v>198.4</v>
      </c>
      <c r="O111" s="112" t="s">
        <v>139</v>
      </c>
      <c r="P111" s="113">
        <f t="shared" si="41"/>
        <v>1</v>
      </c>
      <c r="Q111" s="114">
        <f t="shared" si="52"/>
        <v>24.8</v>
      </c>
      <c r="R111" s="113">
        <f t="shared" si="42"/>
        <v>3</v>
      </c>
      <c r="S111" s="115">
        <f t="shared" si="53"/>
        <v>74.400000000000006</v>
      </c>
      <c r="T111" s="113">
        <f t="shared" si="43"/>
        <v>2</v>
      </c>
      <c r="U111" s="116">
        <f t="shared" si="54"/>
        <v>49.6</v>
      </c>
      <c r="V111" s="113">
        <f t="shared" si="44"/>
        <v>2</v>
      </c>
      <c r="W111" s="117">
        <f t="shared" si="55"/>
        <v>49.6</v>
      </c>
      <c r="X111" s="118">
        <f t="shared" si="56"/>
        <v>198.4</v>
      </c>
      <c r="Y111" s="119" t="b">
        <f t="shared" si="23"/>
        <v>1</v>
      </c>
      <c r="Z111" s="125"/>
      <c r="AA111" s="126"/>
      <c r="AB111" s="109" t="s">
        <v>22</v>
      </c>
      <c r="AC111" s="108" t="s">
        <v>23</v>
      </c>
      <c r="AD111" s="127"/>
      <c r="AE111" s="128"/>
      <c r="AF111" s="123">
        <v>0</v>
      </c>
      <c r="AG111" s="166">
        <f t="shared" si="28"/>
        <v>0</v>
      </c>
      <c r="AH111" s="22">
        <v>0</v>
      </c>
      <c r="AI111" s="166">
        <f t="shared" si="29"/>
        <v>0</v>
      </c>
      <c r="AJ111" s="22">
        <v>1</v>
      </c>
      <c r="AK111" s="166">
        <f t="shared" si="30"/>
        <v>24.8</v>
      </c>
      <c r="AL111" s="22">
        <v>1</v>
      </c>
      <c r="AM111" s="166">
        <f t="shared" si="31"/>
        <v>24.8</v>
      </c>
      <c r="AN111" s="22">
        <v>1</v>
      </c>
      <c r="AO111" s="166">
        <f t="shared" si="32"/>
        <v>24.8</v>
      </c>
      <c r="AP111" s="22">
        <v>1</v>
      </c>
      <c r="AQ111" s="166">
        <f t="shared" si="33"/>
        <v>24.8</v>
      </c>
      <c r="AR111" s="22">
        <v>0</v>
      </c>
      <c r="AS111" s="166">
        <f t="shared" si="34"/>
        <v>0</v>
      </c>
      <c r="AT111" s="22">
        <v>1</v>
      </c>
      <c r="AU111" s="166">
        <f t="shared" si="35"/>
        <v>24.8</v>
      </c>
      <c r="AV111" s="22">
        <v>1</v>
      </c>
      <c r="AW111" s="166">
        <f t="shared" si="36"/>
        <v>24.8</v>
      </c>
      <c r="AX111" s="22">
        <v>1</v>
      </c>
      <c r="AY111" s="166">
        <f t="shared" si="37"/>
        <v>24.8</v>
      </c>
      <c r="AZ111" s="22">
        <v>1</v>
      </c>
      <c r="BA111" s="166">
        <f t="shared" si="38"/>
        <v>24.8</v>
      </c>
      <c r="BB111" s="22">
        <v>0</v>
      </c>
      <c r="BC111" s="166">
        <f t="shared" si="39"/>
        <v>0</v>
      </c>
    </row>
    <row r="112" spans="1:56" ht="33.75" x14ac:dyDescent="0.25">
      <c r="B112" s="131">
        <v>109</v>
      </c>
      <c r="C112" s="140">
        <v>216011</v>
      </c>
      <c r="D112" s="140">
        <v>21610184</v>
      </c>
      <c r="E112" s="141" t="s">
        <v>221</v>
      </c>
      <c r="F112" s="108" t="s">
        <v>346</v>
      </c>
      <c r="G112" s="108" t="s">
        <v>347</v>
      </c>
      <c r="H112" s="109" t="s">
        <v>18</v>
      </c>
      <c r="I112" s="125"/>
      <c r="J112" s="109" t="s">
        <v>19</v>
      </c>
      <c r="K112" s="111">
        <f t="shared" si="40"/>
        <v>66</v>
      </c>
      <c r="L112" s="144" t="s">
        <v>210</v>
      </c>
      <c r="M112" s="143">
        <v>48.8</v>
      </c>
      <c r="N112" s="110">
        <f t="shared" si="57"/>
        <v>3220.7999999999997</v>
      </c>
      <c r="O112" s="112" t="s">
        <v>139</v>
      </c>
      <c r="P112" s="113">
        <f t="shared" si="41"/>
        <v>22</v>
      </c>
      <c r="Q112" s="114">
        <f t="shared" si="52"/>
        <v>1073.5999999999999</v>
      </c>
      <c r="R112" s="113">
        <f t="shared" si="42"/>
        <v>18</v>
      </c>
      <c r="S112" s="115">
        <f t="shared" si="53"/>
        <v>878.4</v>
      </c>
      <c r="T112" s="113">
        <f t="shared" si="43"/>
        <v>13</v>
      </c>
      <c r="U112" s="116">
        <f t="shared" si="54"/>
        <v>634.4</v>
      </c>
      <c r="V112" s="113">
        <f t="shared" si="44"/>
        <v>13</v>
      </c>
      <c r="W112" s="117">
        <f t="shared" si="55"/>
        <v>634.4</v>
      </c>
      <c r="X112" s="118">
        <f t="shared" si="56"/>
        <v>3220.8</v>
      </c>
      <c r="Y112" s="119" t="b">
        <f t="shared" si="23"/>
        <v>1</v>
      </c>
      <c r="Z112" s="125"/>
      <c r="AA112" s="126"/>
      <c r="AB112" s="109" t="s">
        <v>22</v>
      </c>
      <c r="AC112" s="108" t="s">
        <v>23</v>
      </c>
      <c r="AD112" s="127"/>
      <c r="AE112" s="128"/>
      <c r="AF112" s="123">
        <v>0</v>
      </c>
      <c r="AG112" s="166">
        <f t="shared" si="28"/>
        <v>0</v>
      </c>
      <c r="AH112" s="22">
        <v>16</v>
      </c>
      <c r="AI112" s="166">
        <f t="shared" si="29"/>
        <v>780.8</v>
      </c>
      <c r="AJ112" s="22">
        <v>6</v>
      </c>
      <c r="AK112" s="166">
        <f t="shared" si="30"/>
        <v>292.79999999999995</v>
      </c>
      <c r="AL112" s="22">
        <v>6</v>
      </c>
      <c r="AM112" s="166">
        <f t="shared" si="31"/>
        <v>292.79999999999995</v>
      </c>
      <c r="AN112" s="22">
        <v>6</v>
      </c>
      <c r="AO112" s="166">
        <f t="shared" si="32"/>
        <v>292.79999999999995</v>
      </c>
      <c r="AP112" s="22">
        <v>6</v>
      </c>
      <c r="AQ112" s="166">
        <f t="shared" si="33"/>
        <v>292.79999999999995</v>
      </c>
      <c r="AR112" s="22">
        <v>1</v>
      </c>
      <c r="AS112" s="166">
        <f t="shared" si="34"/>
        <v>48.8</v>
      </c>
      <c r="AT112" s="22">
        <v>6</v>
      </c>
      <c r="AU112" s="166">
        <f t="shared" si="35"/>
        <v>292.79999999999995</v>
      </c>
      <c r="AV112" s="22">
        <v>6</v>
      </c>
      <c r="AW112" s="166">
        <f t="shared" si="36"/>
        <v>292.79999999999995</v>
      </c>
      <c r="AX112" s="22">
        <v>6</v>
      </c>
      <c r="AY112" s="166">
        <f t="shared" si="37"/>
        <v>292.79999999999995</v>
      </c>
      <c r="AZ112" s="22">
        <v>6</v>
      </c>
      <c r="BA112" s="166">
        <f t="shared" si="38"/>
        <v>292.79999999999995</v>
      </c>
      <c r="BB112" s="22">
        <v>1</v>
      </c>
      <c r="BC112" s="166">
        <f t="shared" si="39"/>
        <v>48.8</v>
      </c>
    </row>
    <row r="113" spans="1:56" ht="22.5" x14ac:dyDescent="0.25">
      <c r="B113" s="131">
        <v>110</v>
      </c>
      <c r="C113" s="140">
        <v>216011</v>
      </c>
      <c r="D113" s="140">
        <v>21610309</v>
      </c>
      <c r="E113" s="141" t="s">
        <v>222</v>
      </c>
      <c r="F113" s="108" t="s">
        <v>346</v>
      </c>
      <c r="G113" s="108" t="s">
        <v>347</v>
      </c>
      <c r="H113" s="109" t="s">
        <v>18</v>
      </c>
      <c r="I113" s="125"/>
      <c r="J113" s="109" t="s">
        <v>19</v>
      </c>
      <c r="K113" s="111">
        <f t="shared" si="40"/>
        <v>25</v>
      </c>
      <c r="L113" s="144" t="s">
        <v>210</v>
      </c>
      <c r="M113" s="143">
        <v>50.5</v>
      </c>
      <c r="N113" s="110">
        <f t="shared" si="57"/>
        <v>1262.5</v>
      </c>
      <c r="O113" s="112" t="s">
        <v>139</v>
      </c>
      <c r="P113" s="113">
        <f t="shared" si="41"/>
        <v>9</v>
      </c>
      <c r="Q113" s="114">
        <f t="shared" si="52"/>
        <v>454.5</v>
      </c>
      <c r="R113" s="113">
        <f t="shared" si="42"/>
        <v>6</v>
      </c>
      <c r="S113" s="115">
        <f t="shared" si="53"/>
        <v>303</v>
      </c>
      <c r="T113" s="113">
        <f t="shared" si="43"/>
        <v>5</v>
      </c>
      <c r="U113" s="116">
        <f t="shared" si="54"/>
        <v>252.5</v>
      </c>
      <c r="V113" s="113">
        <f t="shared" si="44"/>
        <v>5</v>
      </c>
      <c r="W113" s="117">
        <f t="shared" si="55"/>
        <v>252.5</v>
      </c>
      <c r="X113" s="118">
        <f t="shared" si="56"/>
        <v>1262.5</v>
      </c>
      <c r="Y113" s="119" t="b">
        <f t="shared" si="23"/>
        <v>1</v>
      </c>
      <c r="Z113" s="125"/>
      <c r="AA113" s="126"/>
      <c r="AB113" s="109" t="s">
        <v>22</v>
      </c>
      <c r="AC113" s="108" t="s">
        <v>23</v>
      </c>
      <c r="AD113" s="127"/>
      <c r="AE113" s="128"/>
      <c r="AF113" s="123">
        <v>0</v>
      </c>
      <c r="AG113" s="166">
        <f t="shared" si="28"/>
        <v>0</v>
      </c>
      <c r="AH113" s="22">
        <v>7</v>
      </c>
      <c r="AI113" s="166">
        <f t="shared" si="29"/>
        <v>353.5</v>
      </c>
      <c r="AJ113" s="22">
        <v>2</v>
      </c>
      <c r="AK113" s="166">
        <f t="shared" si="30"/>
        <v>101</v>
      </c>
      <c r="AL113" s="22">
        <v>2</v>
      </c>
      <c r="AM113" s="166">
        <f t="shared" si="31"/>
        <v>101</v>
      </c>
      <c r="AN113" s="22">
        <v>2</v>
      </c>
      <c r="AO113" s="166">
        <f t="shared" si="32"/>
        <v>101</v>
      </c>
      <c r="AP113" s="22">
        <v>2</v>
      </c>
      <c r="AQ113" s="166">
        <f t="shared" si="33"/>
        <v>101</v>
      </c>
      <c r="AR113" s="22">
        <v>1</v>
      </c>
      <c r="AS113" s="166">
        <f t="shared" si="34"/>
        <v>50.5</v>
      </c>
      <c r="AT113" s="22">
        <v>2</v>
      </c>
      <c r="AU113" s="166">
        <f t="shared" si="35"/>
        <v>101</v>
      </c>
      <c r="AV113" s="22">
        <v>2</v>
      </c>
      <c r="AW113" s="166">
        <f t="shared" si="36"/>
        <v>101</v>
      </c>
      <c r="AX113" s="22">
        <v>2</v>
      </c>
      <c r="AY113" s="166">
        <f t="shared" si="37"/>
        <v>101</v>
      </c>
      <c r="AZ113" s="22">
        <v>2</v>
      </c>
      <c r="BA113" s="166">
        <f t="shared" si="38"/>
        <v>101</v>
      </c>
      <c r="BB113" s="22">
        <v>1</v>
      </c>
      <c r="BC113" s="166">
        <f t="shared" si="39"/>
        <v>50.5</v>
      </c>
    </row>
    <row r="114" spans="1:56" ht="22.5" x14ac:dyDescent="0.25">
      <c r="B114" s="131">
        <v>111</v>
      </c>
      <c r="C114" s="140">
        <v>216011</v>
      </c>
      <c r="D114" s="140">
        <v>21610448</v>
      </c>
      <c r="E114" s="141" t="s">
        <v>202</v>
      </c>
      <c r="F114" s="108" t="s">
        <v>346</v>
      </c>
      <c r="G114" s="108" t="s">
        <v>347</v>
      </c>
      <c r="H114" s="109" t="s">
        <v>18</v>
      </c>
      <c r="I114" s="125"/>
      <c r="J114" s="109" t="s">
        <v>19</v>
      </c>
      <c r="K114" s="111">
        <f t="shared" si="40"/>
        <v>0</v>
      </c>
      <c r="L114" s="144" t="s">
        <v>20</v>
      </c>
      <c r="M114" s="143">
        <v>75</v>
      </c>
      <c r="N114" s="110">
        <f t="shared" si="57"/>
        <v>0</v>
      </c>
      <c r="O114" s="112" t="s">
        <v>139</v>
      </c>
      <c r="P114" s="113">
        <f t="shared" si="41"/>
        <v>0</v>
      </c>
      <c r="Q114" s="114">
        <f t="shared" si="52"/>
        <v>0</v>
      </c>
      <c r="R114" s="113">
        <f t="shared" si="42"/>
        <v>0</v>
      </c>
      <c r="S114" s="115">
        <f t="shared" si="53"/>
        <v>0</v>
      </c>
      <c r="T114" s="113">
        <f t="shared" si="43"/>
        <v>0</v>
      </c>
      <c r="U114" s="116">
        <f t="shared" si="54"/>
        <v>0</v>
      </c>
      <c r="V114" s="113">
        <f t="shared" si="44"/>
        <v>0</v>
      </c>
      <c r="W114" s="117">
        <f t="shared" si="55"/>
        <v>0</v>
      </c>
      <c r="X114" s="118">
        <f t="shared" si="56"/>
        <v>0</v>
      </c>
      <c r="Y114" s="119" t="b">
        <f t="shared" si="23"/>
        <v>1</v>
      </c>
      <c r="Z114" s="125"/>
      <c r="AA114" s="126"/>
      <c r="AB114" s="109" t="s">
        <v>22</v>
      </c>
      <c r="AC114" s="108" t="s">
        <v>23</v>
      </c>
      <c r="AD114" s="127"/>
      <c r="AE114" s="128"/>
      <c r="AF114" s="123">
        <v>0</v>
      </c>
      <c r="AG114" s="166">
        <f t="shared" si="28"/>
        <v>0</v>
      </c>
      <c r="AH114" s="22">
        <v>0</v>
      </c>
      <c r="AI114" s="166">
        <f t="shared" si="29"/>
        <v>0</v>
      </c>
      <c r="AJ114" s="22">
        <v>0</v>
      </c>
      <c r="AK114" s="166">
        <f t="shared" si="30"/>
        <v>0</v>
      </c>
      <c r="AL114" s="22">
        <v>0</v>
      </c>
      <c r="AM114" s="166">
        <f t="shared" si="31"/>
        <v>0</v>
      </c>
      <c r="AN114" s="22">
        <v>0</v>
      </c>
      <c r="AO114" s="166">
        <f t="shared" si="32"/>
        <v>0</v>
      </c>
      <c r="AP114" s="22">
        <v>0</v>
      </c>
      <c r="AQ114" s="166">
        <f t="shared" si="33"/>
        <v>0</v>
      </c>
      <c r="AR114" s="22">
        <v>0</v>
      </c>
      <c r="AS114" s="166">
        <f t="shared" si="34"/>
        <v>0</v>
      </c>
      <c r="AT114" s="22">
        <v>0</v>
      </c>
      <c r="AU114" s="166">
        <f t="shared" si="35"/>
        <v>0</v>
      </c>
      <c r="AV114" s="22">
        <v>0</v>
      </c>
      <c r="AW114" s="166">
        <f t="shared" si="36"/>
        <v>0</v>
      </c>
      <c r="AX114" s="22">
        <v>0</v>
      </c>
      <c r="AY114" s="166">
        <f t="shared" si="37"/>
        <v>0</v>
      </c>
      <c r="AZ114" s="22">
        <v>0</v>
      </c>
      <c r="BA114" s="166">
        <f t="shared" si="38"/>
        <v>0</v>
      </c>
      <c r="BB114" s="22">
        <v>0</v>
      </c>
      <c r="BC114" s="166">
        <f t="shared" si="39"/>
        <v>0</v>
      </c>
    </row>
    <row r="115" spans="1:56" ht="22.5" x14ac:dyDescent="0.25">
      <c r="B115" s="131">
        <v>112</v>
      </c>
      <c r="C115" s="140">
        <v>216011</v>
      </c>
      <c r="D115" s="140">
        <v>21610208</v>
      </c>
      <c r="E115" s="141" t="s">
        <v>203</v>
      </c>
      <c r="F115" s="108" t="s">
        <v>346</v>
      </c>
      <c r="G115" s="108" t="s">
        <v>347</v>
      </c>
      <c r="H115" s="109" t="s">
        <v>18</v>
      </c>
      <c r="I115" s="125"/>
      <c r="J115" s="109" t="s">
        <v>19</v>
      </c>
      <c r="K115" s="111">
        <f t="shared" si="40"/>
        <v>360</v>
      </c>
      <c r="L115" s="142" t="s">
        <v>20</v>
      </c>
      <c r="M115" s="143">
        <v>25.3</v>
      </c>
      <c r="N115" s="110">
        <f t="shared" si="57"/>
        <v>9108</v>
      </c>
      <c r="O115" s="112" t="s">
        <v>139</v>
      </c>
      <c r="P115" s="113">
        <f t="shared" si="41"/>
        <v>84</v>
      </c>
      <c r="Q115" s="114">
        <f t="shared" si="52"/>
        <v>2125.2000000000003</v>
      </c>
      <c r="R115" s="113">
        <f t="shared" si="42"/>
        <v>108</v>
      </c>
      <c r="S115" s="115">
        <f t="shared" si="53"/>
        <v>2732.4</v>
      </c>
      <c r="T115" s="113">
        <f t="shared" si="43"/>
        <v>84</v>
      </c>
      <c r="U115" s="116">
        <f t="shared" si="54"/>
        <v>2125.2000000000003</v>
      </c>
      <c r="V115" s="113">
        <f t="shared" si="44"/>
        <v>84</v>
      </c>
      <c r="W115" s="117">
        <f t="shared" si="55"/>
        <v>2125.2000000000003</v>
      </c>
      <c r="X115" s="118">
        <f t="shared" si="56"/>
        <v>9108.0000000000018</v>
      </c>
      <c r="Y115" s="119" t="b">
        <f t="shared" si="23"/>
        <v>1</v>
      </c>
      <c r="Z115" s="125"/>
      <c r="AA115" s="126"/>
      <c r="AB115" s="109" t="s">
        <v>22</v>
      </c>
      <c r="AC115" s="108" t="s">
        <v>23</v>
      </c>
      <c r="AD115" s="127"/>
      <c r="AE115" s="128"/>
      <c r="AF115" s="123">
        <v>0</v>
      </c>
      <c r="AG115" s="166">
        <f t="shared" si="28"/>
        <v>0</v>
      </c>
      <c r="AH115" s="22">
        <v>48</v>
      </c>
      <c r="AI115" s="166">
        <f t="shared" si="29"/>
        <v>1214.4000000000001</v>
      </c>
      <c r="AJ115" s="22">
        <v>36</v>
      </c>
      <c r="AK115" s="166">
        <f t="shared" si="30"/>
        <v>910.80000000000007</v>
      </c>
      <c r="AL115" s="22">
        <v>36</v>
      </c>
      <c r="AM115" s="166">
        <f t="shared" si="31"/>
        <v>910.80000000000007</v>
      </c>
      <c r="AN115" s="22">
        <v>36</v>
      </c>
      <c r="AO115" s="166">
        <f t="shared" si="32"/>
        <v>910.80000000000007</v>
      </c>
      <c r="AP115" s="22">
        <v>36</v>
      </c>
      <c r="AQ115" s="166">
        <f t="shared" si="33"/>
        <v>910.80000000000007</v>
      </c>
      <c r="AR115" s="22">
        <v>12</v>
      </c>
      <c r="AS115" s="166">
        <f t="shared" si="34"/>
        <v>303.60000000000002</v>
      </c>
      <c r="AT115" s="22">
        <v>36</v>
      </c>
      <c r="AU115" s="166">
        <f t="shared" si="35"/>
        <v>910.80000000000007</v>
      </c>
      <c r="AV115" s="22">
        <v>36</v>
      </c>
      <c r="AW115" s="166">
        <f t="shared" si="36"/>
        <v>910.80000000000007</v>
      </c>
      <c r="AX115" s="22">
        <v>36</v>
      </c>
      <c r="AY115" s="166">
        <f t="shared" si="37"/>
        <v>910.80000000000007</v>
      </c>
      <c r="AZ115" s="22">
        <v>36</v>
      </c>
      <c r="BA115" s="166">
        <f t="shared" si="38"/>
        <v>910.80000000000007</v>
      </c>
      <c r="BB115" s="22">
        <v>12</v>
      </c>
      <c r="BC115" s="166">
        <f t="shared" si="39"/>
        <v>303.60000000000002</v>
      </c>
    </row>
    <row r="116" spans="1:56" ht="22.5" x14ac:dyDescent="0.25">
      <c r="B116" s="131">
        <v>113</v>
      </c>
      <c r="C116" s="140">
        <v>216011</v>
      </c>
      <c r="D116" s="140">
        <v>21610415</v>
      </c>
      <c r="E116" s="141" t="s">
        <v>204</v>
      </c>
      <c r="F116" s="108" t="s">
        <v>346</v>
      </c>
      <c r="G116" s="108" t="s">
        <v>347</v>
      </c>
      <c r="H116" s="109" t="s">
        <v>18</v>
      </c>
      <c r="I116" s="125"/>
      <c r="J116" s="109" t="s">
        <v>19</v>
      </c>
      <c r="K116" s="111">
        <f t="shared" si="40"/>
        <v>39</v>
      </c>
      <c r="L116" s="142" t="s">
        <v>20</v>
      </c>
      <c r="M116" s="143">
        <v>8</v>
      </c>
      <c r="N116" s="110">
        <f t="shared" si="57"/>
        <v>312</v>
      </c>
      <c r="O116" s="112" t="s">
        <v>139</v>
      </c>
      <c r="P116" s="113">
        <f t="shared" si="41"/>
        <v>23</v>
      </c>
      <c r="Q116" s="114">
        <f t="shared" si="52"/>
        <v>184</v>
      </c>
      <c r="R116" s="113">
        <f t="shared" si="42"/>
        <v>6</v>
      </c>
      <c r="S116" s="115">
        <f t="shared" si="53"/>
        <v>48</v>
      </c>
      <c r="T116" s="113">
        <f t="shared" si="43"/>
        <v>5</v>
      </c>
      <c r="U116" s="116">
        <f t="shared" si="54"/>
        <v>40</v>
      </c>
      <c r="V116" s="113">
        <f t="shared" si="44"/>
        <v>5</v>
      </c>
      <c r="W116" s="117">
        <f t="shared" si="55"/>
        <v>40</v>
      </c>
      <c r="X116" s="118">
        <f t="shared" si="56"/>
        <v>312</v>
      </c>
      <c r="Y116" s="119" t="b">
        <f t="shared" si="23"/>
        <v>1</v>
      </c>
      <c r="Z116" s="125"/>
      <c r="AA116" s="126"/>
      <c r="AB116" s="109" t="s">
        <v>22</v>
      </c>
      <c r="AC116" s="108" t="s">
        <v>23</v>
      </c>
      <c r="AD116" s="127"/>
      <c r="AE116" s="128"/>
      <c r="AF116" s="123">
        <v>0</v>
      </c>
      <c r="AG116" s="166">
        <f t="shared" si="28"/>
        <v>0</v>
      </c>
      <c r="AH116" s="22">
        <v>21</v>
      </c>
      <c r="AI116" s="166">
        <f t="shared" si="29"/>
        <v>168</v>
      </c>
      <c r="AJ116" s="22">
        <v>2</v>
      </c>
      <c r="AK116" s="166">
        <f t="shared" si="30"/>
        <v>16</v>
      </c>
      <c r="AL116" s="22">
        <v>2</v>
      </c>
      <c r="AM116" s="166">
        <f t="shared" si="31"/>
        <v>16</v>
      </c>
      <c r="AN116" s="22">
        <v>2</v>
      </c>
      <c r="AO116" s="166">
        <f t="shared" si="32"/>
        <v>16</v>
      </c>
      <c r="AP116" s="22">
        <v>2</v>
      </c>
      <c r="AQ116" s="166">
        <f t="shared" si="33"/>
        <v>16</v>
      </c>
      <c r="AR116" s="22">
        <v>1</v>
      </c>
      <c r="AS116" s="166">
        <f t="shared" si="34"/>
        <v>8</v>
      </c>
      <c r="AT116" s="22">
        <v>2</v>
      </c>
      <c r="AU116" s="166">
        <f t="shared" si="35"/>
        <v>16</v>
      </c>
      <c r="AV116" s="22">
        <v>2</v>
      </c>
      <c r="AW116" s="166">
        <f t="shared" si="36"/>
        <v>16</v>
      </c>
      <c r="AX116" s="22">
        <v>2</v>
      </c>
      <c r="AY116" s="166">
        <f t="shared" si="37"/>
        <v>16</v>
      </c>
      <c r="AZ116" s="22">
        <v>2</v>
      </c>
      <c r="BA116" s="166">
        <f t="shared" si="38"/>
        <v>16</v>
      </c>
      <c r="BB116" s="22">
        <v>1</v>
      </c>
      <c r="BC116" s="166">
        <f t="shared" si="39"/>
        <v>8</v>
      </c>
    </row>
    <row r="117" spans="1:56" ht="22.5" x14ac:dyDescent="0.25">
      <c r="B117" s="131">
        <v>114</v>
      </c>
      <c r="C117" s="140">
        <v>216011</v>
      </c>
      <c r="D117" s="140">
        <v>21610226</v>
      </c>
      <c r="E117" s="141" t="s">
        <v>205</v>
      </c>
      <c r="F117" s="108" t="s">
        <v>346</v>
      </c>
      <c r="G117" s="108" t="s">
        <v>347</v>
      </c>
      <c r="H117" s="109" t="s">
        <v>18</v>
      </c>
      <c r="I117" s="125"/>
      <c r="J117" s="109" t="s">
        <v>19</v>
      </c>
      <c r="K117" s="111">
        <f t="shared" si="40"/>
        <v>2</v>
      </c>
      <c r="L117" s="142" t="s">
        <v>20</v>
      </c>
      <c r="M117" s="143">
        <v>42</v>
      </c>
      <c r="N117" s="110">
        <f t="shared" si="57"/>
        <v>84</v>
      </c>
      <c r="O117" s="112" t="s">
        <v>139</v>
      </c>
      <c r="P117" s="113">
        <f t="shared" si="41"/>
        <v>2</v>
      </c>
      <c r="Q117" s="114">
        <f t="shared" si="52"/>
        <v>84</v>
      </c>
      <c r="R117" s="113">
        <f t="shared" si="42"/>
        <v>0</v>
      </c>
      <c r="S117" s="115">
        <f t="shared" si="53"/>
        <v>0</v>
      </c>
      <c r="T117" s="113">
        <f t="shared" si="43"/>
        <v>0</v>
      </c>
      <c r="U117" s="116">
        <f t="shared" si="54"/>
        <v>0</v>
      </c>
      <c r="V117" s="113">
        <f t="shared" si="44"/>
        <v>0</v>
      </c>
      <c r="W117" s="117">
        <f t="shared" si="55"/>
        <v>0</v>
      </c>
      <c r="X117" s="118">
        <f t="shared" si="56"/>
        <v>84</v>
      </c>
      <c r="Y117" s="119" t="b">
        <f t="shared" si="23"/>
        <v>1</v>
      </c>
      <c r="Z117" s="125"/>
      <c r="AA117" s="126"/>
      <c r="AB117" s="109" t="s">
        <v>22</v>
      </c>
      <c r="AC117" s="108" t="s">
        <v>23</v>
      </c>
      <c r="AD117" s="127"/>
      <c r="AE117" s="128"/>
      <c r="AF117" s="123">
        <v>0</v>
      </c>
      <c r="AG117" s="166">
        <f t="shared" si="28"/>
        <v>0</v>
      </c>
      <c r="AH117" s="22">
        <v>2</v>
      </c>
      <c r="AI117" s="166">
        <f t="shared" si="29"/>
        <v>84</v>
      </c>
      <c r="AJ117" s="22">
        <v>0</v>
      </c>
      <c r="AK117" s="166">
        <f t="shared" si="30"/>
        <v>0</v>
      </c>
      <c r="AL117" s="22">
        <v>0</v>
      </c>
      <c r="AM117" s="166">
        <f t="shared" si="31"/>
        <v>0</v>
      </c>
      <c r="AN117" s="22">
        <v>0</v>
      </c>
      <c r="AO117" s="166">
        <f t="shared" si="32"/>
        <v>0</v>
      </c>
      <c r="AP117" s="22">
        <v>0</v>
      </c>
      <c r="AQ117" s="166">
        <f t="shared" si="33"/>
        <v>0</v>
      </c>
      <c r="AR117" s="22">
        <v>0</v>
      </c>
      <c r="AS117" s="166">
        <f t="shared" si="34"/>
        <v>0</v>
      </c>
      <c r="AT117" s="22">
        <v>0</v>
      </c>
      <c r="AU117" s="166">
        <f t="shared" si="35"/>
        <v>0</v>
      </c>
      <c r="AV117" s="22">
        <v>0</v>
      </c>
      <c r="AW117" s="166">
        <f t="shared" si="36"/>
        <v>0</v>
      </c>
      <c r="AX117" s="22">
        <v>0</v>
      </c>
      <c r="AY117" s="166">
        <f t="shared" si="37"/>
        <v>0</v>
      </c>
      <c r="AZ117" s="22">
        <v>0</v>
      </c>
      <c r="BA117" s="166">
        <f t="shared" si="38"/>
        <v>0</v>
      </c>
      <c r="BB117" s="22">
        <v>0</v>
      </c>
      <c r="BC117" s="166">
        <f t="shared" si="39"/>
        <v>0</v>
      </c>
    </row>
    <row r="118" spans="1:56" ht="22.5" x14ac:dyDescent="0.25">
      <c r="B118" s="131">
        <v>115</v>
      </c>
      <c r="C118" s="140">
        <v>216011</v>
      </c>
      <c r="D118" s="140">
        <v>21610322</v>
      </c>
      <c r="E118" s="141" t="s">
        <v>216</v>
      </c>
      <c r="F118" s="108" t="s">
        <v>346</v>
      </c>
      <c r="G118" s="108" t="s">
        <v>347</v>
      </c>
      <c r="H118" s="109" t="s">
        <v>18</v>
      </c>
      <c r="I118" s="125"/>
      <c r="J118" s="109" t="s">
        <v>19</v>
      </c>
      <c r="K118" s="111">
        <f t="shared" si="40"/>
        <v>30</v>
      </c>
      <c r="L118" s="142" t="s">
        <v>138</v>
      </c>
      <c r="M118" s="143">
        <v>11</v>
      </c>
      <c r="N118" s="110">
        <f t="shared" si="57"/>
        <v>330</v>
      </c>
      <c r="O118" s="112" t="s">
        <v>139</v>
      </c>
      <c r="P118" s="113">
        <f t="shared" si="41"/>
        <v>30</v>
      </c>
      <c r="Q118" s="114">
        <f t="shared" si="52"/>
        <v>330</v>
      </c>
      <c r="R118" s="113">
        <f t="shared" si="42"/>
        <v>0</v>
      </c>
      <c r="S118" s="115">
        <f t="shared" si="53"/>
        <v>0</v>
      </c>
      <c r="T118" s="113">
        <f t="shared" si="43"/>
        <v>0</v>
      </c>
      <c r="U118" s="116">
        <f t="shared" si="54"/>
        <v>0</v>
      </c>
      <c r="V118" s="113">
        <f t="shared" si="44"/>
        <v>0</v>
      </c>
      <c r="W118" s="117">
        <f t="shared" si="55"/>
        <v>0</v>
      </c>
      <c r="X118" s="118">
        <f t="shared" si="56"/>
        <v>330</v>
      </c>
      <c r="Y118" s="119" t="b">
        <f t="shared" si="23"/>
        <v>1</v>
      </c>
      <c r="Z118" s="125"/>
      <c r="AA118" s="126"/>
      <c r="AB118" s="109" t="s">
        <v>22</v>
      </c>
      <c r="AC118" s="108" t="s">
        <v>23</v>
      </c>
      <c r="AD118" s="127"/>
      <c r="AE118" s="128"/>
      <c r="AF118" s="123">
        <v>0</v>
      </c>
      <c r="AG118" s="166">
        <f t="shared" si="28"/>
        <v>0</v>
      </c>
      <c r="AH118" s="22">
        <v>30</v>
      </c>
      <c r="AI118" s="166">
        <f t="shared" si="29"/>
        <v>330</v>
      </c>
      <c r="AJ118" s="22">
        <v>0</v>
      </c>
      <c r="AK118" s="166">
        <f t="shared" si="30"/>
        <v>0</v>
      </c>
      <c r="AL118" s="22">
        <v>0</v>
      </c>
      <c r="AM118" s="166">
        <f t="shared" si="31"/>
        <v>0</v>
      </c>
      <c r="AN118" s="22">
        <v>0</v>
      </c>
      <c r="AO118" s="166">
        <f t="shared" si="32"/>
        <v>0</v>
      </c>
      <c r="AP118" s="22">
        <v>0</v>
      </c>
      <c r="AQ118" s="166">
        <f t="shared" si="33"/>
        <v>0</v>
      </c>
      <c r="AR118" s="22">
        <v>0</v>
      </c>
      <c r="AS118" s="166">
        <f t="shared" si="34"/>
        <v>0</v>
      </c>
      <c r="AT118" s="22">
        <v>0</v>
      </c>
      <c r="AU118" s="166">
        <f t="shared" si="35"/>
        <v>0</v>
      </c>
      <c r="AV118" s="22">
        <v>0</v>
      </c>
      <c r="AW118" s="166">
        <f t="shared" si="36"/>
        <v>0</v>
      </c>
      <c r="AX118" s="22">
        <v>0</v>
      </c>
      <c r="AY118" s="166">
        <f t="shared" si="37"/>
        <v>0</v>
      </c>
      <c r="AZ118" s="22">
        <v>0</v>
      </c>
      <c r="BA118" s="166">
        <f t="shared" si="38"/>
        <v>0</v>
      </c>
      <c r="BB118" s="22">
        <v>0</v>
      </c>
      <c r="BC118" s="166">
        <f t="shared" si="39"/>
        <v>0</v>
      </c>
    </row>
    <row r="119" spans="1:56" ht="22.5" x14ac:dyDescent="0.25">
      <c r="B119" s="131">
        <v>116</v>
      </c>
      <c r="C119" s="140">
        <v>216011</v>
      </c>
      <c r="D119" s="140">
        <v>21610384</v>
      </c>
      <c r="E119" s="141" t="s">
        <v>206</v>
      </c>
      <c r="F119" s="108" t="s">
        <v>346</v>
      </c>
      <c r="G119" s="108" t="s">
        <v>347</v>
      </c>
      <c r="H119" s="109" t="s">
        <v>18</v>
      </c>
      <c r="I119" s="125"/>
      <c r="J119" s="109" t="s">
        <v>19</v>
      </c>
      <c r="K119" s="111">
        <f t="shared" si="40"/>
        <v>16</v>
      </c>
      <c r="L119" s="142" t="s">
        <v>20</v>
      </c>
      <c r="M119" s="143">
        <v>40</v>
      </c>
      <c r="N119" s="110">
        <f t="shared" si="57"/>
        <v>640</v>
      </c>
      <c r="O119" s="112" t="s">
        <v>139</v>
      </c>
      <c r="P119" s="113">
        <f t="shared" si="41"/>
        <v>2</v>
      </c>
      <c r="Q119" s="114">
        <f t="shared" si="52"/>
        <v>80</v>
      </c>
      <c r="R119" s="113">
        <f t="shared" si="42"/>
        <v>6</v>
      </c>
      <c r="S119" s="115">
        <f t="shared" si="53"/>
        <v>240</v>
      </c>
      <c r="T119" s="113">
        <f t="shared" si="43"/>
        <v>4</v>
      </c>
      <c r="U119" s="116">
        <f t="shared" si="54"/>
        <v>160</v>
      </c>
      <c r="V119" s="113">
        <f t="shared" si="44"/>
        <v>4</v>
      </c>
      <c r="W119" s="117">
        <f t="shared" si="55"/>
        <v>160</v>
      </c>
      <c r="X119" s="118">
        <f t="shared" si="56"/>
        <v>640</v>
      </c>
      <c r="Y119" s="119" t="b">
        <f t="shared" si="23"/>
        <v>1</v>
      </c>
      <c r="Z119" s="125"/>
      <c r="AA119" s="126"/>
      <c r="AB119" s="109" t="s">
        <v>22</v>
      </c>
      <c r="AC119" s="108" t="s">
        <v>23</v>
      </c>
      <c r="AD119" s="127"/>
      <c r="AE119" s="128"/>
      <c r="AF119" s="123">
        <v>0</v>
      </c>
      <c r="AG119" s="166">
        <f t="shared" si="28"/>
        <v>0</v>
      </c>
      <c r="AH119" s="22">
        <v>0</v>
      </c>
      <c r="AI119" s="166">
        <f t="shared" si="29"/>
        <v>0</v>
      </c>
      <c r="AJ119" s="22">
        <v>2</v>
      </c>
      <c r="AK119" s="166">
        <f t="shared" si="30"/>
        <v>80</v>
      </c>
      <c r="AL119" s="22">
        <v>2</v>
      </c>
      <c r="AM119" s="166">
        <f t="shared" si="31"/>
        <v>80</v>
      </c>
      <c r="AN119" s="22">
        <v>2</v>
      </c>
      <c r="AO119" s="166">
        <f t="shared" si="32"/>
        <v>80</v>
      </c>
      <c r="AP119" s="22">
        <v>2</v>
      </c>
      <c r="AQ119" s="166">
        <f t="shared" si="33"/>
        <v>80</v>
      </c>
      <c r="AR119" s="22">
        <v>0</v>
      </c>
      <c r="AS119" s="166">
        <f t="shared" si="34"/>
        <v>0</v>
      </c>
      <c r="AT119" s="22">
        <v>2</v>
      </c>
      <c r="AU119" s="166">
        <f t="shared" si="35"/>
        <v>80</v>
      </c>
      <c r="AV119" s="22">
        <v>2</v>
      </c>
      <c r="AW119" s="166">
        <f t="shared" si="36"/>
        <v>80</v>
      </c>
      <c r="AX119" s="22">
        <v>2</v>
      </c>
      <c r="AY119" s="166">
        <f t="shared" si="37"/>
        <v>80</v>
      </c>
      <c r="AZ119" s="22">
        <v>2</v>
      </c>
      <c r="BA119" s="166">
        <f t="shared" si="38"/>
        <v>80</v>
      </c>
      <c r="BB119" s="22">
        <v>0</v>
      </c>
      <c r="BC119" s="166">
        <f t="shared" si="39"/>
        <v>0</v>
      </c>
    </row>
    <row r="120" spans="1:56" ht="22.5" x14ac:dyDescent="0.25">
      <c r="B120" s="131">
        <v>117</v>
      </c>
      <c r="C120" s="140">
        <v>216011</v>
      </c>
      <c r="D120" s="140">
        <v>21610106</v>
      </c>
      <c r="E120" s="141" t="s">
        <v>207</v>
      </c>
      <c r="F120" s="108" t="s">
        <v>346</v>
      </c>
      <c r="G120" s="108" t="s">
        <v>347</v>
      </c>
      <c r="H120" s="109" t="s">
        <v>18</v>
      </c>
      <c r="I120" s="125"/>
      <c r="J120" s="109" t="s">
        <v>19</v>
      </c>
      <c r="K120" s="111">
        <f t="shared" si="40"/>
        <v>16</v>
      </c>
      <c r="L120" s="142" t="s">
        <v>20</v>
      </c>
      <c r="M120" s="143">
        <v>40</v>
      </c>
      <c r="N120" s="110">
        <f t="shared" si="57"/>
        <v>640</v>
      </c>
      <c r="O120" s="112" t="s">
        <v>139</v>
      </c>
      <c r="P120" s="113">
        <f t="shared" si="41"/>
        <v>2</v>
      </c>
      <c r="Q120" s="114">
        <f t="shared" si="52"/>
        <v>80</v>
      </c>
      <c r="R120" s="113">
        <f t="shared" si="42"/>
        <v>6</v>
      </c>
      <c r="S120" s="115">
        <f t="shared" si="53"/>
        <v>240</v>
      </c>
      <c r="T120" s="113">
        <f t="shared" si="43"/>
        <v>4</v>
      </c>
      <c r="U120" s="116">
        <f t="shared" si="54"/>
        <v>160</v>
      </c>
      <c r="V120" s="113">
        <f t="shared" si="44"/>
        <v>4</v>
      </c>
      <c r="W120" s="117">
        <f t="shared" si="55"/>
        <v>160</v>
      </c>
      <c r="X120" s="118">
        <f t="shared" si="56"/>
        <v>640</v>
      </c>
      <c r="Y120" s="119" t="b">
        <f t="shared" si="23"/>
        <v>1</v>
      </c>
      <c r="Z120" s="125"/>
      <c r="AA120" s="126"/>
      <c r="AB120" s="109" t="s">
        <v>22</v>
      </c>
      <c r="AC120" s="108" t="s">
        <v>23</v>
      </c>
      <c r="AD120" s="127"/>
      <c r="AE120" s="128"/>
      <c r="AF120" s="123">
        <v>0</v>
      </c>
      <c r="AG120" s="166">
        <f t="shared" si="28"/>
        <v>0</v>
      </c>
      <c r="AH120" s="22">
        <v>0</v>
      </c>
      <c r="AI120" s="166">
        <f t="shared" si="29"/>
        <v>0</v>
      </c>
      <c r="AJ120" s="22">
        <v>2</v>
      </c>
      <c r="AK120" s="166">
        <f t="shared" si="30"/>
        <v>80</v>
      </c>
      <c r="AL120" s="22">
        <v>2</v>
      </c>
      <c r="AM120" s="166">
        <f t="shared" si="31"/>
        <v>80</v>
      </c>
      <c r="AN120" s="22">
        <v>2</v>
      </c>
      <c r="AO120" s="166">
        <f t="shared" si="32"/>
        <v>80</v>
      </c>
      <c r="AP120" s="22">
        <v>2</v>
      </c>
      <c r="AQ120" s="166">
        <f t="shared" si="33"/>
        <v>80</v>
      </c>
      <c r="AR120" s="22">
        <v>0</v>
      </c>
      <c r="AS120" s="166">
        <f t="shared" si="34"/>
        <v>0</v>
      </c>
      <c r="AT120" s="22">
        <v>2</v>
      </c>
      <c r="AU120" s="166">
        <f t="shared" si="35"/>
        <v>80</v>
      </c>
      <c r="AV120" s="22">
        <v>2</v>
      </c>
      <c r="AW120" s="166">
        <f t="shared" si="36"/>
        <v>80</v>
      </c>
      <c r="AX120" s="22">
        <v>2</v>
      </c>
      <c r="AY120" s="166">
        <f t="shared" si="37"/>
        <v>80</v>
      </c>
      <c r="AZ120" s="22">
        <v>2</v>
      </c>
      <c r="BA120" s="166">
        <f t="shared" si="38"/>
        <v>80</v>
      </c>
      <c r="BB120" s="22">
        <v>0</v>
      </c>
      <c r="BC120" s="166">
        <f t="shared" si="39"/>
        <v>0</v>
      </c>
    </row>
    <row r="121" spans="1:56" ht="22.5" x14ac:dyDescent="0.25">
      <c r="B121" s="131">
        <v>118</v>
      </c>
      <c r="C121" s="140">
        <v>216011</v>
      </c>
      <c r="D121" s="137">
        <v>21610289</v>
      </c>
      <c r="E121" s="147" t="s">
        <v>223</v>
      </c>
      <c r="F121" s="108" t="s">
        <v>346</v>
      </c>
      <c r="G121" s="108" t="s">
        <v>347</v>
      </c>
      <c r="H121" s="109" t="s">
        <v>18</v>
      </c>
      <c r="I121" s="125"/>
      <c r="J121" s="109" t="s">
        <v>19</v>
      </c>
      <c r="K121" s="111">
        <f t="shared" si="40"/>
        <v>0</v>
      </c>
      <c r="L121" s="144" t="s">
        <v>210</v>
      </c>
      <c r="M121" s="143">
        <v>224</v>
      </c>
      <c r="N121" s="110">
        <f t="shared" si="57"/>
        <v>0</v>
      </c>
      <c r="O121" s="112" t="s">
        <v>139</v>
      </c>
      <c r="P121" s="113">
        <f t="shared" si="41"/>
        <v>0</v>
      </c>
      <c r="Q121" s="114">
        <f t="shared" si="52"/>
        <v>0</v>
      </c>
      <c r="R121" s="113">
        <f t="shared" si="42"/>
        <v>0</v>
      </c>
      <c r="S121" s="115">
        <f t="shared" si="53"/>
        <v>0</v>
      </c>
      <c r="T121" s="113">
        <f t="shared" si="43"/>
        <v>0</v>
      </c>
      <c r="U121" s="116">
        <f t="shared" si="54"/>
        <v>0</v>
      </c>
      <c r="V121" s="113">
        <f t="shared" si="44"/>
        <v>0</v>
      </c>
      <c r="W121" s="117">
        <f t="shared" si="55"/>
        <v>0</v>
      </c>
      <c r="X121" s="118">
        <f t="shared" si="56"/>
        <v>0</v>
      </c>
      <c r="Y121" s="119" t="b">
        <f t="shared" si="23"/>
        <v>1</v>
      </c>
      <c r="Z121" s="125"/>
      <c r="AA121" s="126"/>
      <c r="AB121" s="109" t="s">
        <v>22</v>
      </c>
      <c r="AC121" s="108" t="s">
        <v>23</v>
      </c>
      <c r="AD121" s="127"/>
      <c r="AE121" s="128"/>
      <c r="AF121" s="123">
        <v>0</v>
      </c>
      <c r="AG121" s="166">
        <f t="shared" si="28"/>
        <v>0</v>
      </c>
      <c r="AH121" s="22">
        <v>0</v>
      </c>
      <c r="AI121" s="166">
        <f t="shared" si="29"/>
        <v>0</v>
      </c>
      <c r="AJ121" s="22">
        <v>0</v>
      </c>
      <c r="AK121" s="166">
        <f t="shared" si="30"/>
        <v>0</v>
      </c>
      <c r="AL121" s="22">
        <v>0</v>
      </c>
      <c r="AM121" s="166">
        <f t="shared" si="31"/>
        <v>0</v>
      </c>
      <c r="AN121" s="22">
        <v>0</v>
      </c>
      <c r="AO121" s="166">
        <f t="shared" si="32"/>
        <v>0</v>
      </c>
      <c r="AP121" s="22">
        <v>0</v>
      </c>
      <c r="AQ121" s="166">
        <f t="shared" si="33"/>
        <v>0</v>
      </c>
      <c r="AR121" s="22">
        <v>0</v>
      </c>
      <c r="AS121" s="166">
        <f t="shared" si="34"/>
        <v>0</v>
      </c>
      <c r="AT121" s="22">
        <v>0</v>
      </c>
      <c r="AU121" s="166">
        <f t="shared" si="35"/>
        <v>0</v>
      </c>
      <c r="AV121" s="22">
        <v>0</v>
      </c>
      <c r="AW121" s="166">
        <f t="shared" si="36"/>
        <v>0</v>
      </c>
      <c r="AX121" s="22">
        <v>0</v>
      </c>
      <c r="AY121" s="166">
        <f t="shared" si="37"/>
        <v>0</v>
      </c>
      <c r="AZ121" s="22">
        <v>0</v>
      </c>
      <c r="BA121" s="166">
        <f t="shared" si="38"/>
        <v>0</v>
      </c>
      <c r="BB121" s="22">
        <v>0</v>
      </c>
      <c r="BC121" s="166">
        <f t="shared" si="39"/>
        <v>0</v>
      </c>
    </row>
    <row r="122" spans="1:56" s="240" customFormat="1" x14ac:dyDescent="0.25">
      <c r="B122" s="241"/>
      <c r="C122" s="268"/>
      <c r="D122" s="270"/>
      <c r="E122" s="273"/>
      <c r="F122" s="245"/>
      <c r="G122" s="245"/>
      <c r="H122" s="246"/>
      <c r="I122" s="241"/>
      <c r="J122" s="246"/>
      <c r="K122" s="247"/>
      <c r="L122" s="274"/>
      <c r="M122" s="275"/>
      <c r="N122" s="250"/>
      <c r="O122" s="251"/>
      <c r="P122" s="252"/>
      <c r="Q122" s="250"/>
      <c r="R122" s="252"/>
      <c r="S122" s="250"/>
      <c r="T122" s="252"/>
      <c r="U122" s="250"/>
      <c r="V122" s="252"/>
      <c r="W122" s="250"/>
      <c r="X122" s="250"/>
      <c r="Y122" s="253"/>
      <c r="Z122" s="241"/>
      <c r="AA122" s="254"/>
      <c r="AB122" s="246"/>
      <c r="AC122" s="245"/>
      <c r="AD122" s="255"/>
      <c r="AE122" s="256"/>
      <c r="AF122" s="257"/>
      <c r="AG122" s="258"/>
      <c r="AH122" s="276"/>
      <c r="AI122" s="258">
        <f>SUM(AI95:AI121)</f>
        <v>3446.4</v>
      </c>
      <c r="AJ122" s="276"/>
      <c r="AK122" s="258"/>
      <c r="AL122" s="276"/>
      <c r="AM122" s="258"/>
      <c r="AN122" s="276"/>
      <c r="AO122" s="258"/>
      <c r="AP122" s="276"/>
      <c r="AQ122" s="258"/>
      <c r="AR122" s="276"/>
      <c r="AS122" s="258"/>
      <c r="AT122" s="276"/>
      <c r="AU122" s="258"/>
      <c r="AV122" s="276"/>
      <c r="AW122" s="258"/>
      <c r="AX122" s="276"/>
      <c r="AY122" s="258"/>
      <c r="AZ122" s="276"/>
      <c r="BA122" s="258"/>
      <c r="BB122" s="276"/>
      <c r="BC122" s="258"/>
    </row>
    <row r="123" spans="1:56" ht="22.5" x14ac:dyDescent="0.25">
      <c r="B123" s="131">
        <v>119</v>
      </c>
      <c r="C123" s="140">
        <v>217011</v>
      </c>
      <c r="D123" s="148">
        <v>21111155</v>
      </c>
      <c r="E123" s="148" t="s">
        <v>224</v>
      </c>
      <c r="F123" s="108" t="s">
        <v>346</v>
      </c>
      <c r="G123" s="108" t="s">
        <v>347</v>
      </c>
      <c r="H123" s="109" t="s">
        <v>18</v>
      </c>
      <c r="I123" s="125"/>
      <c r="J123" s="109" t="s">
        <v>19</v>
      </c>
      <c r="K123" s="111">
        <f t="shared" si="40"/>
        <v>0</v>
      </c>
      <c r="L123" s="142" t="s">
        <v>20</v>
      </c>
      <c r="M123" s="149">
        <v>21</v>
      </c>
      <c r="N123" s="110">
        <f t="shared" si="57"/>
        <v>0</v>
      </c>
      <c r="O123" s="112" t="s">
        <v>139</v>
      </c>
      <c r="P123" s="113">
        <f>AF123+AH123+AJ123</f>
        <v>0</v>
      </c>
      <c r="Q123" s="114">
        <f t="shared" si="52"/>
        <v>0</v>
      </c>
      <c r="R123" s="132">
        <f>AL123+AN123+AP123</f>
        <v>0</v>
      </c>
      <c r="S123" s="115">
        <f t="shared" si="53"/>
        <v>0</v>
      </c>
      <c r="T123" s="150">
        <f>AR123+AT123+AV123</f>
        <v>0</v>
      </c>
      <c r="U123" s="116">
        <f t="shared" si="54"/>
        <v>0</v>
      </c>
      <c r="V123" s="113">
        <f>AX123+AZ123+BB123</f>
        <v>0</v>
      </c>
      <c r="W123" s="117">
        <f t="shared" si="55"/>
        <v>0</v>
      </c>
      <c r="X123" s="118">
        <f t="shared" si="56"/>
        <v>0</v>
      </c>
      <c r="Y123" s="119" t="b">
        <f t="shared" si="23"/>
        <v>1</v>
      </c>
      <c r="Z123" s="125"/>
      <c r="AA123" s="126"/>
      <c r="AB123" s="109" t="s">
        <v>22</v>
      </c>
      <c r="AC123" s="108" t="s">
        <v>23</v>
      </c>
      <c r="AD123" s="127"/>
      <c r="AE123" s="128"/>
      <c r="AF123" s="123">
        <v>0</v>
      </c>
      <c r="AG123" s="166">
        <f t="shared" si="28"/>
        <v>0</v>
      </c>
      <c r="AH123" s="22">
        <v>0</v>
      </c>
      <c r="AI123" s="166">
        <f t="shared" si="29"/>
        <v>0</v>
      </c>
      <c r="AJ123" s="22">
        <v>0</v>
      </c>
      <c r="AK123" s="166">
        <f t="shared" si="30"/>
        <v>0</v>
      </c>
      <c r="AL123" s="22">
        <v>0</v>
      </c>
      <c r="AM123" s="166">
        <f t="shared" si="31"/>
        <v>0</v>
      </c>
      <c r="AN123" s="22">
        <v>0</v>
      </c>
      <c r="AO123" s="166">
        <f t="shared" si="32"/>
        <v>0</v>
      </c>
      <c r="AP123" s="22">
        <v>0</v>
      </c>
      <c r="AQ123" s="166">
        <f t="shared" si="33"/>
        <v>0</v>
      </c>
      <c r="AR123" s="22">
        <v>0</v>
      </c>
      <c r="AS123" s="166">
        <f t="shared" si="34"/>
        <v>0</v>
      </c>
      <c r="AT123" s="22">
        <v>0</v>
      </c>
      <c r="AU123" s="166">
        <f t="shared" si="35"/>
        <v>0</v>
      </c>
      <c r="AV123" s="22">
        <v>0</v>
      </c>
      <c r="AW123" s="166">
        <f t="shared" si="36"/>
        <v>0</v>
      </c>
      <c r="AX123" s="22">
        <v>0</v>
      </c>
      <c r="AY123" s="166">
        <f t="shared" si="37"/>
        <v>0</v>
      </c>
      <c r="AZ123" s="22">
        <v>0</v>
      </c>
      <c r="BA123" s="166">
        <f t="shared" si="38"/>
        <v>0</v>
      </c>
      <c r="BB123" s="22">
        <v>0</v>
      </c>
      <c r="BC123" s="166">
        <f t="shared" si="39"/>
        <v>0</v>
      </c>
    </row>
    <row r="124" spans="1:56" ht="22.5" x14ac:dyDescent="0.25">
      <c r="B124" s="131">
        <v>120</v>
      </c>
      <c r="C124" s="140">
        <v>217011</v>
      </c>
      <c r="D124" s="148">
        <v>21111156</v>
      </c>
      <c r="E124" s="148" t="s">
        <v>225</v>
      </c>
      <c r="F124" s="108" t="s">
        <v>346</v>
      </c>
      <c r="G124" s="108" t="s">
        <v>347</v>
      </c>
      <c r="H124" s="109" t="s">
        <v>18</v>
      </c>
      <c r="I124" s="110"/>
      <c r="J124" s="109" t="s">
        <v>19</v>
      </c>
      <c r="K124" s="111">
        <f t="shared" si="40"/>
        <v>0</v>
      </c>
      <c r="L124" s="142" t="s">
        <v>20</v>
      </c>
      <c r="M124" s="149">
        <v>23</v>
      </c>
      <c r="N124" s="110">
        <f t="shared" si="57"/>
        <v>0</v>
      </c>
      <c r="O124" s="112" t="s">
        <v>139</v>
      </c>
      <c r="P124" s="113">
        <f t="shared" ref="P124:P181" si="58">AF124+AH124+AJ124</f>
        <v>0</v>
      </c>
      <c r="Q124" s="114">
        <f t="shared" si="52"/>
        <v>0</v>
      </c>
      <c r="R124" s="132">
        <f t="shared" ref="R124:R181" si="59">AL124+AN124+AP124</f>
        <v>0</v>
      </c>
      <c r="S124" s="115">
        <f t="shared" si="53"/>
        <v>0</v>
      </c>
      <c r="T124" s="150">
        <f t="shared" ref="T124:T181" si="60">AR124+AT124+AV124</f>
        <v>0</v>
      </c>
      <c r="U124" s="116">
        <f t="shared" si="54"/>
        <v>0</v>
      </c>
      <c r="V124" s="113">
        <f t="shared" ref="V124:V181" si="61">AX124+AZ124+BB124</f>
        <v>0</v>
      </c>
      <c r="W124" s="117">
        <f t="shared" si="55"/>
        <v>0</v>
      </c>
      <c r="X124" s="118">
        <f t="shared" si="56"/>
        <v>0</v>
      </c>
      <c r="Y124" s="119" t="b">
        <f t="shared" si="23"/>
        <v>1</v>
      </c>
      <c r="Z124" s="109"/>
      <c r="AA124" s="124"/>
      <c r="AB124" s="109" t="s">
        <v>22</v>
      </c>
      <c r="AC124" s="108" t="s">
        <v>23</v>
      </c>
      <c r="AD124" s="121"/>
      <c r="AE124" s="122"/>
      <c r="AF124" s="123">
        <v>0</v>
      </c>
      <c r="AG124" s="166">
        <f t="shared" si="28"/>
        <v>0</v>
      </c>
      <c r="AH124" s="22">
        <v>0</v>
      </c>
      <c r="AI124" s="166">
        <f t="shared" si="29"/>
        <v>0</v>
      </c>
      <c r="AJ124" s="23">
        <v>0</v>
      </c>
      <c r="AK124" s="166">
        <f t="shared" si="30"/>
        <v>0</v>
      </c>
      <c r="AL124" s="23">
        <v>0</v>
      </c>
      <c r="AM124" s="166">
        <f t="shared" si="31"/>
        <v>0</v>
      </c>
      <c r="AN124" s="23">
        <v>0</v>
      </c>
      <c r="AO124" s="166">
        <f t="shared" si="32"/>
        <v>0</v>
      </c>
      <c r="AP124" s="23">
        <v>0</v>
      </c>
      <c r="AQ124" s="166">
        <f t="shared" si="33"/>
        <v>0</v>
      </c>
      <c r="AR124" s="23">
        <v>0</v>
      </c>
      <c r="AS124" s="166">
        <f t="shared" si="34"/>
        <v>0</v>
      </c>
      <c r="AT124" s="23">
        <v>0</v>
      </c>
      <c r="AU124" s="166">
        <f t="shared" si="35"/>
        <v>0</v>
      </c>
      <c r="AV124" s="23">
        <v>0</v>
      </c>
      <c r="AW124" s="166">
        <f t="shared" si="36"/>
        <v>0</v>
      </c>
      <c r="AX124" s="23">
        <v>0</v>
      </c>
      <c r="AY124" s="166">
        <f t="shared" si="37"/>
        <v>0</v>
      </c>
      <c r="AZ124" s="23">
        <v>0</v>
      </c>
      <c r="BA124" s="166">
        <f t="shared" si="38"/>
        <v>0</v>
      </c>
      <c r="BB124" s="23">
        <v>0</v>
      </c>
      <c r="BC124" s="166">
        <f t="shared" si="39"/>
        <v>0</v>
      </c>
    </row>
    <row r="125" spans="1:56" ht="22.5" x14ac:dyDescent="0.25">
      <c r="B125" s="131">
        <v>121</v>
      </c>
      <c r="C125" s="140">
        <v>217011</v>
      </c>
      <c r="D125" s="148">
        <v>21111283</v>
      </c>
      <c r="E125" s="148" t="s">
        <v>226</v>
      </c>
      <c r="F125" s="108" t="s">
        <v>346</v>
      </c>
      <c r="G125" s="108" t="s">
        <v>347</v>
      </c>
      <c r="H125" s="109" t="s">
        <v>18</v>
      </c>
      <c r="I125" s="110"/>
      <c r="J125" s="109" t="s">
        <v>19</v>
      </c>
      <c r="K125" s="111">
        <f t="shared" si="40"/>
        <v>0</v>
      </c>
      <c r="L125" s="142" t="s">
        <v>20</v>
      </c>
      <c r="M125" s="149">
        <v>95</v>
      </c>
      <c r="N125" s="110">
        <f t="shared" si="57"/>
        <v>0</v>
      </c>
      <c r="O125" s="112" t="s">
        <v>139</v>
      </c>
      <c r="P125" s="113">
        <f t="shared" si="58"/>
        <v>0</v>
      </c>
      <c r="Q125" s="114">
        <f t="shared" si="52"/>
        <v>0</v>
      </c>
      <c r="R125" s="132">
        <f t="shared" si="59"/>
        <v>0</v>
      </c>
      <c r="S125" s="115">
        <f t="shared" si="53"/>
        <v>0</v>
      </c>
      <c r="T125" s="150">
        <f t="shared" si="60"/>
        <v>0</v>
      </c>
      <c r="U125" s="116">
        <f t="shared" si="54"/>
        <v>0</v>
      </c>
      <c r="V125" s="113">
        <f t="shared" si="61"/>
        <v>0</v>
      </c>
      <c r="W125" s="117">
        <f t="shared" si="55"/>
        <v>0</v>
      </c>
      <c r="X125" s="118">
        <f t="shared" si="56"/>
        <v>0</v>
      </c>
      <c r="Y125" s="119" t="b">
        <f t="shared" si="23"/>
        <v>1</v>
      </c>
      <c r="Z125" s="109"/>
      <c r="AA125" s="124"/>
      <c r="AB125" s="109" t="s">
        <v>22</v>
      </c>
      <c r="AC125" s="108" t="s">
        <v>23</v>
      </c>
      <c r="AD125" s="121"/>
      <c r="AE125" s="122"/>
      <c r="AF125" s="123">
        <v>0</v>
      </c>
      <c r="AG125" s="166">
        <f t="shared" si="28"/>
        <v>0</v>
      </c>
      <c r="AH125" s="21">
        <v>0</v>
      </c>
      <c r="AI125" s="166">
        <f t="shared" si="29"/>
        <v>0</v>
      </c>
      <c r="AJ125" s="21">
        <v>0</v>
      </c>
      <c r="AK125" s="166">
        <f t="shared" si="30"/>
        <v>0</v>
      </c>
      <c r="AL125" s="21">
        <v>0</v>
      </c>
      <c r="AM125" s="166">
        <f t="shared" si="31"/>
        <v>0</v>
      </c>
      <c r="AN125" s="21">
        <v>0</v>
      </c>
      <c r="AO125" s="166">
        <f t="shared" si="32"/>
        <v>0</v>
      </c>
      <c r="AP125" s="21">
        <v>0</v>
      </c>
      <c r="AQ125" s="166">
        <f t="shared" si="33"/>
        <v>0</v>
      </c>
      <c r="AR125" s="21">
        <v>0</v>
      </c>
      <c r="AS125" s="166">
        <f t="shared" si="34"/>
        <v>0</v>
      </c>
      <c r="AT125" s="21">
        <v>0</v>
      </c>
      <c r="AU125" s="166">
        <f t="shared" si="35"/>
        <v>0</v>
      </c>
      <c r="AV125" s="21">
        <v>0</v>
      </c>
      <c r="AW125" s="166">
        <f t="shared" si="36"/>
        <v>0</v>
      </c>
      <c r="AX125" s="21">
        <v>0</v>
      </c>
      <c r="AY125" s="166">
        <f t="shared" si="37"/>
        <v>0</v>
      </c>
      <c r="AZ125" s="21">
        <v>0</v>
      </c>
      <c r="BA125" s="166">
        <f t="shared" si="38"/>
        <v>0</v>
      </c>
      <c r="BB125" s="21">
        <v>0</v>
      </c>
      <c r="BC125" s="166">
        <f t="shared" si="39"/>
        <v>0</v>
      </c>
    </row>
    <row r="126" spans="1:56" s="240" customFormat="1" x14ac:dyDescent="0.25">
      <c r="B126" s="241"/>
      <c r="C126" s="270"/>
      <c r="D126" s="270"/>
      <c r="E126" s="242"/>
      <c r="F126" s="245"/>
      <c r="G126" s="245"/>
      <c r="H126" s="246"/>
      <c r="I126" s="250"/>
      <c r="J126" s="246"/>
      <c r="K126" s="247"/>
      <c r="L126" s="270"/>
      <c r="M126" s="277"/>
      <c r="N126" s="250"/>
      <c r="O126" s="251"/>
      <c r="P126" s="252"/>
      <c r="Q126" s="250"/>
      <c r="R126" s="278"/>
      <c r="S126" s="250"/>
      <c r="T126" s="279"/>
      <c r="U126" s="250"/>
      <c r="V126" s="252"/>
      <c r="W126" s="250"/>
      <c r="X126" s="250"/>
      <c r="Y126" s="253"/>
      <c r="Z126" s="246"/>
      <c r="AA126" s="263"/>
      <c r="AB126" s="246"/>
      <c r="AC126" s="245"/>
      <c r="AD126" s="264"/>
      <c r="AE126" s="265"/>
      <c r="AF126" s="257"/>
      <c r="AG126" s="258"/>
      <c r="AH126" s="266"/>
      <c r="AI126" s="258"/>
      <c r="AJ126" s="266"/>
      <c r="AK126" s="258"/>
      <c r="AL126" s="266"/>
      <c r="AM126" s="258"/>
      <c r="AN126" s="266"/>
      <c r="AO126" s="258"/>
      <c r="AP126" s="266"/>
      <c r="AQ126" s="258"/>
      <c r="AR126" s="266"/>
      <c r="AS126" s="258"/>
      <c r="AT126" s="266"/>
      <c r="AU126" s="258"/>
      <c r="AV126" s="266"/>
      <c r="AW126" s="258"/>
      <c r="AX126" s="266"/>
      <c r="AY126" s="258"/>
      <c r="AZ126" s="266"/>
      <c r="BA126" s="258"/>
      <c r="BB126" s="266"/>
      <c r="BC126" s="258"/>
    </row>
    <row r="127" spans="1:56" s="167" customFormat="1" ht="22.5" x14ac:dyDescent="0.25">
      <c r="A127"/>
      <c r="B127" s="131">
        <v>122</v>
      </c>
      <c r="C127" s="107">
        <v>221011</v>
      </c>
      <c r="D127" s="140">
        <v>22110004</v>
      </c>
      <c r="E127" s="151" t="s">
        <v>227</v>
      </c>
      <c r="F127" s="108" t="s">
        <v>346</v>
      </c>
      <c r="G127" s="108" t="s">
        <v>347</v>
      </c>
      <c r="H127" s="109" t="s">
        <v>18</v>
      </c>
      <c r="I127" s="125"/>
      <c r="J127" s="109" t="s">
        <v>19</v>
      </c>
      <c r="K127" s="111">
        <f t="shared" si="40"/>
        <v>58</v>
      </c>
      <c r="L127" s="148" t="s">
        <v>233</v>
      </c>
      <c r="M127" s="152">
        <v>29.9</v>
      </c>
      <c r="N127" s="110">
        <f t="shared" si="57"/>
        <v>1734.1999999999998</v>
      </c>
      <c r="O127" s="112" t="s">
        <v>139</v>
      </c>
      <c r="P127" s="113">
        <f t="shared" si="58"/>
        <v>7</v>
      </c>
      <c r="Q127" s="114">
        <f t="shared" si="52"/>
        <v>209.29999999999998</v>
      </c>
      <c r="R127" s="132">
        <f t="shared" si="59"/>
        <v>21</v>
      </c>
      <c r="S127" s="115">
        <f t="shared" si="53"/>
        <v>627.9</v>
      </c>
      <c r="T127" s="150">
        <f t="shared" si="60"/>
        <v>15</v>
      </c>
      <c r="U127" s="116">
        <f t="shared" si="54"/>
        <v>448.5</v>
      </c>
      <c r="V127" s="113">
        <f t="shared" si="61"/>
        <v>15</v>
      </c>
      <c r="W127" s="117">
        <f t="shared" si="55"/>
        <v>448.5</v>
      </c>
      <c r="X127" s="118">
        <f t="shared" si="56"/>
        <v>1734.1999999999998</v>
      </c>
      <c r="Y127" s="119" t="b">
        <f t="shared" si="23"/>
        <v>1</v>
      </c>
      <c r="Z127" s="125"/>
      <c r="AA127" s="126"/>
      <c r="AB127" s="109" t="s">
        <v>22</v>
      </c>
      <c r="AC127" s="108" t="s">
        <v>23</v>
      </c>
      <c r="AD127" s="127"/>
      <c r="AE127" s="128"/>
      <c r="AF127" s="22">
        <v>0</v>
      </c>
      <c r="AG127" s="166">
        <f t="shared" ref="AG127:AG181" si="62">AF127*M127</f>
        <v>0</v>
      </c>
      <c r="AH127" s="22">
        <v>0</v>
      </c>
      <c r="AI127" s="166">
        <f t="shared" ref="AI127:AI181" si="63">AH127*M127</f>
        <v>0</v>
      </c>
      <c r="AJ127" s="22">
        <v>7</v>
      </c>
      <c r="AK127" s="166">
        <f t="shared" ref="AK127:AK181" si="64">AJ127*M127</f>
        <v>209.29999999999998</v>
      </c>
      <c r="AL127" s="22">
        <v>7</v>
      </c>
      <c r="AM127" s="166">
        <f t="shared" ref="AM127:AM181" si="65">AL127*M127</f>
        <v>209.29999999999998</v>
      </c>
      <c r="AN127" s="22">
        <v>7</v>
      </c>
      <c r="AO127" s="166">
        <f t="shared" ref="AO127:AO181" si="66">AN127*M127</f>
        <v>209.29999999999998</v>
      </c>
      <c r="AP127" s="22">
        <v>7</v>
      </c>
      <c r="AQ127" s="166">
        <f t="shared" ref="AQ127:AQ181" si="67">AP127*M127</f>
        <v>209.29999999999998</v>
      </c>
      <c r="AR127" s="22">
        <v>1</v>
      </c>
      <c r="AS127" s="166">
        <f t="shared" ref="AS127:AS181" si="68">AR127*M127</f>
        <v>29.9</v>
      </c>
      <c r="AT127" s="22">
        <v>7</v>
      </c>
      <c r="AU127" s="166">
        <f t="shared" ref="AU127:AU181" si="69">AT127*M127</f>
        <v>209.29999999999998</v>
      </c>
      <c r="AV127" s="22">
        <v>7</v>
      </c>
      <c r="AW127" s="166">
        <f t="shared" ref="AW127:AW181" si="70">AV127*M127</f>
        <v>209.29999999999998</v>
      </c>
      <c r="AX127" s="22">
        <v>7</v>
      </c>
      <c r="AY127" s="166">
        <f t="shared" ref="AY127:AY181" si="71">AX127*M127</f>
        <v>209.29999999999998</v>
      </c>
      <c r="AZ127" s="22">
        <v>7</v>
      </c>
      <c r="BA127" s="166">
        <f t="shared" ref="BA127:BA181" si="72">AZ127*M127</f>
        <v>209.29999999999998</v>
      </c>
      <c r="BB127" s="22">
        <v>1</v>
      </c>
      <c r="BC127" s="166">
        <f t="shared" ref="BC127:BC181" si="73">BB127*M127</f>
        <v>29.9</v>
      </c>
      <c r="BD127"/>
    </row>
    <row r="128" spans="1:56" ht="22.5" x14ac:dyDescent="0.25">
      <c r="B128" s="131">
        <v>123</v>
      </c>
      <c r="C128" s="107">
        <v>221011</v>
      </c>
      <c r="D128" s="137">
        <v>22110005</v>
      </c>
      <c r="E128" s="153" t="s">
        <v>228</v>
      </c>
      <c r="F128" s="108" t="s">
        <v>346</v>
      </c>
      <c r="G128" s="108" t="s">
        <v>347</v>
      </c>
      <c r="H128" s="109" t="s">
        <v>18</v>
      </c>
      <c r="I128" s="125"/>
      <c r="J128" s="109" t="s">
        <v>19</v>
      </c>
      <c r="K128" s="111">
        <f t="shared" si="40"/>
        <v>10</v>
      </c>
      <c r="L128" s="148" t="s">
        <v>234</v>
      </c>
      <c r="M128" s="152">
        <v>313</v>
      </c>
      <c r="N128" s="110">
        <f t="shared" si="57"/>
        <v>3130</v>
      </c>
      <c r="O128" s="112" t="s">
        <v>139</v>
      </c>
      <c r="P128" s="113">
        <f t="shared" si="58"/>
        <v>1</v>
      </c>
      <c r="Q128" s="114">
        <f t="shared" si="52"/>
        <v>313</v>
      </c>
      <c r="R128" s="132">
        <f t="shared" si="59"/>
        <v>3</v>
      </c>
      <c r="S128" s="115">
        <f t="shared" si="53"/>
        <v>939</v>
      </c>
      <c r="T128" s="150">
        <f t="shared" si="60"/>
        <v>3</v>
      </c>
      <c r="U128" s="116">
        <f t="shared" si="54"/>
        <v>939</v>
      </c>
      <c r="V128" s="113">
        <f t="shared" si="61"/>
        <v>3</v>
      </c>
      <c r="W128" s="117">
        <f t="shared" si="55"/>
        <v>939</v>
      </c>
      <c r="X128" s="118">
        <f t="shared" si="56"/>
        <v>3130</v>
      </c>
      <c r="Y128" s="119" t="b">
        <f t="shared" si="23"/>
        <v>1</v>
      </c>
      <c r="Z128" s="125"/>
      <c r="AA128" s="126"/>
      <c r="AB128" s="109" t="s">
        <v>22</v>
      </c>
      <c r="AC128" s="108" t="s">
        <v>23</v>
      </c>
      <c r="AD128" s="127"/>
      <c r="AE128" s="128"/>
      <c r="AF128" s="22">
        <v>0</v>
      </c>
      <c r="AG128" s="166">
        <f t="shared" si="62"/>
        <v>0</v>
      </c>
      <c r="AH128" s="22">
        <v>0</v>
      </c>
      <c r="AI128" s="166">
        <f t="shared" si="63"/>
        <v>0</v>
      </c>
      <c r="AJ128" s="22">
        <v>1</v>
      </c>
      <c r="AK128" s="166">
        <f t="shared" si="64"/>
        <v>313</v>
      </c>
      <c r="AL128" s="22">
        <v>1</v>
      </c>
      <c r="AM128" s="166">
        <f t="shared" si="65"/>
        <v>313</v>
      </c>
      <c r="AN128" s="22">
        <v>1</v>
      </c>
      <c r="AO128" s="166">
        <f t="shared" si="66"/>
        <v>313</v>
      </c>
      <c r="AP128" s="22">
        <v>1</v>
      </c>
      <c r="AQ128" s="166">
        <f t="shared" si="67"/>
        <v>313</v>
      </c>
      <c r="AR128" s="22">
        <v>1</v>
      </c>
      <c r="AS128" s="166">
        <f t="shared" si="68"/>
        <v>313</v>
      </c>
      <c r="AT128" s="22">
        <v>1</v>
      </c>
      <c r="AU128" s="166">
        <f t="shared" si="69"/>
        <v>313</v>
      </c>
      <c r="AV128" s="22">
        <v>1</v>
      </c>
      <c r="AW128" s="166">
        <f t="shared" si="70"/>
        <v>313</v>
      </c>
      <c r="AX128" s="22">
        <v>1</v>
      </c>
      <c r="AY128" s="166">
        <f t="shared" si="71"/>
        <v>313</v>
      </c>
      <c r="AZ128" s="22">
        <v>1</v>
      </c>
      <c r="BA128" s="166">
        <f t="shared" si="72"/>
        <v>313</v>
      </c>
      <c r="BB128" s="22">
        <v>1</v>
      </c>
      <c r="BC128" s="166">
        <f t="shared" si="73"/>
        <v>313</v>
      </c>
    </row>
    <row r="129" spans="1:56" ht="22.5" x14ac:dyDescent="0.25">
      <c r="B129" s="131">
        <v>124</v>
      </c>
      <c r="C129" s="107">
        <v>221011</v>
      </c>
      <c r="D129" s="137">
        <v>22110039</v>
      </c>
      <c r="E129" s="153" t="s">
        <v>229</v>
      </c>
      <c r="F129" s="108" t="s">
        <v>346</v>
      </c>
      <c r="G129" s="108" t="s">
        <v>347</v>
      </c>
      <c r="H129" s="109" t="s">
        <v>18</v>
      </c>
      <c r="I129" s="125"/>
      <c r="J129" s="109" t="s">
        <v>19</v>
      </c>
      <c r="K129" s="111">
        <f t="shared" si="40"/>
        <v>59</v>
      </c>
      <c r="L129" s="148" t="s">
        <v>235</v>
      </c>
      <c r="M129" s="152">
        <v>342.5</v>
      </c>
      <c r="N129" s="110">
        <f t="shared" si="57"/>
        <v>20207.5</v>
      </c>
      <c r="O129" s="112" t="s">
        <v>139</v>
      </c>
      <c r="P129" s="113">
        <f t="shared" si="58"/>
        <v>7</v>
      </c>
      <c r="Q129" s="114">
        <f t="shared" si="52"/>
        <v>2397.5</v>
      </c>
      <c r="R129" s="132">
        <f t="shared" si="59"/>
        <v>21</v>
      </c>
      <c r="S129" s="115">
        <f t="shared" si="53"/>
        <v>7192.5</v>
      </c>
      <c r="T129" s="150">
        <f t="shared" si="60"/>
        <v>16</v>
      </c>
      <c r="U129" s="116">
        <f t="shared" si="54"/>
        <v>5480</v>
      </c>
      <c r="V129" s="113">
        <f t="shared" si="61"/>
        <v>15</v>
      </c>
      <c r="W129" s="117">
        <f t="shared" si="55"/>
        <v>5137.5</v>
      </c>
      <c r="X129" s="118">
        <f t="shared" si="56"/>
        <v>20207.5</v>
      </c>
      <c r="Y129" s="119" t="b">
        <f t="shared" si="23"/>
        <v>1</v>
      </c>
      <c r="Z129" s="125"/>
      <c r="AA129" s="126"/>
      <c r="AB129" s="109" t="s">
        <v>22</v>
      </c>
      <c r="AC129" s="108" t="s">
        <v>23</v>
      </c>
      <c r="AD129" s="127"/>
      <c r="AE129" s="128"/>
      <c r="AF129" s="22">
        <v>0</v>
      </c>
      <c r="AG129" s="166">
        <f t="shared" si="62"/>
        <v>0</v>
      </c>
      <c r="AH129" s="22">
        <v>0</v>
      </c>
      <c r="AI129" s="166">
        <f t="shared" si="63"/>
        <v>0</v>
      </c>
      <c r="AJ129" s="22">
        <v>7</v>
      </c>
      <c r="AK129" s="166">
        <f t="shared" si="64"/>
        <v>2397.5</v>
      </c>
      <c r="AL129" s="22">
        <v>7</v>
      </c>
      <c r="AM129" s="166">
        <f t="shared" si="65"/>
        <v>2397.5</v>
      </c>
      <c r="AN129" s="22">
        <v>7</v>
      </c>
      <c r="AO129" s="166">
        <f t="shared" si="66"/>
        <v>2397.5</v>
      </c>
      <c r="AP129" s="22">
        <v>7</v>
      </c>
      <c r="AQ129" s="166">
        <f t="shared" si="67"/>
        <v>2397.5</v>
      </c>
      <c r="AR129" s="22">
        <v>2</v>
      </c>
      <c r="AS129" s="166">
        <f t="shared" si="68"/>
        <v>685</v>
      </c>
      <c r="AT129" s="22">
        <v>7</v>
      </c>
      <c r="AU129" s="166">
        <f t="shared" si="69"/>
        <v>2397.5</v>
      </c>
      <c r="AV129" s="22">
        <v>7</v>
      </c>
      <c r="AW129" s="166">
        <f t="shared" si="70"/>
        <v>2397.5</v>
      </c>
      <c r="AX129" s="22">
        <v>7</v>
      </c>
      <c r="AY129" s="166">
        <f t="shared" si="71"/>
        <v>2397.5</v>
      </c>
      <c r="AZ129" s="22">
        <v>7</v>
      </c>
      <c r="BA129" s="166">
        <f t="shared" si="72"/>
        <v>2397.5</v>
      </c>
      <c r="BB129" s="22">
        <v>1</v>
      </c>
      <c r="BC129" s="166">
        <f t="shared" si="73"/>
        <v>342.5</v>
      </c>
    </row>
    <row r="130" spans="1:56" ht="22.5" x14ac:dyDescent="0.25">
      <c r="B130" s="131">
        <v>126</v>
      </c>
      <c r="C130" s="107">
        <v>221011</v>
      </c>
      <c r="D130" s="137">
        <v>22110013</v>
      </c>
      <c r="E130" s="154" t="s">
        <v>230</v>
      </c>
      <c r="F130" s="108" t="s">
        <v>346</v>
      </c>
      <c r="G130" s="108" t="s">
        <v>347</v>
      </c>
      <c r="H130" s="109" t="s">
        <v>18</v>
      </c>
      <c r="I130" s="125"/>
      <c r="J130" s="109" t="s">
        <v>19</v>
      </c>
      <c r="K130" s="111">
        <f t="shared" si="40"/>
        <v>51</v>
      </c>
      <c r="L130" s="148" t="s">
        <v>235</v>
      </c>
      <c r="M130" s="152">
        <v>209.4</v>
      </c>
      <c r="N130" s="110">
        <f t="shared" si="57"/>
        <v>10679.4</v>
      </c>
      <c r="O130" s="112" t="s">
        <v>139</v>
      </c>
      <c r="P130" s="113">
        <f t="shared" si="58"/>
        <v>6</v>
      </c>
      <c r="Q130" s="114">
        <f t="shared" si="52"/>
        <v>1256.4000000000001</v>
      </c>
      <c r="R130" s="132">
        <f t="shared" si="59"/>
        <v>18</v>
      </c>
      <c r="S130" s="115">
        <f t="shared" si="53"/>
        <v>3769.2000000000003</v>
      </c>
      <c r="T130" s="150">
        <f t="shared" si="60"/>
        <v>14</v>
      </c>
      <c r="U130" s="116">
        <f t="shared" si="54"/>
        <v>2931.6</v>
      </c>
      <c r="V130" s="113">
        <f t="shared" si="61"/>
        <v>13</v>
      </c>
      <c r="W130" s="117">
        <f t="shared" si="55"/>
        <v>2722.2000000000003</v>
      </c>
      <c r="X130" s="118">
        <f t="shared" si="56"/>
        <v>10679.400000000001</v>
      </c>
      <c r="Y130" s="119" t="b">
        <f t="shared" si="23"/>
        <v>1</v>
      </c>
      <c r="Z130" s="125"/>
      <c r="AA130" s="126"/>
      <c r="AB130" s="109" t="s">
        <v>22</v>
      </c>
      <c r="AC130" s="108" t="s">
        <v>23</v>
      </c>
      <c r="AD130" s="127"/>
      <c r="AE130" s="128"/>
      <c r="AF130" s="22">
        <v>0</v>
      </c>
      <c r="AG130" s="166">
        <f t="shared" si="62"/>
        <v>0</v>
      </c>
      <c r="AH130" s="22">
        <v>0</v>
      </c>
      <c r="AI130" s="166">
        <f t="shared" si="63"/>
        <v>0</v>
      </c>
      <c r="AJ130" s="22">
        <v>6</v>
      </c>
      <c r="AK130" s="166">
        <f t="shared" si="64"/>
        <v>1256.4000000000001</v>
      </c>
      <c r="AL130" s="22">
        <v>6</v>
      </c>
      <c r="AM130" s="166">
        <f t="shared" si="65"/>
        <v>1256.4000000000001</v>
      </c>
      <c r="AN130" s="22">
        <v>6</v>
      </c>
      <c r="AO130" s="166">
        <f t="shared" si="66"/>
        <v>1256.4000000000001</v>
      </c>
      <c r="AP130" s="22">
        <v>6</v>
      </c>
      <c r="AQ130" s="166">
        <f t="shared" si="67"/>
        <v>1256.4000000000001</v>
      </c>
      <c r="AR130" s="22">
        <v>2</v>
      </c>
      <c r="AS130" s="166">
        <f t="shared" si="68"/>
        <v>418.8</v>
      </c>
      <c r="AT130" s="22">
        <v>6</v>
      </c>
      <c r="AU130" s="166">
        <f t="shared" si="69"/>
        <v>1256.4000000000001</v>
      </c>
      <c r="AV130" s="22">
        <v>6</v>
      </c>
      <c r="AW130" s="166">
        <f t="shared" si="70"/>
        <v>1256.4000000000001</v>
      </c>
      <c r="AX130" s="22">
        <v>6</v>
      </c>
      <c r="AY130" s="166">
        <f t="shared" si="71"/>
        <v>1256.4000000000001</v>
      </c>
      <c r="AZ130" s="22">
        <v>6</v>
      </c>
      <c r="BA130" s="166">
        <f t="shared" si="72"/>
        <v>1256.4000000000001</v>
      </c>
      <c r="BB130" s="22">
        <v>1</v>
      </c>
      <c r="BC130" s="166">
        <f t="shared" si="73"/>
        <v>209.4</v>
      </c>
    </row>
    <row r="131" spans="1:56" s="167" customFormat="1" ht="22.5" x14ac:dyDescent="0.25">
      <c r="A131"/>
      <c r="B131" s="131">
        <v>128</v>
      </c>
      <c r="C131" s="107">
        <v>221011</v>
      </c>
      <c r="D131" s="137">
        <v>22110016</v>
      </c>
      <c r="E131" s="153" t="s">
        <v>231</v>
      </c>
      <c r="F131" s="108" t="s">
        <v>346</v>
      </c>
      <c r="G131" s="108" t="s">
        <v>347</v>
      </c>
      <c r="H131" s="109" t="s">
        <v>18</v>
      </c>
      <c r="I131" s="110"/>
      <c r="J131" s="109" t="s">
        <v>19</v>
      </c>
      <c r="K131" s="111">
        <f t="shared" ref="K131:K185" si="74">P131+R131+T131+V131</f>
        <v>43</v>
      </c>
      <c r="L131" s="148" t="s">
        <v>234</v>
      </c>
      <c r="M131" s="152">
        <v>130.1</v>
      </c>
      <c r="N131" s="110">
        <f t="shared" si="57"/>
        <v>5594.3</v>
      </c>
      <c r="O131" s="112" t="s">
        <v>139</v>
      </c>
      <c r="P131" s="113">
        <f t="shared" si="58"/>
        <v>5</v>
      </c>
      <c r="Q131" s="114">
        <f t="shared" si="52"/>
        <v>650.5</v>
      </c>
      <c r="R131" s="132">
        <f t="shared" si="59"/>
        <v>15</v>
      </c>
      <c r="S131" s="115">
        <f t="shared" si="53"/>
        <v>1951.5</v>
      </c>
      <c r="T131" s="150">
        <f t="shared" si="60"/>
        <v>12</v>
      </c>
      <c r="U131" s="116">
        <f t="shared" si="54"/>
        <v>1561.1999999999998</v>
      </c>
      <c r="V131" s="113">
        <f t="shared" si="61"/>
        <v>11</v>
      </c>
      <c r="W131" s="117">
        <f>V131*M131</f>
        <v>1431.1</v>
      </c>
      <c r="X131" s="118">
        <f t="shared" si="56"/>
        <v>5594.2999999999993</v>
      </c>
      <c r="Y131" s="119" t="b">
        <f t="shared" si="23"/>
        <v>1</v>
      </c>
      <c r="Z131" s="109"/>
      <c r="AA131" s="124"/>
      <c r="AB131" s="109" t="s">
        <v>22</v>
      </c>
      <c r="AC131" s="108" t="s">
        <v>23</v>
      </c>
      <c r="AD131" s="121"/>
      <c r="AE131" s="122"/>
      <c r="AF131" s="21">
        <v>0</v>
      </c>
      <c r="AG131" s="166">
        <f t="shared" si="62"/>
        <v>0</v>
      </c>
      <c r="AH131" s="21">
        <v>0</v>
      </c>
      <c r="AI131" s="166">
        <f t="shared" si="63"/>
        <v>0</v>
      </c>
      <c r="AJ131" s="21">
        <v>5</v>
      </c>
      <c r="AK131" s="166">
        <f t="shared" si="64"/>
        <v>650.5</v>
      </c>
      <c r="AL131" s="21">
        <v>5</v>
      </c>
      <c r="AM131" s="166">
        <f t="shared" si="65"/>
        <v>650.5</v>
      </c>
      <c r="AN131" s="21">
        <v>5</v>
      </c>
      <c r="AO131" s="166">
        <f t="shared" si="66"/>
        <v>650.5</v>
      </c>
      <c r="AP131" s="21">
        <v>5</v>
      </c>
      <c r="AQ131" s="166">
        <f t="shared" si="67"/>
        <v>650.5</v>
      </c>
      <c r="AR131" s="21">
        <v>2</v>
      </c>
      <c r="AS131" s="166">
        <f t="shared" si="68"/>
        <v>260.2</v>
      </c>
      <c r="AT131" s="21">
        <v>5</v>
      </c>
      <c r="AU131" s="166">
        <f t="shared" si="69"/>
        <v>650.5</v>
      </c>
      <c r="AV131" s="21">
        <v>5</v>
      </c>
      <c r="AW131" s="166">
        <f t="shared" si="70"/>
        <v>650.5</v>
      </c>
      <c r="AX131" s="21">
        <v>5</v>
      </c>
      <c r="AY131" s="166">
        <f t="shared" si="71"/>
        <v>650.5</v>
      </c>
      <c r="AZ131" s="21">
        <v>5</v>
      </c>
      <c r="BA131" s="166">
        <f t="shared" si="72"/>
        <v>650.5</v>
      </c>
      <c r="BB131" s="21">
        <v>1</v>
      </c>
      <c r="BC131" s="166">
        <f t="shared" si="73"/>
        <v>130.1</v>
      </c>
      <c r="BD131"/>
    </row>
    <row r="132" spans="1:56" ht="22.5" x14ac:dyDescent="0.25">
      <c r="B132" s="131">
        <v>129</v>
      </c>
      <c r="C132" s="107">
        <v>221011</v>
      </c>
      <c r="D132" s="137">
        <v>22110056</v>
      </c>
      <c r="E132" s="153" t="s">
        <v>232</v>
      </c>
      <c r="F132" s="108" t="s">
        <v>346</v>
      </c>
      <c r="G132" s="108" t="s">
        <v>347</v>
      </c>
      <c r="H132" s="109" t="s">
        <v>18</v>
      </c>
      <c r="I132" s="110"/>
      <c r="J132" s="109" t="s">
        <v>19</v>
      </c>
      <c r="K132" s="111">
        <f t="shared" si="74"/>
        <v>215</v>
      </c>
      <c r="L132" s="148" t="s">
        <v>20</v>
      </c>
      <c r="M132" s="152">
        <v>263.08999999999997</v>
      </c>
      <c r="N132" s="110">
        <f t="shared" si="57"/>
        <v>56564.349999999991</v>
      </c>
      <c r="O132" s="112" t="s">
        <v>139</v>
      </c>
      <c r="P132" s="113">
        <f t="shared" si="58"/>
        <v>24</v>
      </c>
      <c r="Q132" s="114">
        <f t="shared" si="52"/>
        <v>6314.16</v>
      </c>
      <c r="R132" s="132">
        <f t="shared" si="59"/>
        <v>72</v>
      </c>
      <c r="S132" s="115">
        <f t="shared" si="53"/>
        <v>18942.48</v>
      </c>
      <c r="T132" s="150">
        <f t="shared" si="60"/>
        <v>60</v>
      </c>
      <c r="U132" s="116">
        <f t="shared" si="54"/>
        <v>15785.399999999998</v>
      </c>
      <c r="V132" s="113">
        <f t="shared" si="61"/>
        <v>59</v>
      </c>
      <c r="W132" s="117">
        <f t="shared" si="55"/>
        <v>15522.309999999998</v>
      </c>
      <c r="X132" s="118">
        <f t="shared" si="56"/>
        <v>56564.349999999991</v>
      </c>
      <c r="Y132" s="119" t="b">
        <f t="shared" si="23"/>
        <v>1</v>
      </c>
      <c r="Z132" s="109"/>
      <c r="AA132" s="124"/>
      <c r="AB132" s="109" t="s">
        <v>22</v>
      </c>
      <c r="AC132" s="108" t="s">
        <v>23</v>
      </c>
      <c r="AD132" s="121"/>
      <c r="AE132" s="122"/>
      <c r="AF132" s="21">
        <v>0</v>
      </c>
      <c r="AG132" s="166">
        <f t="shared" si="62"/>
        <v>0</v>
      </c>
      <c r="AH132" s="21">
        <v>0</v>
      </c>
      <c r="AI132" s="166">
        <f t="shared" si="63"/>
        <v>0</v>
      </c>
      <c r="AJ132" s="21">
        <v>24</v>
      </c>
      <c r="AK132" s="166">
        <f t="shared" si="64"/>
        <v>6314.16</v>
      </c>
      <c r="AL132" s="21">
        <v>24</v>
      </c>
      <c r="AM132" s="166">
        <f t="shared" si="65"/>
        <v>6314.16</v>
      </c>
      <c r="AN132" s="21">
        <v>24</v>
      </c>
      <c r="AO132" s="166">
        <f t="shared" si="66"/>
        <v>6314.16</v>
      </c>
      <c r="AP132" s="21">
        <v>24</v>
      </c>
      <c r="AQ132" s="166">
        <f t="shared" si="67"/>
        <v>6314.16</v>
      </c>
      <c r="AR132" s="21">
        <v>12</v>
      </c>
      <c r="AS132" s="166">
        <f t="shared" si="68"/>
        <v>3157.08</v>
      </c>
      <c r="AT132" s="21">
        <v>24</v>
      </c>
      <c r="AU132" s="166">
        <f t="shared" si="69"/>
        <v>6314.16</v>
      </c>
      <c r="AV132" s="21">
        <v>24</v>
      </c>
      <c r="AW132" s="166">
        <f t="shared" si="70"/>
        <v>6314.16</v>
      </c>
      <c r="AX132" s="21">
        <v>24</v>
      </c>
      <c r="AY132" s="166">
        <f t="shared" si="71"/>
        <v>6314.16</v>
      </c>
      <c r="AZ132" s="21">
        <v>24</v>
      </c>
      <c r="BA132" s="166">
        <f t="shared" si="72"/>
        <v>6314.16</v>
      </c>
      <c r="BB132" s="21">
        <v>11</v>
      </c>
      <c r="BC132" s="166">
        <f t="shared" si="73"/>
        <v>2893.99</v>
      </c>
    </row>
    <row r="133" spans="1:56" s="240" customFormat="1" x14ac:dyDescent="0.25">
      <c r="B133" s="241"/>
      <c r="C133" s="242"/>
      <c r="D133" s="268"/>
      <c r="E133" s="282"/>
      <c r="F133" s="245"/>
      <c r="G133" s="245"/>
      <c r="H133" s="246"/>
      <c r="I133" s="250"/>
      <c r="J133" s="246"/>
      <c r="K133" s="247"/>
      <c r="L133" s="242"/>
      <c r="M133" s="283"/>
      <c r="N133" s="250"/>
      <c r="O133" s="251"/>
      <c r="P133" s="252"/>
      <c r="Q133" s="250"/>
      <c r="R133" s="278"/>
      <c r="S133" s="250"/>
      <c r="T133" s="279"/>
      <c r="U133" s="250"/>
      <c r="V133" s="252"/>
      <c r="W133" s="250"/>
      <c r="X133" s="250"/>
      <c r="Y133" s="253"/>
      <c r="Z133" s="246"/>
      <c r="AA133" s="263"/>
      <c r="AB133" s="246"/>
      <c r="AC133" s="245"/>
      <c r="AD133" s="264"/>
      <c r="AE133" s="265"/>
      <c r="AF133" s="266"/>
      <c r="AG133" s="258"/>
      <c r="AH133" s="266"/>
      <c r="AI133" s="258"/>
      <c r="AJ133" s="266"/>
      <c r="AK133" s="258"/>
      <c r="AL133" s="266"/>
      <c r="AM133" s="258"/>
      <c r="AN133" s="266"/>
      <c r="AO133" s="258"/>
      <c r="AP133" s="266"/>
      <c r="AQ133" s="258"/>
      <c r="AR133" s="266"/>
      <c r="AS133" s="258"/>
      <c r="AT133" s="266"/>
      <c r="AU133" s="258"/>
      <c r="AV133" s="266"/>
      <c r="AW133" s="258"/>
      <c r="AX133" s="266"/>
      <c r="AY133" s="258"/>
      <c r="AZ133" s="266"/>
      <c r="BA133" s="258"/>
      <c r="BB133" s="266"/>
      <c r="BC133" s="258"/>
    </row>
    <row r="134" spans="1:56" ht="22.5" x14ac:dyDescent="0.25">
      <c r="B134" s="131">
        <v>131</v>
      </c>
      <c r="C134" s="148">
        <v>223011</v>
      </c>
      <c r="D134" s="137">
        <v>22310020</v>
      </c>
      <c r="E134" s="153" t="s">
        <v>236</v>
      </c>
      <c r="F134" s="108" t="s">
        <v>346</v>
      </c>
      <c r="G134" s="108" t="s">
        <v>347</v>
      </c>
      <c r="H134" s="109" t="s">
        <v>18</v>
      </c>
      <c r="I134" s="110"/>
      <c r="J134" s="109" t="s">
        <v>19</v>
      </c>
      <c r="K134" s="111">
        <f t="shared" si="74"/>
        <v>63</v>
      </c>
      <c r="L134" s="155" t="s">
        <v>138</v>
      </c>
      <c r="M134" s="139">
        <v>11.95</v>
      </c>
      <c r="N134" s="110">
        <f t="shared" ref="N134:N158" si="75">M134*K134</f>
        <v>752.84999999999991</v>
      </c>
      <c r="O134" s="112" t="s">
        <v>139</v>
      </c>
      <c r="P134" s="113">
        <f t="shared" si="58"/>
        <v>13</v>
      </c>
      <c r="Q134" s="114">
        <f t="shared" si="52"/>
        <v>155.35</v>
      </c>
      <c r="R134" s="132">
        <f t="shared" si="59"/>
        <v>17</v>
      </c>
      <c r="S134" s="115">
        <f>R134*M134</f>
        <v>203.14999999999998</v>
      </c>
      <c r="T134" s="150">
        <f t="shared" si="60"/>
        <v>16</v>
      </c>
      <c r="U134" s="116">
        <f t="shared" si="54"/>
        <v>191.2</v>
      </c>
      <c r="V134" s="113">
        <f t="shared" si="61"/>
        <v>17</v>
      </c>
      <c r="W134" s="117">
        <f t="shared" si="55"/>
        <v>203.14999999999998</v>
      </c>
      <c r="X134" s="118">
        <f t="shared" si="56"/>
        <v>752.85</v>
      </c>
      <c r="Y134" s="119" t="b">
        <f t="shared" si="23"/>
        <v>1</v>
      </c>
      <c r="Z134" s="109"/>
      <c r="AA134" s="124"/>
      <c r="AB134" s="109" t="s">
        <v>22</v>
      </c>
      <c r="AC134" s="108" t="s">
        <v>23</v>
      </c>
      <c r="AD134" s="121"/>
      <c r="AE134" s="122"/>
      <c r="AF134" s="21">
        <v>0</v>
      </c>
      <c r="AG134" s="166">
        <f t="shared" si="62"/>
        <v>0</v>
      </c>
      <c r="AH134" s="21">
        <v>8</v>
      </c>
      <c r="AI134" s="166">
        <f t="shared" si="63"/>
        <v>95.6</v>
      </c>
      <c r="AJ134" s="21">
        <v>5</v>
      </c>
      <c r="AK134" s="166">
        <f t="shared" si="64"/>
        <v>59.75</v>
      </c>
      <c r="AL134" s="21">
        <v>6</v>
      </c>
      <c r="AM134" s="166">
        <f t="shared" si="65"/>
        <v>71.699999999999989</v>
      </c>
      <c r="AN134" s="21">
        <v>5</v>
      </c>
      <c r="AO134" s="166">
        <f t="shared" si="66"/>
        <v>59.75</v>
      </c>
      <c r="AP134" s="21">
        <v>6</v>
      </c>
      <c r="AQ134" s="166">
        <f t="shared" si="67"/>
        <v>71.699999999999989</v>
      </c>
      <c r="AR134" s="21">
        <v>5</v>
      </c>
      <c r="AS134" s="166">
        <f t="shared" si="68"/>
        <v>59.75</v>
      </c>
      <c r="AT134" s="21">
        <v>6</v>
      </c>
      <c r="AU134" s="166">
        <f t="shared" si="69"/>
        <v>71.699999999999989</v>
      </c>
      <c r="AV134" s="21">
        <v>5</v>
      </c>
      <c r="AW134" s="166">
        <f t="shared" si="70"/>
        <v>59.75</v>
      </c>
      <c r="AX134" s="21">
        <v>6</v>
      </c>
      <c r="AY134" s="166">
        <f t="shared" si="71"/>
        <v>71.699999999999989</v>
      </c>
      <c r="AZ134" s="21">
        <v>5</v>
      </c>
      <c r="BA134" s="166">
        <f t="shared" si="72"/>
        <v>59.75</v>
      </c>
      <c r="BB134" s="21">
        <v>6</v>
      </c>
      <c r="BC134" s="166">
        <f t="shared" si="73"/>
        <v>71.699999999999989</v>
      </c>
    </row>
    <row r="135" spans="1:56" ht="22.5" x14ac:dyDescent="0.25">
      <c r="B135" s="131">
        <v>132</v>
      </c>
      <c r="C135" s="148">
        <v>223011</v>
      </c>
      <c r="D135" s="137">
        <v>22310107</v>
      </c>
      <c r="E135" s="154" t="s">
        <v>237</v>
      </c>
      <c r="F135" s="108" t="s">
        <v>346</v>
      </c>
      <c r="G135" s="108" t="s">
        <v>347</v>
      </c>
      <c r="H135" s="109" t="s">
        <v>18</v>
      </c>
      <c r="I135" s="110"/>
      <c r="J135" s="109" t="s">
        <v>19</v>
      </c>
      <c r="K135" s="111">
        <f t="shared" si="74"/>
        <v>150</v>
      </c>
      <c r="L135" s="155" t="s">
        <v>138</v>
      </c>
      <c r="M135" s="139">
        <v>18.559999999999999</v>
      </c>
      <c r="N135" s="110">
        <f t="shared" si="75"/>
        <v>2784</v>
      </c>
      <c r="O135" s="112" t="s">
        <v>139</v>
      </c>
      <c r="P135" s="113">
        <f t="shared" si="58"/>
        <v>15</v>
      </c>
      <c r="Q135" s="114">
        <f t="shared" si="52"/>
        <v>278.39999999999998</v>
      </c>
      <c r="R135" s="132">
        <f t="shared" si="59"/>
        <v>45</v>
      </c>
      <c r="S135" s="115">
        <f t="shared" ref="S135:S137" si="76">R135*M135</f>
        <v>835.19999999999993</v>
      </c>
      <c r="T135" s="150">
        <f t="shared" si="60"/>
        <v>45</v>
      </c>
      <c r="U135" s="116">
        <f t="shared" si="54"/>
        <v>835.19999999999993</v>
      </c>
      <c r="V135" s="113">
        <f t="shared" si="61"/>
        <v>45</v>
      </c>
      <c r="W135" s="117">
        <f t="shared" si="55"/>
        <v>835.19999999999993</v>
      </c>
      <c r="X135" s="118">
        <f t="shared" si="56"/>
        <v>2783.9999999999995</v>
      </c>
      <c r="Y135" s="119" t="b">
        <f t="shared" si="23"/>
        <v>1</v>
      </c>
      <c r="Z135" s="109"/>
      <c r="AA135" s="124"/>
      <c r="AB135" s="109" t="s">
        <v>22</v>
      </c>
      <c r="AC135" s="108" t="s">
        <v>23</v>
      </c>
      <c r="AD135" s="156"/>
      <c r="AE135" s="122"/>
      <c r="AF135" s="21">
        <v>0</v>
      </c>
      <c r="AG135" s="166">
        <f t="shared" si="62"/>
        <v>0</v>
      </c>
      <c r="AH135" s="21">
        <v>0</v>
      </c>
      <c r="AI135" s="166">
        <f t="shared" si="63"/>
        <v>0</v>
      </c>
      <c r="AJ135" s="21">
        <v>15</v>
      </c>
      <c r="AK135" s="166">
        <f t="shared" si="64"/>
        <v>278.39999999999998</v>
      </c>
      <c r="AL135" s="21">
        <v>15</v>
      </c>
      <c r="AM135" s="166">
        <f t="shared" si="65"/>
        <v>278.39999999999998</v>
      </c>
      <c r="AN135" s="21">
        <v>15</v>
      </c>
      <c r="AO135" s="166">
        <f t="shared" si="66"/>
        <v>278.39999999999998</v>
      </c>
      <c r="AP135" s="21">
        <v>15</v>
      </c>
      <c r="AQ135" s="166">
        <f t="shared" si="67"/>
        <v>278.39999999999998</v>
      </c>
      <c r="AR135" s="21">
        <v>15</v>
      </c>
      <c r="AS135" s="166">
        <f t="shared" si="68"/>
        <v>278.39999999999998</v>
      </c>
      <c r="AT135" s="21">
        <v>15</v>
      </c>
      <c r="AU135" s="166">
        <f t="shared" si="69"/>
        <v>278.39999999999998</v>
      </c>
      <c r="AV135" s="21">
        <v>15</v>
      </c>
      <c r="AW135" s="166">
        <f t="shared" si="70"/>
        <v>278.39999999999998</v>
      </c>
      <c r="AX135" s="21">
        <v>15</v>
      </c>
      <c r="AY135" s="166">
        <f t="shared" si="71"/>
        <v>278.39999999999998</v>
      </c>
      <c r="AZ135" s="21">
        <v>15</v>
      </c>
      <c r="BA135" s="166">
        <f t="shared" si="72"/>
        <v>278.39999999999998</v>
      </c>
      <c r="BB135" s="21">
        <v>15</v>
      </c>
      <c r="BC135" s="166">
        <f t="shared" si="73"/>
        <v>278.39999999999998</v>
      </c>
    </row>
    <row r="136" spans="1:56" ht="33.75" x14ac:dyDescent="0.25">
      <c r="B136" s="131">
        <v>133</v>
      </c>
      <c r="C136" s="148">
        <v>223011</v>
      </c>
      <c r="D136" s="137">
        <v>22310039</v>
      </c>
      <c r="E136" s="153" t="s">
        <v>238</v>
      </c>
      <c r="F136" s="108" t="s">
        <v>346</v>
      </c>
      <c r="G136" s="108" t="s">
        <v>347</v>
      </c>
      <c r="H136" s="109" t="s">
        <v>18</v>
      </c>
      <c r="I136" s="110"/>
      <c r="J136" s="109" t="s">
        <v>19</v>
      </c>
      <c r="K136" s="111">
        <f t="shared" si="74"/>
        <v>10</v>
      </c>
      <c r="L136" s="155" t="s">
        <v>138</v>
      </c>
      <c r="M136" s="139">
        <v>171.68</v>
      </c>
      <c r="N136" s="110">
        <f t="shared" si="75"/>
        <v>1716.8000000000002</v>
      </c>
      <c r="O136" s="112" t="s">
        <v>139</v>
      </c>
      <c r="P136" s="113">
        <f t="shared" si="58"/>
        <v>2</v>
      </c>
      <c r="Q136" s="114">
        <f t="shared" si="52"/>
        <v>343.36</v>
      </c>
      <c r="R136" s="132">
        <f t="shared" si="59"/>
        <v>2</v>
      </c>
      <c r="S136" s="115">
        <f t="shared" si="76"/>
        <v>343.36</v>
      </c>
      <c r="T136" s="150">
        <f t="shared" si="60"/>
        <v>4</v>
      </c>
      <c r="U136" s="116">
        <f t="shared" si="54"/>
        <v>686.72</v>
      </c>
      <c r="V136" s="113">
        <f t="shared" si="61"/>
        <v>2</v>
      </c>
      <c r="W136" s="117">
        <f t="shared" si="55"/>
        <v>343.36</v>
      </c>
      <c r="X136" s="118">
        <f t="shared" si="56"/>
        <v>1716.8000000000002</v>
      </c>
      <c r="Y136" s="119" t="b">
        <f t="shared" si="23"/>
        <v>1</v>
      </c>
      <c r="Z136" s="109"/>
      <c r="AA136" s="124"/>
      <c r="AB136" s="109" t="s">
        <v>22</v>
      </c>
      <c r="AC136" s="108" t="s">
        <v>23</v>
      </c>
      <c r="AD136" s="156"/>
      <c r="AE136" s="122"/>
      <c r="AF136" s="21">
        <v>0</v>
      </c>
      <c r="AG136" s="166">
        <f t="shared" si="62"/>
        <v>0</v>
      </c>
      <c r="AH136" s="21">
        <v>0</v>
      </c>
      <c r="AI136" s="166">
        <f t="shared" si="63"/>
        <v>0</v>
      </c>
      <c r="AJ136" s="21">
        <v>2</v>
      </c>
      <c r="AK136" s="166">
        <f t="shared" si="64"/>
        <v>343.36</v>
      </c>
      <c r="AL136" s="21">
        <v>0</v>
      </c>
      <c r="AM136" s="166">
        <f t="shared" si="65"/>
        <v>0</v>
      </c>
      <c r="AN136" s="21">
        <v>2</v>
      </c>
      <c r="AO136" s="166">
        <f t="shared" si="66"/>
        <v>343.36</v>
      </c>
      <c r="AP136" s="21">
        <v>0</v>
      </c>
      <c r="AQ136" s="166">
        <f t="shared" si="67"/>
        <v>0</v>
      </c>
      <c r="AR136" s="21">
        <v>2</v>
      </c>
      <c r="AS136" s="166">
        <f t="shared" si="68"/>
        <v>343.36</v>
      </c>
      <c r="AT136" s="21">
        <v>0</v>
      </c>
      <c r="AU136" s="166">
        <f t="shared" si="69"/>
        <v>0</v>
      </c>
      <c r="AV136" s="21">
        <v>2</v>
      </c>
      <c r="AW136" s="166">
        <f t="shared" si="70"/>
        <v>343.36</v>
      </c>
      <c r="AX136" s="21">
        <v>0</v>
      </c>
      <c r="AY136" s="166">
        <f t="shared" si="71"/>
        <v>0</v>
      </c>
      <c r="AZ136" s="21">
        <v>2</v>
      </c>
      <c r="BA136" s="166">
        <f t="shared" si="72"/>
        <v>343.36</v>
      </c>
      <c r="BB136" s="21">
        <v>0</v>
      </c>
      <c r="BC136" s="166">
        <f t="shared" si="73"/>
        <v>0</v>
      </c>
    </row>
    <row r="137" spans="1:56" ht="33.75" x14ac:dyDescent="0.25">
      <c r="B137" s="131">
        <v>134</v>
      </c>
      <c r="C137" s="148">
        <v>223011</v>
      </c>
      <c r="D137" s="137">
        <v>22310108</v>
      </c>
      <c r="E137" s="153" t="s">
        <v>239</v>
      </c>
      <c r="F137" s="108" t="s">
        <v>346</v>
      </c>
      <c r="G137" s="108" t="s">
        <v>347</v>
      </c>
      <c r="H137" s="109" t="s">
        <v>18</v>
      </c>
      <c r="I137" s="110"/>
      <c r="J137" s="109" t="s">
        <v>19</v>
      </c>
      <c r="K137" s="111">
        <f t="shared" si="74"/>
        <v>23</v>
      </c>
      <c r="L137" s="155" t="s">
        <v>138</v>
      </c>
      <c r="M137" s="139">
        <v>49.3</v>
      </c>
      <c r="N137" s="110">
        <f t="shared" si="75"/>
        <v>1133.8999999999999</v>
      </c>
      <c r="O137" s="112" t="s">
        <v>139</v>
      </c>
      <c r="P137" s="113">
        <f t="shared" si="58"/>
        <v>8</v>
      </c>
      <c r="Q137" s="114">
        <f t="shared" si="52"/>
        <v>394.4</v>
      </c>
      <c r="R137" s="132">
        <f t="shared" si="59"/>
        <v>6</v>
      </c>
      <c r="S137" s="115">
        <f t="shared" si="76"/>
        <v>295.79999999999995</v>
      </c>
      <c r="T137" s="150">
        <f t="shared" si="60"/>
        <v>3</v>
      </c>
      <c r="U137" s="116">
        <f t="shared" si="54"/>
        <v>147.89999999999998</v>
      </c>
      <c r="V137" s="113">
        <f t="shared" si="61"/>
        <v>6</v>
      </c>
      <c r="W137" s="117">
        <f t="shared" si="55"/>
        <v>295.79999999999995</v>
      </c>
      <c r="X137" s="118">
        <f t="shared" si="56"/>
        <v>1133.8999999999999</v>
      </c>
      <c r="Y137" s="119" t="b">
        <f t="shared" si="23"/>
        <v>1</v>
      </c>
      <c r="Z137" s="109"/>
      <c r="AA137" s="124"/>
      <c r="AB137" s="109" t="s">
        <v>22</v>
      </c>
      <c r="AC137" s="108" t="s">
        <v>23</v>
      </c>
      <c r="AD137" s="121"/>
      <c r="AE137" s="122"/>
      <c r="AF137" s="21">
        <v>0</v>
      </c>
      <c r="AG137" s="166">
        <f t="shared" si="62"/>
        <v>0</v>
      </c>
      <c r="AH137" s="21">
        <v>8</v>
      </c>
      <c r="AI137" s="166">
        <f t="shared" si="63"/>
        <v>394.4</v>
      </c>
      <c r="AJ137" s="21">
        <v>0</v>
      </c>
      <c r="AK137" s="166">
        <f t="shared" si="64"/>
        <v>0</v>
      </c>
      <c r="AL137" s="21">
        <v>3</v>
      </c>
      <c r="AM137" s="166">
        <f t="shared" si="65"/>
        <v>147.89999999999998</v>
      </c>
      <c r="AN137" s="21">
        <v>0</v>
      </c>
      <c r="AO137" s="166">
        <f t="shared" si="66"/>
        <v>0</v>
      </c>
      <c r="AP137" s="21">
        <v>3</v>
      </c>
      <c r="AQ137" s="166">
        <f t="shared" si="67"/>
        <v>147.89999999999998</v>
      </c>
      <c r="AR137" s="21">
        <v>0</v>
      </c>
      <c r="AS137" s="166">
        <f t="shared" si="68"/>
        <v>0</v>
      </c>
      <c r="AT137" s="21">
        <v>3</v>
      </c>
      <c r="AU137" s="166">
        <f t="shared" si="69"/>
        <v>147.89999999999998</v>
      </c>
      <c r="AV137" s="21">
        <v>0</v>
      </c>
      <c r="AW137" s="166">
        <f t="shared" si="70"/>
        <v>0</v>
      </c>
      <c r="AX137" s="21">
        <v>3</v>
      </c>
      <c r="AY137" s="166">
        <f t="shared" si="71"/>
        <v>147.89999999999998</v>
      </c>
      <c r="AZ137" s="21">
        <v>0</v>
      </c>
      <c r="BA137" s="166">
        <f t="shared" si="72"/>
        <v>0</v>
      </c>
      <c r="BB137" s="21">
        <v>3</v>
      </c>
      <c r="BC137" s="166">
        <f t="shared" si="73"/>
        <v>147.89999999999998</v>
      </c>
    </row>
    <row r="138" spans="1:56" s="240" customFormat="1" x14ac:dyDescent="0.25">
      <c r="B138" s="241"/>
      <c r="C138" s="242"/>
      <c r="D138" s="270"/>
      <c r="E138" s="282"/>
      <c r="F138" s="245"/>
      <c r="G138" s="245"/>
      <c r="H138" s="246"/>
      <c r="I138" s="250"/>
      <c r="J138" s="246"/>
      <c r="K138" s="247"/>
      <c r="L138" s="242"/>
      <c r="M138" s="269"/>
      <c r="N138" s="250"/>
      <c r="O138" s="251"/>
      <c r="P138" s="252"/>
      <c r="Q138" s="250"/>
      <c r="R138" s="278"/>
      <c r="S138" s="250"/>
      <c r="T138" s="279"/>
      <c r="U138" s="250"/>
      <c r="V138" s="252"/>
      <c r="W138" s="250"/>
      <c r="X138" s="250"/>
      <c r="Y138" s="253"/>
      <c r="Z138" s="246"/>
      <c r="AA138" s="263"/>
      <c r="AB138" s="246"/>
      <c r="AC138" s="245"/>
      <c r="AD138" s="264"/>
      <c r="AE138" s="265"/>
      <c r="AF138" s="266"/>
      <c r="AG138" s="258"/>
      <c r="AH138" s="266"/>
      <c r="AI138" s="258">
        <f>SUM(AI134:AI137)</f>
        <v>490</v>
      </c>
      <c r="AJ138" s="266"/>
      <c r="AK138" s="258"/>
      <c r="AL138" s="266"/>
      <c r="AM138" s="258"/>
      <c r="AN138" s="266"/>
      <c r="AO138" s="258"/>
      <c r="AP138" s="266"/>
      <c r="AQ138" s="258"/>
      <c r="AR138" s="266"/>
      <c r="AS138" s="258"/>
      <c r="AT138" s="266"/>
      <c r="AU138" s="258"/>
      <c r="AV138" s="266"/>
      <c r="AW138" s="258"/>
      <c r="AX138" s="266"/>
      <c r="AY138" s="258"/>
      <c r="AZ138" s="266"/>
      <c r="BA138" s="258"/>
      <c r="BB138" s="266"/>
      <c r="BC138" s="258"/>
    </row>
    <row r="139" spans="1:56" ht="22.5" x14ac:dyDescent="0.25">
      <c r="B139" s="131">
        <v>135</v>
      </c>
      <c r="C139" s="107">
        <v>221061</v>
      </c>
      <c r="D139" s="148">
        <v>22160003</v>
      </c>
      <c r="E139" s="151" t="s">
        <v>25</v>
      </c>
      <c r="F139" s="108" t="s">
        <v>346</v>
      </c>
      <c r="G139" s="108" t="s">
        <v>347</v>
      </c>
      <c r="H139" s="109" t="s">
        <v>18</v>
      </c>
      <c r="I139" s="110"/>
      <c r="J139" s="109" t="s">
        <v>19</v>
      </c>
      <c r="K139" s="111">
        <f t="shared" si="74"/>
        <v>326</v>
      </c>
      <c r="L139" s="155" t="s">
        <v>240</v>
      </c>
      <c r="M139" s="139">
        <v>18</v>
      </c>
      <c r="N139" s="110">
        <f t="shared" si="75"/>
        <v>5868</v>
      </c>
      <c r="O139" s="112" t="s">
        <v>139</v>
      </c>
      <c r="P139" s="113">
        <f t="shared" si="58"/>
        <v>74</v>
      </c>
      <c r="Q139" s="114">
        <f>P139*M139</f>
        <v>1332</v>
      </c>
      <c r="R139" s="132">
        <f t="shared" si="59"/>
        <v>84</v>
      </c>
      <c r="S139" s="115">
        <f>R139*M139</f>
        <v>1512</v>
      </c>
      <c r="T139" s="150">
        <f t="shared" si="60"/>
        <v>84</v>
      </c>
      <c r="U139" s="116">
        <f t="shared" si="54"/>
        <v>1512</v>
      </c>
      <c r="V139" s="113">
        <f t="shared" si="61"/>
        <v>84</v>
      </c>
      <c r="W139" s="117">
        <f t="shared" si="55"/>
        <v>1512</v>
      </c>
      <c r="X139" s="118">
        <f t="shared" ref="X139" si="77">W139+U139+S139+Q139</f>
        <v>5868</v>
      </c>
      <c r="Y139" s="119" t="b">
        <f t="shared" si="23"/>
        <v>1</v>
      </c>
      <c r="Z139" s="109" t="s">
        <v>22</v>
      </c>
      <c r="AA139" s="124"/>
      <c r="AB139" s="124"/>
      <c r="AC139" s="108" t="s">
        <v>23</v>
      </c>
      <c r="AD139" s="121"/>
      <c r="AE139" s="122"/>
      <c r="AF139" s="21">
        <v>0</v>
      </c>
      <c r="AG139" s="166">
        <f t="shared" si="62"/>
        <v>0</v>
      </c>
      <c r="AH139" s="21">
        <v>46</v>
      </c>
      <c r="AI139" s="166">
        <f t="shared" si="63"/>
        <v>828</v>
      </c>
      <c r="AJ139" s="21">
        <v>28</v>
      </c>
      <c r="AK139" s="166">
        <f t="shared" si="64"/>
        <v>504</v>
      </c>
      <c r="AL139" s="21">
        <v>28</v>
      </c>
      <c r="AM139" s="166">
        <f t="shared" si="65"/>
        <v>504</v>
      </c>
      <c r="AN139" s="21">
        <v>28</v>
      </c>
      <c r="AO139" s="166">
        <f t="shared" si="66"/>
        <v>504</v>
      </c>
      <c r="AP139" s="21">
        <v>28</v>
      </c>
      <c r="AQ139" s="166">
        <f t="shared" si="67"/>
        <v>504</v>
      </c>
      <c r="AR139" s="21">
        <v>28</v>
      </c>
      <c r="AS139" s="166">
        <f t="shared" si="68"/>
        <v>504</v>
      </c>
      <c r="AT139" s="21">
        <v>28</v>
      </c>
      <c r="AU139" s="166">
        <f t="shared" si="69"/>
        <v>504</v>
      </c>
      <c r="AV139" s="21">
        <v>28</v>
      </c>
      <c r="AW139" s="166">
        <f t="shared" si="70"/>
        <v>504</v>
      </c>
      <c r="AX139" s="21">
        <v>28</v>
      </c>
      <c r="AY139" s="166">
        <f t="shared" si="71"/>
        <v>504</v>
      </c>
      <c r="AZ139" s="21">
        <v>28</v>
      </c>
      <c r="BA139" s="166">
        <f t="shared" si="72"/>
        <v>504</v>
      </c>
      <c r="BB139" s="21">
        <v>28</v>
      </c>
      <c r="BC139" s="166">
        <f t="shared" si="73"/>
        <v>504</v>
      </c>
    </row>
    <row r="140" spans="1:56" ht="22.5" x14ac:dyDescent="0.25">
      <c r="B140" s="131">
        <v>135</v>
      </c>
      <c r="C140" s="107">
        <v>221061</v>
      </c>
      <c r="D140" s="148">
        <v>22160002</v>
      </c>
      <c r="E140" s="151" t="s">
        <v>416</v>
      </c>
      <c r="F140" s="108" t="s">
        <v>346</v>
      </c>
      <c r="G140" s="108" t="s">
        <v>347</v>
      </c>
      <c r="H140" s="109" t="s">
        <v>18</v>
      </c>
      <c r="I140" s="110"/>
      <c r="J140" s="109" t="s">
        <v>19</v>
      </c>
      <c r="K140" s="111">
        <f t="shared" ref="K140" si="78">P140+R140+T140+V140</f>
        <v>312</v>
      </c>
      <c r="L140" s="155" t="s">
        <v>240</v>
      </c>
      <c r="M140" s="139">
        <v>6.96</v>
      </c>
      <c r="N140" s="110">
        <f t="shared" ref="N140" si="79">M140*K140</f>
        <v>2171.52</v>
      </c>
      <c r="O140" s="112" t="s">
        <v>139</v>
      </c>
      <c r="P140" s="113">
        <f t="shared" ref="P140" si="80">AF140+AH140+AJ140</f>
        <v>312</v>
      </c>
      <c r="Q140" s="114">
        <f>P140*M140</f>
        <v>2171.52</v>
      </c>
      <c r="R140" s="132">
        <f t="shared" ref="R140" si="81">AL140+AN140+AP140</f>
        <v>0</v>
      </c>
      <c r="S140" s="115">
        <f>R140*M140</f>
        <v>0</v>
      </c>
      <c r="T140" s="150">
        <f t="shared" ref="T140" si="82">AR140+AT140+AV140</f>
        <v>0</v>
      </c>
      <c r="U140" s="116">
        <f t="shared" ref="U140" si="83">T140*M140</f>
        <v>0</v>
      </c>
      <c r="V140" s="113">
        <f t="shared" ref="V140" si="84">AX140+AZ140+BB140</f>
        <v>0</v>
      </c>
      <c r="W140" s="117">
        <f t="shared" ref="W140" si="85">V140*M140</f>
        <v>0</v>
      </c>
      <c r="X140" s="118">
        <f t="shared" ref="X140" si="86">W140+U140+S140+Q140</f>
        <v>2171.52</v>
      </c>
      <c r="Y140" s="119" t="b">
        <f t="shared" ref="Y140" si="87">K140=(SUM(V140,T140,R140,P140))</f>
        <v>1</v>
      </c>
      <c r="Z140" s="109" t="s">
        <v>22</v>
      </c>
      <c r="AA140" s="124"/>
      <c r="AB140" s="124"/>
      <c r="AC140" s="108" t="s">
        <v>23</v>
      </c>
      <c r="AD140" s="121"/>
      <c r="AE140" s="122"/>
      <c r="AF140" s="21">
        <v>0</v>
      </c>
      <c r="AG140" s="166">
        <f t="shared" ref="AG140" si="88">AF140*M140</f>
        <v>0</v>
      </c>
      <c r="AH140" s="21">
        <v>312</v>
      </c>
      <c r="AI140" s="166">
        <f t="shared" ref="AI140" si="89">AH140*M140</f>
        <v>2171.52</v>
      </c>
      <c r="AJ140" s="21">
        <v>0</v>
      </c>
      <c r="AK140" s="166">
        <f t="shared" ref="AK140" si="90">AJ140*M140</f>
        <v>0</v>
      </c>
      <c r="AL140" s="21">
        <v>0</v>
      </c>
      <c r="AM140" s="166">
        <f t="shared" ref="AM140" si="91">AL140*M140</f>
        <v>0</v>
      </c>
      <c r="AN140" s="21">
        <v>0</v>
      </c>
      <c r="AO140" s="166">
        <f t="shared" ref="AO140" si="92">AN140*M140</f>
        <v>0</v>
      </c>
      <c r="AP140" s="21">
        <v>0</v>
      </c>
      <c r="AQ140" s="166">
        <f t="shared" ref="AQ140" si="93">AP140*M140</f>
        <v>0</v>
      </c>
      <c r="AR140" s="21">
        <v>0</v>
      </c>
      <c r="AS140" s="166">
        <f t="shared" ref="AS140" si="94">AR140*M140</f>
        <v>0</v>
      </c>
      <c r="AT140" s="21">
        <v>0</v>
      </c>
      <c r="AU140" s="166">
        <f t="shared" ref="AU140" si="95">AT140*M140</f>
        <v>0</v>
      </c>
      <c r="AV140" s="21">
        <v>0</v>
      </c>
      <c r="AW140" s="166">
        <f t="shared" ref="AW140" si="96">AV140*M140</f>
        <v>0</v>
      </c>
      <c r="AX140" s="21">
        <v>0</v>
      </c>
      <c r="AY140" s="166">
        <f t="shared" ref="AY140" si="97">AX140*M140</f>
        <v>0</v>
      </c>
      <c r="AZ140" s="21">
        <v>0</v>
      </c>
      <c r="BA140" s="166">
        <f t="shared" ref="BA140" si="98">AZ140*M140</f>
        <v>0</v>
      </c>
      <c r="BB140" s="21">
        <v>0</v>
      </c>
      <c r="BC140" s="166">
        <f t="shared" ref="BC140" si="99">BB140*M140</f>
        <v>0</v>
      </c>
    </row>
    <row r="141" spans="1:56" s="240" customFormat="1" x14ac:dyDescent="0.25">
      <c r="B141" s="241"/>
      <c r="C141" s="242"/>
      <c r="D141" s="242"/>
      <c r="E141" s="282"/>
      <c r="F141" s="245"/>
      <c r="G141" s="245"/>
      <c r="H141" s="246"/>
      <c r="I141" s="250"/>
      <c r="J141" s="246"/>
      <c r="K141" s="247"/>
      <c r="L141" s="242"/>
      <c r="M141" s="269"/>
      <c r="N141" s="250"/>
      <c r="O141" s="251"/>
      <c r="P141" s="252"/>
      <c r="Q141" s="250"/>
      <c r="R141" s="278"/>
      <c r="S141" s="250"/>
      <c r="T141" s="279"/>
      <c r="U141" s="250"/>
      <c r="V141" s="252"/>
      <c r="W141" s="250"/>
      <c r="X141" s="250"/>
      <c r="Y141" s="253"/>
      <c r="Z141" s="246"/>
      <c r="AA141" s="263"/>
      <c r="AB141" s="263"/>
      <c r="AC141" s="245"/>
      <c r="AD141" s="264"/>
      <c r="AE141" s="265"/>
      <c r="AF141" s="266"/>
      <c r="AG141" s="258"/>
      <c r="AH141" s="266"/>
      <c r="AI141" s="258"/>
      <c r="AJ141" s="266"/>
      <c r="AK141" s="258"/>
      <c r="AL141" s="266"/>
      <c r="AM141" s="258"/>
      <c r="AN141" s="266"/>
      <c r="AO141" s="258"/>
      <c r="AP141" s="266"/>
      <c r="AQ141" s="258"/>
      <c r="AR141" s="266"/>
      <c r="AS141" s="258"/>
      <c r="AT141" s="266"/>
      <c r="AU141" s="258"/>
      <c r="AV141" s="266"/>
      <c r="AW141" s="258"/>
      <c r="AX141" s="266"/>
      <c r="AY141" s="258"/>
      <c r="AZ141" s="266"/>
      <c r="BA141" s="258"/>
      <c r="BB141" s="266"/>
      <c r="BC141" s="258"/>
    </row>
    <row r="142" spans="1:56" s="167" customFormat="1" ht="22.5" x14ac:dyDescent="0.25">
      <c r="A142"/>
      <c r="B142" s="131">
        <v>136</v>
      </c>
      <c r="C142" s="107">
        <v>246011</v>
      </c>
      <c r="D142" s="148">
        <v>24610584</v>
      </c>
      <c r="E142" s="157" t="s">
        <v>241</v>
      </c>
      <c r="F142" s="108" t="s">
        <v>346</v>
      </c>
      <c r="G142" s="108" t="s">
        <v>347</v>
      </c>
      <c r="H142" s="109" t="s">
        <v>18</v>
      </c>
      <c r="I142" s="125"/>
      <c r="J142" s="109" t="s">
        <v>19</v>
      </c>
      <c r="K142" s="111">
        <f t="shared" si="74"/>
        <v>0</v>
      </c>
      <c r="L142" s="158" t="s">
        <v>20</v>
      </c>
      <c r="M142" s="143">
        <v>40.94</v>
      </c>
      <c r="N142" s="110">
        <f t="shared" si="75"/>
        <v>0</v>
      </c>
      <c r="O142" s="112" t="s">
        <v>139</v>
      </c>
      <c r="P142" s="113">
        <f t="shared" si="58"/>
        <v>0</v>
      </c>
      <c r="Q142" s="114">
        <f t="shared" ref="Q142:Q158" si="100">P142*M142</f>
        <v>0</v>
      </c>
      <c r="R142" s="132">
        <f t="shared" si="59"/>
        <v>0</v>
      </c>
      <c r="S142" s="115">
        <f t="shared" ref="S142:S158" si="101">R142*M142</f>
        <v>0</v>
      </c>
      <c r="T142" s="150">
        <f t="shared" si="60"/>
        <v>0</v>
      </c>
      <c r="U142" s="116">
        <f t="shared" si="54"/>
        <v>0</v>
      </c>
      <c r="V142" s="113">
        <f t="shared" si="61"/>
        <v>0</v>
      </c>
      <c r="W142" s="117">
        <f t="shared" si="55"/>
        <v>0</v>
      </c>
      <c r="X142" s="118">
        <f t="shared" ref="X142:X158" si="102">Q142+S142+U142+W142</f>
        <v>0</v>
      </c>
      <c r="Y142" s="119" t="b">
        <f t="shared" si="23"/>
        <v>1</v>
      </c>
      <c r="Z142" s="109" t="s">
        <v>22</v>
      </c>
      <c r="AA142" s="126"/>
      <c r="AB142" s="125"/>
      <c r="AC142" s="108" t="s">
        <v>23</v>
      </c>
      <c r="AD142" s="127"/>
      <c r="AE142" s="128"/>
      <c r="AF142" s="22">
        <v>0</v>
      </c>
      <c r="AG142" s="166">
        <f t="shared" si="62"/>
        <v>0</v>
      </c>
      <c r="AH142" s="22">
        <v>0</v>
      </c>
      <c r="AI142" s="166">
        <f t="shared" si="63"/>
        <v>0</v>
      </c>
      <c r="AJ142" s="22">
        <v>0</v>
      </c>
      <c r="AK142" s="166">
        <f t="shared" si="64"/>
        <v>0</v>
      </c>
      <c r="AL142" s="22">
        <v>0</v>
      </c>
      <c r="AM142" s="166">
        <f t="shared" si="65"/>
        <v>0</v>
      </c>
      <c r="AN142" s="22">
        <v>0</v>
      </c>
      <c r="AO142" s="166">
        <f t="shared" si="66"/>
        <v>0</v>
      </c>
      <c r="AP142" s="22">
        <v>0</v>
      </c>
      <c r="AQ142" s="166">
        <f t="shared" si="67"/>
        <v>0</v>
      </c>
      <c r="AR142" s="22">
        <v>0</v>
      </c>
      <c r="AS142" s="166">
        <f t="shared" si="68"/>
        <v>0</v>
      </c>
      <c r="AT142" s="22">
        <v>0</v>
      </c>
      <c r="AU142" s="166">
        <f t="shared" si="69"/>
        <v>0</v>
      </c>
      <c r="AV142" s="22">
        <v>0</v>
      </c>
      <c r="AW142" s="166">
        <f t="shared" si="70"/>
        <v>0</v>
      </c>
      <c r="AX142" s="22">
        <v>0</v>
      </c>
      <c r="AY142" s="166">
        <f t="shared" si="71"/>
        <v>0</v>
      </c>
      <c r="AZ142" s="22">
        <v>0</v>
      </c>
      <c r="BA142" s="166">
        <f t="shared" si="72"/>
        <v>0</v>
      </c>
      <c r="BB142" s="22">
        <v>0</v>
      </c>
      <c r="BC142" s="166">
        <f t="shared" si="73"/>
        <v>0</v>
      </c>
      <c r="BD142"/>
    </row>
    <row r="143" spans="1:56" ht="22.5" x14ac:dyDescent="0.25">
      <c r="B143" s="131">
        <v>137</v>
      </c>
      <c r="C143" s="107">
        <v>246011</v>
      </c>
      <c r="D143" s="148">
        <v>24610445</v>
      </c>
      <c r="E143" s="159" t="s">
        <v>242</v>
      </c>
      <c r="F143" s="108" t="s">
        <v>346</v>
      </c>
      <c r="G143" s="108" t="s">
        <v>347</v>
      </c>
      <c r="H143" s="109" t="s">
        <v>18</v>
      </c>
      <c r="I143" s="125"/>
      <c r="J143" s="109" t="s">
        <v>19</v>
      </c>
      <c r="K143" s="111">
        <f t="shared" si="74"/>
        <v>0</v>
      </c>
      <c r="L143" s="158" t="s">
        <v>20</v>
      </c>
      <c r="M143" s="143">
        <v>14.9984</v>
      </c>
      <c r="N143" s="110">
        <f t="shared" si="75"/>
        <v>0</v>
      </c>
      <c r="O143" s="112" t="s">
        <v>139</v>
      </c>
      <c r="P143" s="113">
        <f t="shared" si="58"/>
        <v>0</v>
      </c>
      <c r="Q143" s="114">
        <f t="shared" si="100"/>
        <v>0</v>
      </c>
      <c r="R143" s="132">
        <f t="shared" si="59"/>
        <v>0</v>
      </c>
      <c r="S143" s="115">
        <f t="shared" si="101"/>
        <v>0</v>
      </c>
      <c r="T143" s="150">
        <f t="shared" si="60"/>
        <v>0</v>
      </c>
      <c r="U143" s="116">
        <f t="shared" si="54"/>
        <v>0</v>
      </c>
      <c r="V143" s="113">
        <f t="shared" si="61"/>
        <v>0</v>
      </c>
      <c r="W143" s="117">
        <f t="shared" si="55"/>
        <v>0</v>
      </c>
      <c r="X143" s="118">
        <f t="shared" si="102"/>
        <v>0</v>
      </c>
      <c r="Y143" s="119" t="b">
        <f t="shared" si="23"/>
        <v>1</v>
      </c>
      <c r="Z143" s="109" t="s">
        <v>22</v>
      </c>
      <c r="AA143" s="126"/>
      <c r="AB143" s="125"/>
      <c r="AC143" s="108" t="s">
        <v>23</v>
      </c>
      <c r="AD143" s="127"/>
      <c r="AE143" s="128"/>
      <c r="AF143" s="22">
        <v>0</v>
      </c>
      <c r="AG143" s="166">
        <f t="shared" si="62"/>
        <v>0</v>
      </c>
      <c r="AH143" s="22">
        <v>0</v>
      </c>
      <c r="AI143" s="166">
        <f t="shared" si="63"/>
        <v>0</v>
      </c>
      <c r="AJ143" s="22">
        <v>0</v>
      </c>
      <c r="AK143" s="166">
        <f t="shared" si="64"/>
        <v>0</v>
      </c>
      <c r="AL143" s="22">
        <v>0</v>
      </c>
      <c r="AM143" s="166">
        <f t="shared" si="65"/>
        <v>0</v>
      </c>
      <c r="AN143" s="22">
        <v>0</v>
      </c>
      <c r="AO143" s="166">
        <f t="shared" si="66"/>
        <v>0</v>
      </c>
      <c r="AP143" s="22">
        <v>0</v>
      </c>
      <c r="AQ143" s="166">
        <f t="shared" si="67"/>
        <v>0</v>
      </c>
      <c r="AR143" s="22">
        <v>0</v>
      </c>
      <c r="AS143" s="166">
        <f t="shared" si="68"/>
        <v>0</v>
      </c>
      <c r="AT143" s="22">
        <v>0</v>
      </c>
      <c r="AU143" s="166">
        <f t="shared" si="69"/>
        <v>0</v>
      </c>
      <c r="AV143" s="22">
        <v>0</v>
      </c>
      <c r="AW143" s="166">
        <f t="shared" si="70"/>
        <v>0</v>
      </c>
      <c r="AX143" s="22">
        <v>0</v>
      </c>
      <c r="AY143" s="166">
        <f t="shared" si="71"/>
        <v>0</v>
      </c>
      <c r="AZ143" s="22">
        <v>0</v>
      </c>
      <c r="BA143" s="166">
        <f t="shared" si="72"/>
        <v>0</v>
      </c>
      <c r="BB143" s="22">
        <v>0</v>
      </c>
      <c r="BC143" s="166">
        <f t="shared" si="73"/>
        <v>0</v>
      </c>
    </row>
    <row r="144" spans="1:56" ht="22.5" x14ac:dyDescent="0.25">
      <c r="B144" s="131">
        <v>138</v>
      </c>
      <c r="C144" s="107">
        <v>246011</v>
      </c>
      <c r="D144" s="107" t="s">
        <v>243</v>
      </c>
      <c r="E144" s="157" t="s">
        <v>244</v>
      </c>
      <c r="F144" s="108" t="s">
        <v>346</v>
      </c>
      <c r="G144" s="108" t="s">
        <v>347</v>
      </c>
      <c r="H144" s="109" t="s">
        <v>18</v>
      </c>
      <c r="I144" s="125"/>
      <c r="J144" s="109" t="s">
        <v>19</v>
      </c>
      <c r="K144" s="111">
        <f t="shared" si="74"/>
        <v>0</v>
      </c>
      <c r="L144" s="158" t="s">
        <v>20</v>
      </c>
      <c r="M144" s="143">
        <v>196.47</v>
      </c>
      <c r="N144" s="110">
        <f t="shared" si="75"/>
        <v>0</v>
      </c>
      <c r="O144" s="112" t="s">
        <v>139</v>
      </c>
      <c r="P144" s="113">
        <f t="shared" si="58"/>
        <v>0</v>
      </c>
      <c r="Q144" s="114">
        <f t="shared" si="100"/>
        <v>0</v>
      </c>
      <c r="R144" s="132">
        <f t="shared" si="59"/>
        <v>0</v>
      </c>
      <c r="S144" s="115">
        <f t="shared" si="101"/>
        <v>0</v>
      </c>
      <c r="T144" s="150">
        <f t="shared" si="60"/>
        <v>0</v>
      </c>
      <c r="U144" s="116">
        <f t="shared" si="54"/>
        <v>0</v>
      </c>
      <c r="V144" s="113">
        <f t="shared" si="61"/>
        <v>0</v>
      </c>
      <c r="W144" s="117">
        <f t="shared" si="55"/>
        <v>0</v>
      </c>
      <c r="X144" s="118">
        <f t="shared" si="102"/>
        <v>0</v>
      </c>
      <c r="Y144" s="119" t="b">
        <f t="shared" si="23"/>
        <v>1</v>
      </c>
      <c r="Z144" s="109" t="s">
        <v>22</v>
      </c>
      <c r="AA144" s="126"/>
      <c r="AB144" s="125"/>
      <c r="AC144" s="108" t="s">
        <v>23</v>
      </c>
      <c r="AD144" s="127"/>
      <c r="AE144" s="128"/>
      <c r="AF144" s="22">
        <v>0</v>
      </c>
      <c r="AG144" s="166">
        <f t="shared" si="62"/>
        <v>0</v>
      </c>
      <c r="AH144" s="22">
        <v>0</v>
      </c>
      <c r="AI144" s="166">
        <f t="shared" si="63"/>
        <v>0</v>
      </c>
      <c r="AJ144" s="22">
        <v>0</v>
      </c>
      <c r="AK144" s="166">
        <f t="shared" si="64"/>
        <v>0</v>
      </c>
      <c r="AL144" s="22">
        <v>0</v>
      </c>
      <c r="AM144" s="166">
        <f t="shared" si="65"/>
        <v>0</v>
      </c>
      <c r="AN144" s="22">
        <v>0</v>
      </c>
      <c r="AO144" s="166">
        <f t="shared" si="66"/>
        <v>0</v>
      </c>
      <c r="AP144" s="22">
        <v>0</v>
      </c>
      <c r="AQ144" s="166">
        <f t="shared" si="67"/>
        <v>0</v>
      </c>
      <c r="AR144" s="22">
        <v>0</v>
      </c>
      <c r="AS144" s="166">
        <f t="shared" si="68"/>
        <v>0</v>
      </c>
      <c r="AT144" s="22">
        <v>0</v>
      </c>
      <c r="AU144" s="166">
        <f t="shared" si="69"/>
        <v>0</v>
      </c>
      <c r="AV144" s="22">
        <v>0</v>
      </c>
      <c r="AW144" s="166">
        <f t="shared" si="70"/>
        <v>0</v>
      </c>
      <c r="AX144" s="22">
        <v>0</v>
      </c>
      <c r="AY144" s="166">
        <f t="shared" si="71"/>
        <v>0</v>
      </c>
      <c r="AZ144" s="22">
        <v>0</v>
      </c>
      <c r="BA144" s="166">
        <f t="shared" si="72"/>
        <v>0</v>
      </c>
      <c r="BB144" s="22">
        <v>0</v>
      </c>
      <c r="BC144" s="166">
        <f t="shared" si="73"/>
        <v>0</v>
      </c>
    </row>
    <row r="145" spans="1:56" ht="22.5" x14ac:dyDescent="0.25">
      <c r="B145" s="131">
        <v>139</v>
      </c>
      <c r="C145" s="107">
        <v>246011</v>
      </c>
      <c r="D145" s="107">
        <v>24610033</v>
      </c>
      <c r="E145" s="157" t="s">
        <v>245</v>
      </c>
      <c r="F145" s="108" t="s">
        <v>346</v>
      </c>
      <c r="G145" s="108" t="s">
        <v>347</v>
      </c>
      <c r="H145" s="109" t="s">
        <v>18</v>
      </c>
      <c r="I145" s="125"/>
      <c r="J145" s="109" t="s">
        <v>19</v>
      </c>
      <c r="K145" s="111">
        <f t="shared" si="74"/>
        <v>0</v>
      </c>
      <c r="L145" s="158" t="s">
        <v>20</v>
      </c>
      <c r="M145" s="143">
        <v>253.12</v>
      </c>
      <c r="N145" s="110">
        <f t="shared" si="75"/>
        <v>0</v>
      </c>
      <c r="O145" s="112" t="s">
        <v>139</v>
      </c>
      <c r="P145" s="113">
        <f t="shared" si="58"/>
        <v>0</v>
      </c>
      <c r="Q145" s="114">
        <f t="shared" si="100"/>
        <v>0</v>
      </c>
      <c r="R145" s="132">
        <f t="shared" si="59"/>
        <v>0</v>
      </c>
      <c r="S145" s="115">
        <f t="shared" si="101"/>
        <v>0</v>
      </c>
      <c r="T145" s="150">
        <f t="shared" si="60"/>
        <v>0</v>
      </c>
      <c r="U145" s="116">
        <f t="shared" si="54"/>
        <v>0</v>
      </c>
      <c r="V145" s="113">
        <f t="shared" si="61"/>
        <v>0</v>
      </c>
      <c r="W145" s="117">
        <f t="shared" si="55"/>
        <v>0</v>
      </c>
      <c r="X145" s="118">
        <f t="shared" si="102"/>
        <v>0</v>
      </c>
      <c r="Y145" s="119" t="b">
        <f t="shared" si="23"/>
        <v>1</v>
      </c>
      <c r="Z145" s="109" t="s">
        <v>22</v>
      </c>
      <c r="AA145" s="126"/>
      <c r="AB145" s="125"/>
      <c r="AC145" s="108" t="s">
        <v>23</v>
      </c>
      <c r="AD145" s="127"/>
      <c r="AE145" s="128"/>
      <c r="AF145" s="22">
        <v>0</v>
      </c>
      <c r="AG145" s="166">
        <f t="shared" si="62"/>
        <v>0</v>
      </c>
      <c r="AH145" s="22">
        <v>0</v>
      </c>
      <c r="AI145" s="166">
        <f t="shared" si="63"/>
        <v>0</v>
      </c>
      <c r="AJ145" s="22">
        <v>0</v>
      </c>
      <c r="AK145" s="166">
        <f t="shared" si="64"/>
        <v>0</v>
      </c>
      <c r="AL145" s="22">
        <v>0</v>
      </c>
      <c r="AM145" s="166">
        <f t="shared" si="65"/>
        <v>0</v>
      </c>
      <c r="AN145" s="22">
        <v>0</v>
      </c>
      <c r="AO145" s="166">
        <f t="shared" si="66"/>
        <v>0</v>
      </c>
      <c r="AP145" s="22">
        <v>0</v>
      </c>
      <c r="AQ145" s="166">
        <f t="shared" si="67"/>
        <v>0</v>
      </c>
      <c r="AR145" s="22">
        <v>0</v>
      </c>
      <c r="AS145" s="166">
        <f t="shared" si="68"/>
        <v>0</v>
      </c>
      <c r="AT145" s="22">
        <v>0</v>
      </c>
      <c r="AU145" s="166">
        <f t="shared" si="69"/>
        <v>0</v>
      </c>
      <c r="AV145" s="22">
        <v>0</v>
      </c>
      <c r="AW145" s="166">
        <f t="shared" si="70"/>
        <v>0</v>
      </c>
      <c r="AX145" s="22">
        <v>0</v>
      </c>
      <c r="AY145" s="166">
        <f t="shared" si="71"/>
        <v>0</v>
      </c>
      <c r="AZ145" s="22">
        <v>0</v>
      </c>
      <c r="BA145" s="166">
        <f t="shared" si="72"/>
        <v>0</v>
      </c>
      <c r="BB145" s="22">
        <v>0</v>
      </c>
      <c r="BC145" s="166">
        <f t="shared" si="73"/>
        <v>0</v>
      </c>
    </row>
    <row r="146" spans="1:56" ht="22.5" x14ac:dyDescent="0.25">
      <c r="B146" s="131">
        <v>140</v>
      </c>
      <c r="C146" s="107">
        <v>246011</v>
      </c>
      <c r="D146" s="107">
        <v>24610065</v>
      </c>
      <c r="E146" s="157" t="s">
        <v>246</v>
      </c>
      <c r="F146" s="108" t="s">
        <v>346</v>
      </c>
      <c r="G146" s="108" t="s">
        <v>347</v>
      </c>
      <c r="H146" s="109" t="s">
        <v>18</v>
      </c>
      <c r="I146" s="125"/>
      <c r="J146" s="109" t="s">
        <v>19</v>
      </c>
      <c r="K146" s="111">
        <f t="shared" si="74"/>
        <v>0</v>
      </c>
      <c r="L146" s="160" t="s">
        <v>218</v>
      </c>
      <c r="M146" s="143">
        <v>44.3</v>
      </c>
      <c r="N146" s="110">
        <f t="shared" si="75"/>
        <v>0</v>
      </c>
      <c r="O146" s="112" t="s">
        <v>139</v>
      </c>
      <c r="P146" s="113">
        <f t="shared" si="58"/>
        <v>0</v>
      </c>
      <c r="Q146" s="114">
        <f t="shared" si="100"/>
        <v>0</v>
      </c>
      <c r="R146" s="132">
        <f t="shared" si="59"/>
        <v>0</v>
      </c>
      <c r="S146" s="115">
        <f t="shared" si="101"/>
        <v>0</v>
      </c>
      <c r="T146" s="150">
        <f t="shared" si="60"/>
        <v>0</v>
      </c>
      <c r="U146" s="116">
        <f t="shared" si="54"/>
        <v>0</v>
      </c>
      <c r="V146" s="113">
        <f t="shared" si="61"/>
        <v>0</v>
      </c>
      <c r="W146" s="117">
        <f t="shared" si="55"/>
        <v>0</v>
      </c>
      <c r="X146" s="118">
        <f t="shared" si="102"/>
        <v>0</v>
      </c>
      <c r="Y146" s="119" t="b">
        <f t="shared" si="23"/>
        <v>1</v>
      </c>
      <c r="Z146" s="109" t="s">
        <v>22</v>
      </c>
      <c r="AA146" s="126"/>
      <c r="AB146" s="125"/>
      <c r="AC146" s="108" t="s">
        <v>23</v>
      </c>
      <c r="AD146" s="127"/>
      <c r="AE146" s="128"/>
      <c r="AF146" s="22">
        <v>0</v>
      </c>
      <c r="AG146" s="166">
        <f t="shared" si="62"/>
        <v>0</v>
      </c>
      <c r="AH146" s="22">
        <v>0</v>
      </c>
      <c r="AI146" s="166">
        <f t="shared" si="63"/>
        <v>0</v>
      </c>
      <c r="AJ146" s="22">
        <v>0</v>
      </c>
      <c r="AK146" s="166">
        <f t="shared" si="64"/>
        <v>0</v>
      </c>
      <c r="AL146" s="22">
        <v>0</v>
      </c>
      <c r="AM146" s="166">
        <f t="shared" si="65"/>
        <v>0</v>
      </c>
      <c r="AN146" s="22">
        <v>0</v>
      </c>
      <c r="AO146" s="166">
        <f t="shared" si="66"/>
        <v>0</v>
      </c>
      <c r="AP146" s="22">
        <v>0</v>
      </c>
      <c r="AQ146" s="166">
        <f t="shared" si="67"/>
        <v>0</v>
      </c>
      <c r="AR146" s="22">
        <v>0</v>
      </c>
      <c r="AS146" s="166">
        <f t="shared" si="68"/>
        <v>0</v>
      </c>
      <c r="AT146" s="22">
        <v>0</v>
      </c>
      <c r="AU146" s="166">
        <f t="shared" si="69"/>
        <v>0</v>
      </c>
      <c r="AV146" s="22">
        <v>0</v>
      </c>
      <c r="AW146" s="166">
        <f t="shared" si="70"/>
        <v>0</v>
      </c>
      <c r="AX146" s="22">
        <v>0</v>
      </c>
      <c r="AY146" s="166">
        <f t="shared" si="71"/>
        <v>0</v>
      </c>
      <c r="AZ146" s="22">
        <v>0</v>
      </c>
      <c r="BA146" s="166">
        <f t="shared" si="72"/>
        <v>0</v>
      </c>
      <c r="BB146" s="22">
        <v>0</v>
      </c>
      <c r="BC146" s="166">
        <f t="shared" si="73"/>
        <v>0</v>
      </c>
    </row>
    <row r="147" spans="1:56" s="167" customFormat="1" ht="22.5" x14ac:dyDescent="0.25">
      <c r="A147"/>
      <c r="B147" s="131">
        <v>141</v>
      </c>
      <c r="C147" s="107">
        <v>246011</v>
      </c>
      <c r="D147" s="148">
        <v>24610806</v>
      </c>
      <c r="E147" s="159" t="s">
        <v>247</v>
      </c>
      <c r="F147" s="108" t="s">
        <v>346</v>
      </c>
      <c r="G147" s="108" t="s">
        <v>347</v>
      </c>
      <c r="H147" s="109" t="s">
        <v>18</v>
      </c>
      <c r="I147" s="125"/>
      <c r="J147" s="109" t="s">
        <v>19</v>
      </c>
      <c r="K147" s="111">
        <f t="shared" si="74"/>
        <v>0</v>
      </c>
      <c r="L147" s="158" t="s">
        <v>20</v>
      </c>
      <c r="M147" s="143">
        <v>29.14</v>
      </c>
      <c r="N147" s="110">
        <f t="shared" si="75"/>
        <v>0</v>
      </c>
      <c r="O147" s="112" t="s">
        <v>139</v>
      </c>
      <c r="P147" s="113">
        <f t="shared" si="58"/>
        <v>0</v>
      </c>
      <c r="Q147" s="114">
        <f t="shared" si="100"/>
        <v>0</v>
      </c>
      <c r="R147" s="132">
        <f t="shared" si="59"/>
        <v>0</v>
      </c>
      <c r="S147" s="115">
        <f t="shared" si="101"/>
        <v>0</v>
      </c>
      <c r="T147" s="150">
        <f t="shared" si="60"/>
        <v>0</v>
      </c>
      <c r="U147" s="116">
        <f t="shared" si="54"/>
        <v>0</v>
      </c>
      <c r="V147" s="113">
        <f t="shared" si="61"/>
        <v>0</v>
      </c>
      <c r="W147" s="117">
        <f t="shared" si="55"/>
        <v>0</v>
      </c>
      <c r="X147" s="118">
        <f t="shared" si="102"/>
        <v>0</v>
      </c>
      <c r="Y147" s="119" t="b">
        <f t="shared" si="23"/>
        <v>1</v>
      </c>
      <c r="Z147" s="109" t="s">
        <v>22</v>
      </c>
      <c r="AA147" s="126"/>
      <c r="AB147" s="125"/>
      <c r="AC147" s="108" t="s">
        <v>23</v>
      </c>
      <c r="AD147" s="127"/>
      <c r="AE147" s="128"/>
      <c r="AF147" s="22">
        <v>0</v>
      </c>
      <c r="AG147" s="166">
        <f t="shared" si="62"/>
        <v>0</v>
      </c>
      <c r="AH147" s="22">
        <v>0</v>
      </c>
      <c r="AI147" s="166">
        <f t="shared" si="63"/>
        <v>0</v>
      </c>
      <c r="AJ147" s="22">
        <v>0</v>
      </c>
      <c r="AK147" s="166">
        <f t="shared" si="64"/>
        <v>0</v>
      </c>
      <c r="AL147" s="22">
        <v>0</v>
      </c>
      <c r="AM147" s="166">
        <f t="shared" si="65"/>
        <v>0</v>
      </c>
      <c r="AN147" s="22">
        <v>0</v>
      </c>
      <c r="AO147" s="166">
        <f t="shared" si="66"/>
        <v>0</v>
      </c>
      <c r="AP147" s="22">
        <v>0</v>
      </c>
      <c r="AQ147" s="166">
        <f t="shared" si="67"/>
        <v>0</v>
      </c>
      <c r="AR147" s="22">
        <v>0</v>
      </c>
      <c r="AS147" s="166">
        <f t="shared" si="68"/>
        <v>0</v>
      </c>
      <c r="AT147" s="22">
        <v>0</v>
      </c>
      <c r="AU147" s="166">
        <f t="shared" si="69"/>
        <v>0</v>
      </c>
      <c r="AV147" s="22">
        <v>0</v>
      </c>
      <c r="AW147" s="166">
        <f t="shared" si="70"/>
        <v>0</v>
      </c>
      <c r="AX147" s="22">
        <v>0</v>
      </c>
      <c r="AY147" s="166">
        <f t="shared" si="71"/>
        <v>0</v>
      </c>
      <c r="AZ147" s="22">
        <v>0</v>
      </c>
      <c r="BA147" s="166">
        <f t="shared" si="72"/>
        <v>0</v>
      </c>
      <c r="BB147" s="22">
        <v>0</v>
      </c>
      <c r="BC147" s="166">
        <f t="shared" si="73"/>
        <v>0</v>
      </c>
      <c r="BD147"/>
    </row>
    <row r="148" spans="1:56" ht="22.5" x14ac:dyDescent="0.25">
      <c r="B148" s="131">
        <v>142</v>
      </c>
      <c r="C148" s="107">
        <v>246011</v>
      </c>
      <c r="D148" s="148">
        <v>24610532</v>
      </c>
      <c r="E148" s="159" t="s">
        <v>248</v>
      </c>
      <c r="F148" s="108" t="s">
        <v>346</v>
      </c>
      <c r="G148" s="108" t="s">
        <v>347</v>
      </c>
      <c r="H148" s="109" t="s">
        <v>18</v>
      </c>
      <c r="I148" s="125"/>
      <c r="J148" s="109" t="s">
        <v>19</v>
      </c>
      <c r="K148" s="111">
        <f t="shared" si="74"/>
        <v>0</v>
      </c>
      <c r="L148" s="158" t="s">
        <v>20</v>
      </c>
      <c r="M148" s="143">
        <v>34.21</v>
      </c>
      <c r="N148" s="110">
        <f t="shared" si="75"/>
        <v>0</v>
      </c>
      <c r="O148" s="112" t="s">
        <v>139</v>
      </c>
      <c r="P148" s="113">
        <f t="shared" si="58"/>
        <v>0</v>
      </c>
      <c r="Q148" s="114">
        <f t="shared" si="100"/>
        <v>0</v>
      </c>
      <c r="R148" s="132">
        <f t="shared" si="59"/>
        <v>0</v>
      </c>
      <c r="S148" s="115">
        <f t="shared" si="101"/>
        <v>0</v>
      </c>
      <c r="T148" s="150">
        <f t="shared" si="60"/>
        <v>0</v>
      </c>
      <c r="U148" s="116">
        <f t="shared" si="54"/>
        <v>0</v>
      </c>
      <c r="V148" s="113">
        <f t="shared" si="61"/>
        <v>0</v>
      </c>
      <c r="W148" s="117">
        <f t="shared" si="55"/>
        <v>0</v>
      </c>
      <c r="X148" s="118">
        <f t="shared" si="102"/>
        <v>0</v>
      </c>
      <c r="Y148" s="119" t="b">
        <f t="shared" si="23"/>
        <v>1</v>
      </c>
      <c r="Z148" s="109" t="s">
        <v>22</v>
      </c>
      <c r="AA148" s="126"/>
      <c r="AB148" s="125"/>
      <c r="AC148" s="108" t="s">
        <v>23</v>
      </c>
      <c r="AD148" s="127"/>
      <c r="AE148" s="128"/>
      <c r="AF148" s="22">
        <v>0</v>
      </c>
      <c r="AG148" s="166">
        <f t="shared" si="62"/>
        <v>0</v>
      </c>
      <c r="AH148" s="22">
        <v>0</v>
      </c>
      <c r="AI148" s="166">
        <f t="shared" si="63"/>
        <v>0</v>
      </c>
      <c r="AJ148" s="22">
        <v>0</v>
      </c>
      <c r="AK148" s="166">
        <f t="shared" si="64"/>
        <v>0</v>
      </c>
      <c r="AL148" s="22">
        <v>0</v>
      </c>
      <c r="AM148" s="166">
        <f t="shared" si="65"/>
        <v>0</v>
      </c>
      <c r="AN148" s="22">
        <v>0</v>
      </c>
      <c r="AO148" s="166">
        <f t="shared" si="66"/>
        <v>0</v>
      </c>
      <c r="AP148" s="22">
        <v>0</v>
      </c>
      <c r="AQ148" s="166">
        <f t="shared" si="67"/>
        <v>0</v>
      </c>
      <c r="AR148" s="22">
        <v>0</v>
      </c>
      <c r="AS148" s="166">
        <f t="shared" si="68"/>
        <v>0</v>
      </c>
      <c r="AT148" s="22">
        <v>0</v>
      </c>
      <c r="AU148" s="166">
        <f t="shared" si="69"/>
        <v>0</v>
      </c>
      <c r="AV148" s="22">
        <v>0</v>
      </c>
      <c r="AW148" s="166">
        <f t="shared" si="70"/>
        <v>0</v>
      </c>
      <c r="AX148" s="22">
        <v>0</v>
      </c>
      <c r="AY148" s="166">
        <f t="shared" si="71"/>
        <v>0</v>
      </c>
      <c r="AZ148" s="22">
        <v>0</v>
      </c>
      <c r="BA148" s="166">
        <f t="shared" si="72"/>
        <v>0</v>
      </c>
      <c r="BB148" s="22">
        <v>0</v>
      </c>
      <c r="BC148" s="166">
        <f t="shared" si="73"/>
        <v>0</v>
      </c>
    </row>
    <row r="149" spans="1:56" s="167" customFormat="1" ht="22.5" x14ac:dyDescent="0.25">
      <c r="A149"/>
      <c r="B149" s="131">
        <v>143</v>
      </c>
      <c r="C149" s="107">
        <v>246011</v>
      </c>
      <c r="D149" s="148">
        <v>24610437</v>
      </c>
      <c r="E149" s="159" t="s">
        <v>249</v>
      </c>
      <c r="F149" s="108" t="s">
        <v>346</v>
      </c>
      <c r="G149" s="108" t="s">
        <v>347</v>
      </c>
      <c r="H149" s="109" t="s">
        <v>18</v>
      </c>
      <c r="I149" s="125"/>
      <c r="J149" s="109" t="s">
        <v>19</v>
      </c>
      <c r="K149" s="111">
        <f t="shared" si="74"/>
        <v>0</v>
      </c>
      <c r="L149" s="158" t="s">
        <v>20</v>
      </c>
      <c r="M149" s="143">
        <v>12.327900000000001</v>
      </c>
      <c r="N149" s="110">
        <f t="shared" si="75"/>
        <v>0</v>
      </c>
      <c r="O149" s="112" t="s">
        <v>139</v>
      </c>
      <c r="P149" s="113">
        <f t="shared" si="58"/>
        <v>0</v>
      </c>
      <c r="Q149" s="114">
        <f t="shared" si="100"/>
        <v>0</v>
      </c>
      <c r="R149" s="132">
        <f t="shared" si="59"/>
        <v>0</v>
      </c>
      <c r="S149" s="115">
        <f t="shared" si="101"/>
        <v>0</v>
      </c>
      <c r="T149" s="150">
        <f t="shared" si="60"/>
        <v>0</v>
      </c>
      <c r="U149" s="116">
        <f t="shared" si="54"/>
        <v>0</v>
      </c>
      <c r="V149" s="113">
        <f t="shared" si="61"/>
        <v>0</v>
      </c>
      <c r="W149" s="117">
        <f t="shared" si="55"/>
        <v>0</v>
      </c>
      <c r="X149" s="118">
        <f t="shared" si="102"/>
        <v>0</v>
      </c>
      <c r="Y149" s="119" t="b">
        <f t="shared" si="23"/>
        <v>1</v>
      </c>
      <c r="Z149" s="109" t="s">
        <v>22</v>
      </c>
      <c r="AA149" s="126"/>
      <c r="AB149" s="125"/>
      <c r="AC149" s="108" t="s">
        <v>23</v>
      </c>
      <c r="AD149" s="127"/>
      <c r="AE149" s="128"/>
      <c r="AF149" s="22">
        <v>0</v>
      </c>
      <c r="AG149" s="166">
        <f t="shared" si="62"/>
        <v>0</v>
      </c>
      <c r="AH149" s="22">
        <v>0</v>
      </c>
      <c r="AI149" s="166">
        <f t="shared" si="63"/>
        <v>0</v>
      </c>
      <c r="AJ149" s="22">
        <v>0</v>
      </c>
      <c r="AK149" s="166">
        <f t="shared" si="64"/>
        <v>0</v>
      </c>
      <c r="AL149" s="22">
        <v>0</v>
      </c>
      <c r="AM149" s="166">
        <f t="shared" si="65"/>
        <v>0</v>
      </c>
      <c r="AN149" s="22">
        <v>0</v>
      </c>
      <c r="AO149" s="166">
        <f t="shared" si="66"/>
        <v>0</v>
      </c>
      <c r="AP149" s="22">
        <v>0</v>
      </c>
      <c r="AQ149" s="166">
        <f t="shared" si="67"/>
        <v>0</v>
      </c>
      <c r="AR149" s="22">
        <v>0</v>
      </c>
      <c r="AS149" s="166">
        <f t="shared" si="68"/>
        <v>0</v>
      </c>
      <c r="AT149" s="22">
        <v>0</v>
      </c>
      <c r="AU149" s="166">
        <f t="shared" si="69"/>
        <v>0</v>
      </c>
      <c r="AV149" s="22">
        <v>0</v>
      </c>
      <c r="AW149" s="166">
        <f t="shared" si="70"/>
        <v>0</v>
      </c>
      <c r="AX149" s="22">
        <v>0</v>
      </c>
      <c r="AY149" s="166">
        <f t="shared" si="71"/>
        <v>0</v>
      </c>
      <c r="AZ149" s="22">
        <v>0</v>
      </c>
      <c r="BA149" s="166">
        <f t="shared" si="72"/>
        <v>0</v>
      </c>
      <c r="BB149" s="22">
        <v>0</v>
      </c>
      <c r="BC149" s="166">
        <f t="shared" si="73"/>
        <v>0</v>
      </c>
      <c r="BD149"/>
    </row>
    <row r="150" spans="1:56" ht="22.5" x14ac:dyDescent="0.25">
      <c r="B150" s="131">
        <v>144</v>
      </c>
      <c r="C150" s="107">
        <v>246011</v>
      </c>
      <c r="D150" s="148">
        <v>24610416</v>
      </c>
      <c r="E150" s="159" t="s">
        <v>250</v>
      </c>
      <c r="F150" s="108" t="s">
        <v>346</v>
      </c>
      <c r="G150" s="108" t="s">
        <v>347</v>
      </c>
      <c r="H150" s="109" t="s">
        <v>18</v>
      </c>
      <c r="I150" s="125"/>
      <c r="J150" s="109" t="s">
        <v>19</v>
      </c>
      <c r="K150" s="111">
        <f t="shared" si="74"/>
        <v>0</v>
      </c>
      <c r="L150" s="158" t="s">
        <v>20</v>
      </c>
      <c r="M150" s="143">
        <v>41.016700000000007</v>
      </c>
      <c r="N150" s="110">
        <f t="shared" si="75"/>
        <v>0</v>
      </c>
      <c r="O150" s="112" t="s">
        <v>139</v>
      </c>
      <c r="P150" s="113">
        <f t="shared" si="58"/>
        <v>0</v>
      </c>
      <c r="Q150" s="114">
        <f t="shared" si="100"/>
        <v>0</v>
      </c>
      <c r="R150" s="132">
        <f t="shared" si="59"/>
        <v>0</v>
      </c>
      <c r="S150" s="115">
        <f t="shared" si="101"/>
        <v>0</v>
      </c>
      <c r="T150" s="150">
        <f t="shared" si="60"/>
        <v>0</v>
      </c>
      <c r="U150" s="116">
        <f t="shared" si="54"/>
        <v>0</v>
      </c>
      <c r="V150" s="113">
        <f t="shared" si="61"/>
        <v>0</v>
      </c>
      <c r="W150" s="117">
        <f t="shared" si="55"/>
        <v>0</v>
      </c>
      <c r="X150" s="118">
        <f t="shared" si="102"/>
        <v>0</v>
      </c>
      <c r="Y150" s="119" t="b">
        <f t="shared" si="23"/>
        <v>1</v>
      </c>
      <c r="Z150" s="109" t="s">
        <v>22</v>
      </c>
      <c r="AA150" s="126"/>
      <c r="AB150" s="125"/>
      <c r="AC150" s="108" t="s">
        <v>23</v>
      </c>
      <c r="AD150" s="127"/>
      <c r="AE150" s="128"/>
      <c r="AF150" s="22">
        <v>0</v>
      </c>
      <c r="AG150" s="166">
        <f t="shared" si="62"/>
        <v>0</v>
      </c>
      <c r="AH150" s="22">
        <v>0</v>
      </c>
      <c r="AI150" s="166">
        <f t="shared" si="63"/>
        <v>0</v>
      </c>
      <c r="AJ150" s="22">
        <v>0</v>
      </c>
      <c r="AK150" s="166">
        <f t="shared" si="64"/>
        <v>0</v>
      </c>
      <c r="AL150" s="22">
        <v>0</v>
      </c>
      <c r="AM150" s="166">
        <f t="shared" si="65"/>
        <v>0</v>
      </c>
      <c r="AN150" s="22">
        <v>0</v>
      </c>
      <c r="AO150" s="166">
        <f t="shared" si="66"/>
        <v>0</v>
      </c>
      <c r="AP150" s="22">
        <v>0</v>
      </c>
      <c r="AQ150" s="166">
        <f t="shared" si="67"/>
        <v>0</v>
      </c>
      <c r="AR150" s="22">
        <v>0</v>
      </c>
      <c r="AS150" s="166">
        <f t="shared" si="68"/>
        <v>0</v>
      </c>
      <c r="AT150" s="22">
        <v>0</v>
      </c>
      <c r="AU150" s="166">
        <f t="shared" si="69"/>
        <v>0</v>
      </c>
      <c r="AV150" s="22">
        <v>0</v>
      </c>
      <c r="AW150" s="166">
        <f t="shared" si="70"/>
        <v>0</v>
      </c>
      <c r="AX150" s="22">
        <v>0</v>
      </c>
      <c r="AY150" s="166">
        <f t="shared" si="71"/>
        <v>0</v>
      </c>
      <c r="AZ150" s="22">
        <v>0</v>
      </c>
      <c r="BA150" s="166">
        <f t="shared" si="72"/>
        <v>0</v>
      </c>
      <c r="BB150" s="22">
        <v>0</v>
      </c>
      <c r="BC150" s="166">
        <f t="shared" si="73"/>
        <v>0</v>
      </c>
    </row>
    <row r="151" spans="1:56" ht="22.5" x14ac:dyDescent="0.25">
      <c r="B151" s="131">
        <v>145</v>
      </c>
      <c r="C151" s="107">
        <v>246011</v>
      </c>
      <c r="D151" s="148">
        <v>24610453</v>
      </c>
      <c r="E151" s="159" t="s">
        <v>251</v>
      </c>
      <c r="F151" s="108" t="s">
        <v>346</v>
      </c>
      <c r="G151" s="108" t="s">
        <v>347</v>
      </c>
      <c r="H151" s="109" t="s">
        <v>18</v>
      </c>
      <c r="I151" s="125"/>
      <c r="J151" s="109" t="s">
        <v>19</v>
      </c>
      <c r="K151" s="111">
        <f t="shared" si="74"/>
        <v>0</v>
      </c>
      <c r="L151" s="158" t="s">
        <v>20</v>
      </c>
      <c r="M151" s="143">
        <v>337.49670000000003</v>
      </c>
      <c r="N151" s="110">
        <f t="shared" si="75"/>
        <v>0</v>
      </c>
      <c r="O151" s="112" t="s">
        <v>139</v>
      </c>
      <c r="P151" s="113">
        <f t="shared" si="58"/>
        <v>0</v>
      </c>
      <c r="Q151" s="114">
        <f t="shared" si="100"/>
        <v>0</v>
      </c>
      <c r="R151" s="132">
        <f t="shared" si="59"/>
        <v>0</v>
      </c>
      <c r="S151" s="115">
        <f t="shared" si="101"/>
        <v>0</v>
      </c>
      <c r="T151" s="150">
        <f t="shared" si="60"/>
        <v>0</v>
      </c>
      <c r="U151" s="116">
        <f t="shared" si="54"/>
        <v>0</v>
      </c>
      <c r="V151" s="113">
        <f t="shared" si="61"/>
        <v>0</v>
      </c>
      <c r="W151" s="117">
        <f t="shared" si="55"/>
        <v>0</v>
      </c>
      <c r="X151" s="118">
        <f t="shared" si="102"/>
        <v>0</v>
      </c>
      <c r="Y151" s="119" t="b">
        <f t="shared" si="23"/>
        <v>1</v>
      </c>
      <c r="Z151" s="109" t="s">
        <v>22</v>
      </c>
      <c r="AA151" s="126"/>
      <c r="AB151" s="125"/>
      <c r="AC151" s="108" t="s">
        <v>23</v>
      </c>
      <c r="AD151" s="127"/>
      <c r="AE151" s="128"/>
      <c r="AF151" s="22">
        <v>0</v>
      </c>
      <c r="AG151" s="166">
        <f t="shared" si="62"/>
        <v>0</v>
      </c>
      <c r="AH151" s="22">
        <v>0</v>
      </c>
      <c r="AI151" s="166">
        <f t="shared" si="63"/>
        <v>0</v>
      </c>
      <c r="AJ151" s="22">
        <v>0</v>
      </c>
      <c r="AK151" s="166">
        <f t="shared" si="64"/>
        <v>0</v>
      </c>
      <c r="AL151" s="22">
        <v>0</v>
      </c>
      <c r="AM151" s="166">
        <f t="shared" si="65"/>
        <v>0</v>
      </c>
      <c r="AN151" s="22">
        <v>0</v>
      </c>
      <c r="AO151" s="166">
        <f t="shared" si="66"/>
        <v>0</v>
      </c>
      <c r="AP151" s="22">
        <v>0</v>
      </c>
      <c r="AQ151" s="166">
        <f t="shared" si="67"/>
        <v>0</v>
      </c>
      <c r="AR151" s="22">
        <v>0</v>
      </c>
      <c r="AS151" s="166">
        <f t="shared" si="68"/>
        <v>0</v>
      </c>
      <c r="AT151" s="22">
        <v>0</v>
      </c>
      <c r="AU151" s="166">
        <f t="shared" si="69"/>
        <v>0</v>
      </c>
      <c r="AV151" s="22">
        <v>0</v>
      </c>
      <c r="AW151" s="166">
        <f t="shared" si="70"/>
        <v>0</v>
      </c>
      <c r="AX151" s="22">
        <v>0</v>
      </c>
      <c r="AY151" s="166">
        <f t="shared" si="71"/>
        <v>0</v>
      </c>
      <c r="AZ151" s="22">
        <v>0</v>
      </c>
      <c r="BA151" s="166">
        <f t="shared" si="72"/>
        <v>0</v>
      </c>
      <c r="BB151" s="22">
        <v>0</v>
      </c>
      <c r="BC151" s="166">
        <f t="shared" si="73"/>
        <v>0</v>
      </c>
    </row>
    <row r="152" spans="1:56" ht="22.5" x14ac:dyDescent="0.25">
      <c r="B152" s="131">
        <v>146</v>
      </c>
      <c r="C152" s="107">
        <v>246011</v>
      </c>
      <c r="D152" s="148">
        <v>24610450</v>
      </c>
      <c r="E152" s="159" t="s">
        <v>252</v>
      </c>
      <c r="F152" s="108" t="s">
        <v>346</v>
      </c>
      <c r="G152" s="108" t="s">
        <v>347</v>
      </c>
      <c r="H152" s="109" t="s">
        <v>18</v>
      </c>
      <c r="I152" s="125"/>
      <c r="J152" s="109" t="s">
        <v>19</v>
      </c>
      <c r="K152" s="111">
        <f t="shared" si="74"/>
        <v>0</v>
      </c>
      <c r="L152" s="158" t="s">
        <v>20</v>
      </c>
      <c r="M152" s="143">
        <v>94.492100000000008</v>
      </c>
      <c r="N152" s="110">
        <f t="shared" si="75"/>
        <v>0</v>
      </c>
      <c r="O152" s="112" t="s">
        <v>139</v>
      </c>
      <c r="P152" s="113">
        <f t="shared" si="58"/>
        <v>0</v>
      </c>
      <c r="Q152" s="114">
        <f t="shared" si="100"/>
        <v>0</v>
      </c>
      <c r="R152" s="132">
        <f t="shared" si="59"/>
        <v>0</v>
      </c>
      <c r="S152" s="115">
        <f t="shared" si="101"/>
        <v>0</v>
      </c>
      <c r="T152" s="150">
        <f t="shared" si="60"/>
        <v>0</v>
      </c>
      <c r="U152" s="116">
        <f t="shared" si="54"/>
        <v>0</v>
      </c>
      <c r="V152" s="113">
        <f t="shared" si="61"/>
        <v>0</v>
      </c>
      <c r="W152" s="117">
        <f t="shared" si="55"/>
        <v>0</v>
      </c>
      <c r="X152" s="118">
        <f t="shared" si="102"/>
        <v>0</v>
      </c>
      <c r="Y152" s="119" t="b">
        <f t="shared" si="23"/>
        <v>1</v>
      </c>
      <c r="Z152" s="109" t="s">
        <v>22</v>
      </c>
      <c r="AA152" s="126"/>
      <c r="AB152" s="125"/>
      <c r="AC152" s="108" t="s">
        <v>23</v>
      </c>
      <c r="AD152" s="127"/>
      <c r="AE152" s="128"/>
      <c r="AF152" s="22">
        <v>0</v>
      </c>
      <c r="AG152" s="166">
        <f t="shared" si="62"/>
        <v>0</v>
      </c>
      <c r="AH152" s="22">
        <v>0</v>
      </c>
      <c r="AI152" s="166">
        <f t="shared" si="63"/>
        <v>0</v>
      </c>
      <c r="AJ152" s="22">
        <v>0</v>
      </c>
      <c r="AK152" s="166">
        <f t="shared" si="64"/>
        <v>0</v>
      </c>
      <c r="AL152" s="22">
        <v>0</v>
      </c>
      <c r="AM152" s="166">
        <f t="shared" si="65"/>
        <v>0</v>
      </c>
      <c r="AN152" s="22">
        <v>0</v>
      </c>
      <c r="AO152" s="166">
        <f t="shared" si="66"/>
        <v>0</v>
      </c>
      <c r="AP152" s="22">
        <v>0</v>
      </c>
      <c r="AQ152" s="166">
        <f t="shared" si="67"/>
        <v>0</v>
      </c>
      <c r="AR152" s="22">
        <v>0</v>
      </c>
      <c r="AS152" s="166">
        <f t="shared" si="68"/>
        <v>0</v>
      </c>
      <c r="AT152" s="22">
        <v>0</v>
      </c>
      <c r="AU152" s="166">
        <f t="shared" si="69"/>
        <v>0</v>
      </c>
      <c r="AV152" s="22">
        <v>0</v>
      </c>
      <c r="AW152" s="166">
        <f t="shared" si="70"/>
        <v>0</v>
      </c>
      <c r="AX152" s="22">
        <v>0</v>
      </c>
      <c r="AY152" s="166">
        <f t="shared" si="71"/>
        <v>0</v>
      </c>
      <c r="AZ152" s="22">
        <v>0</v>
      </c>
      <c r="BA152" s="166">
        <f t="shared" si="72"/>
        <v>0</v>
      </c>
      <c r="BB152" s="22">
        <v>0</v>
      </c>
      <c r="BC152" s="166">
        <f t="shared" si="73"/>
        <v>0</v>
      </c>
    </row>
    <row r="153" spans="1:56" ht="22.5" x14ac:dyDescent="0.25">
      <c r="B153" s="131">
        <v>147</v>
      </c>
      <c r="C153" s="107">
        <v>246011</v>
      </c>
      <c r="D153" s="148">
        <v>24610459</v>
      </c>
      <c r="E153" s="159" t="s">
        <v>253</v>
      </c>
      <c r="F153" s="108" t="s">
        <v>346</v>
      </c>
      <c r="G153" s="108" t="s">
        <v>347</v>
      </c>
      <c r="H153" s="109" t="s">
        <v>18</v>
      </c>
      <c r="I153" s="125"/>
      <c r="J153" s="109" t="s">
        <v>19</v>
      </c>
      <c r="K153" s="111">
        <f t="shared" si="74"/>
        <v>0</v>
      </c>
      <c r="L153" s="158" t="s">
        <v>20</v>
      </c>
      <c r="M153" s="143">
        <v>96.127099999999999</v>
      </c>
      <c r="N153" s="110">
        <f t="shared" si="75"/>
        <v>0</v>
      </c>
      <c r="O153" s="112" t="s">
        <v>139</v>
      </c>
      <c r="P153" s="113">
        <f t="shared" si="58"/>
        <v>0</v>
      </c>
      <c r="Q153" s="114">
        <f t="shared" si="100"/>
        <v>0</v>
      </c>
      <c r="R153" s="132">
        <f t="shared" si="59"/>
        <v>0</v>
      </c>
      <c r="S153" s="115">
        <f t="shared" si="101"/>
        <v>0</v>
      </c>
      <c r="T153" s="150">
        <f t="shared" si="60"/>
        <v>0</v>
      </c>
      <c r="U153" s="116">
        <f t="shared" si="54"/>
        <v>0</v>
      </c>
      <c r="V153" s="113">
        <f t="shared" si="61"/>
        <v>0</v>
      </c>
      <c r="W153" s="117">
        <f t="shared" si="55"/>
        <v>0</v>
      </c>
      <c r="X153" s="118">
        <f t="shared" si="102"/>
        <v>0</v>
      </c>
      <c r="Y153" s="119" t="b">
        <f t="shared" si="23"/>
        <v>1</v>
      </c>
      <c r="Z153" s="109" t="s">
        <v>22</v>
      </c>
      <c r="AA153" s="126"/>
      <c r="AB153" s="125"/>
      <c r="AC153" s="108" t="s">
        <v>23</v>
      </c>
      <c r="AD153" s="127"/>
      <c r="AE153" s="128"/>
      <c r="AF153" s="22">
        <v>0</v>
      </c>
      <c r="AG153" s="166">
        <f t="shared" si="62"/>
        <v>0</v>
      </c>
      <c r="AH153" s="22">
        <v>0</v>
      </c>
      <c r="AI153" s="166">
        <f t="shared" si="63"/>
        <v>0</v>
      </c>
      <c r="AJ153" s="22">
        <v>0</v>
      </c>
      <c r="AK153" s="166">
        <f t="shared" si="64"/>
        <v>0</v>
      </c>
      <c r="AL153" s="22">
        <v>0</v>
      </c>
      <c r="AM153" s="166">
        <f t="shared" si="65"/>
        <v>0</v>
      </c>
      <c r="AN153" s="22">
        <v>0</v>
      </c>
      <c r="AO153" s="166">
        <f t="shared" si="66"/>
        <v>0</v>
      </c>
      <c r="AP153" s="22">
        <v>0</v>
      </c>
      <c r="AQ153" s="166">
        <f t="shared" si="67"/>
        <v>0</v>
      </c>
      <c r="AR153" s="22">
        <v>0</v>
      </c>
      <c r="AS153" s="166">
        <f t="shared" si="68"/>
        <v>0</v>
      </c>
      <c r="AT153" s="22">
        <v>0</v>
      </c>
      <c r="AU153" s="166">
        <f t="shared" si="69"/>
        <v>0</v>
      </c>
      <c r="AV153" s="22">
        <v>0</v>
      </c>
      <c r="AW153" s="166">
        <f t="shared" si="70"/>
        <v>0</v>
      </c>
      <c r="AX153" s="22">
        <v>0</v>
      </c>
      <c r="AY153" s="166">
        <f t="shared" si="71"/>
        <v>0</v>
      </c>
      <c r="AZ153" s="22">
        <v>0</v>
      </c>
      <c r="BA153" s="166">
        <f t="shared" si="72"/>
        <v>0</v>
      </c>
      <c r="BB153" s="22">
        <v>0</v>
      </c>
      <c r="BC153" s="166">
        <f t="shared" si="73"/>
        <v>0</v>
      </c>
    </row>
    <row r="154" spans="1:56" ht="22.5" x14ac:dyDescent="0.25">
      <c r="B154" s="131">
        <v>148</v>
      </c>
      <c r="C154" s="107">
        <v>246011</v>
      </c>
      <c r="D154" s="148">
        <v>24610451</v>
      </c>
      <c r="E154" s="159" t="s">
        <v>254</v>
      </c>
      <c r="F154" s="108" t="s">
        <v>346</v>
      </c>
      <c r="G154" s="108" t="s">
        <v>347</v>
      </c>
      <c r="H154" s="109" t="s">
        <v>18</v>
      </c>
      <c r="I154" s="125"/>
      <c r="J154" s="109" t="s">
        <v>19</v>
      </c>
      <c r="K154" s="111">
        <f t="shared" si="74"/>
        <v>0</v>
      </c>
      <c r="L154" s="158" t="s">
        <v>20</v>
      </c>
      <c r="M154" s="143">
        <v>96.127099999999999</v>
      </c>
      <c r="N154" s="110">
        <f t="shared" si="75"/>
        <v>0</v>
      </c>
      <c r="O154" s="112" t="s">
        <v>139</v>
      </c>
      <c r="P154" s="113">
        <f t="shared" si="58"/>
        <v>0</v>
      </c>
      <c r="Q154" s="114">
        <f t="shared" si="100"/>
        <v>0</v>
      </c>
      <c r="R154" s="132">
        <f t="shared" si="59"/>
        <v>0</v>
      </c>
      <c r="S154" s="115">
        <f t="shared" si="101"/>
        <v>0</v>
      </c>
      <c r="T154" s="150">
        <f t="shared" si="60"/>
        <v>0</v>
      </c>
      <c r="U154" s="116">
        <f t="shared" si="54"/>
        <v>0</v>
      </c>
      <c r="V154" s="113">
        <f t="shared" si="61"/>
        <v>0</v>
      </c>
      <c r="W154" s="117">
        <v>0</v>
      </c>
      <c r="X154" s="118">
        <f t="shared" si="102"/>
        <v>0</v>
      </c>
      <c r="Y154" s="119" t="b">
        <f t="shared" si="23"/>
        <v>1</v>
      </c>
      <c r="Z154" s="109" t="s">
        <v>22</v>
      </c>
      <c r="AA154" s="126"/>
      <c r="AB154" s="125"/>
      <c r="AC154" s="108" t="s">
        <v>23</v>
      </c>
      <c r="AD154" s="127"/>
      <c r="AE154" s="128"/>
      <c r="AF154" s="22">
        <v>0</v>
      </c>
      <c r="AG154" s="166">
        <f t="shared" si="62"/>
        <v>0</v>
      </c>
      <c r="AH154" s="22">
        <v>0</v>
      </c>
      <c r="AI154" s="166">
        <f t="shared" si="63"/>
        <v>0</v>
      </c>
      <c r="AJ154" s="22">
        <v>0</v>
      </c>
      <c r="AK154" s="166">
        <f t="shared" si="64"/>
        <v>0</v>
      </c>
      <c r="AL154" s="22">
        <v>0</v>
      </c>
      <c r="AM154" s="166">
        <f t="shared" si="65"/>
        <v>0</v>
      </c>
      <c r="AN154" s="22">
        <v>0</v>
      </c>
      <c r="AO154" s="166">
        <f t="shared" si="66"/>
        <v>0</v>
      </c>
      <c r="AP154" s="22">
        <v>0</v>
      </c>
      <c r="AQ154" s="166">
        <f t="shared" si="67"/>
        <v>0</v>
      </c>
      <c r="AR154" s="22">
        <v>0</v>
      </c>
      <c r="AS154" s="166">
        <f t="shared" si="68"/>
        <v>0</v>
      </c>
      <c r="AT154" s="22">
        <v>0</v>
      </c>
      <c r="AU154" s="166">
        <f t="shared" si="69"/>
        <v>0</v>
      </c>
      <c r="AV154" s="22">
        <v>0</v>
      </c>
      <c r="AW154" s="166">
        <f t="shared" si="70"/>
        <v>0</v>
      </c>
      <c r="AX154" s="22">
        <v>0</v>
      </c>
      <c r="AY154" s="166">
        <f t="shared" si="71"/>
        <v>0</v>
      </c>
      <c r="AZ154" s="22">
        <v>0</v>
      </c>
      <c r="BA154" s="166">
        <f t="shared" si="72"/>
        <v>0</v>
      </c>
      <c r="BB154" s="22">
        <v>0</v>
      </c>
      <c r="BC154" s="166">
        <f t="shared" si="73"/>
        <v>0</v>
      </c>
    </row>
    <row r="155" spans="1:56" ht="22.5" x14ac:dyDescent="0.25">
      <c r="B155" s="131">
        <v>149</v>
      </c>
      <c r="C155" s="107">
        <v>246011</v>
      </c>
      <c r="D155" s="148">
        <v>24610223</v>
      </c>
      <c r="E155" s="159" t="s">
        <v>255</v>
      </c>
      <c r="F155" s="108" t="s">
        <v>346</v>
      </c>
      <c r="G155" s="108" t="s">
        <v>347</v>
      </c>
      <c r="H155" s="109" t="s">
        <v>18</v>
      </c>
      <c r="I155" s="125"/>
      <c r="J155" s="109" t="s">
        <v>19</v>
      </c>
      <c r="K155" s="111">
        <f t="shared" si="74"/>
        <v>0</v>
      </c>
      <c r="L155" s="158" t="s">
        <v>20</v>
      </c>
      <c r="M155" s="143">
        <v>88.99</v>
      </c>
      <c r="N155" s="110">
        <f t="shared" si="75"/>
        <v>0</v>
      </c>
      <c r="O155" s="112" t="s">
        <v>139</v>
      </c>
      <c r="P155" s="113">
        <f t="shared" si="58"/>
        <v>0</v>
      </c>
      <c r="Q155" s="114">
        <f t="shared" si="100"/>
        <v>0</v>
      </c>
      <c r="R155" s="132">
        <f t="shared" si="59"/>
        <v>0</v>
      </c>
      <c r="S155" s="115">
        <f t="shared" si="101"/>
        <v>0</v>
      </c>
      <c r="T155" s="150">
        <f t="shared" si="60"/>
        <v>0</v>
      </c>
      <c r="U155" s="116">
        <f t="shared" si="54"/>
        <v>0</v>
      </c>
      <c r="V155" s="113">
        <f t="shared" si="61"/>
        <v>0</v>
      </c>
      <c r="W155" s="117">
        <f t="shared" si="55"/>
        <v>0</v>
      </c>
      <c r="X155" s="118">
        <f t="shared" si="102"/>
        <v>0</v>
      </c>
      <c r="Y155" s="119" t="b">
        <f t="shared" si="23"/>
        <v>1</v>
      </c>
      <c r="Z155" s="109" t="s">
        <v>22</v>
      </c>
      <c r="AA155" s="126"/>
      <c r="AB155" s="125"/>
      <c r="AC155" s="108" t="s">
        <v>23</v>
      </c>
      <c r="AD155" s="127"/>
      <c r="AE155" s="128"/>
      <c r="AF155" s="22">
        <v>0</v>
      </c>
      <c r="AG155" s="166">
        <f t="shared" si="62"/>
        <v>0</v>
      </c>
      <c r="AH155" s="22">
        <v>0</v>
      </c>
      <c r="AI155" s="166">
        <f t="shared" si="63"/>
        <v>0</v>
      </c>
      <c r="AJ155" s="22">
        <v>0</v>
      </c>
      <c r="AK155" s="166">
        <f t="shared" si="64"/>
        <v>0</v>
      </c>
      <c r="AL155" s="22">
        <v>0</v>
      </c>
      <c r="AM155" s="166">
        <f t="shared" si="65"/>
        <v>0</v>
      </c>
      <c r="AN155" s="22">
        <v>0</v>
      </c>
      <c r="AO155" s="166">
        <f t="shared" si="66"/>
        <v>0</v>
      </c>
      <c r="AP155" s="22">
        <v>0</v>
      </c>
      <c r="AQ155" s="166">
        <f t="shared" si="67"/>
        <v>0</v>
      </c>
      <c r="AR155" s="22">
        <v>0</v>
      </c>
      <c r="AS155" s="166">
        <f t="shared" si="68"/>
        <v>0</v>
      </c>
      <c r="AT155" s="22">
        <v>0</v>
      </c>
      <c r="AU155" s="166">
        <f t="shared" si="69"/>
        <v>0</v>
      </c>
      <c r="AV155" s="22">
        <v>0</v>
      </c>
      <c r="AW155" s="166">
        <f t="shared" si="70"/>
        <v>0</v>
      </c>
      <c r="AX155" s="22">
        <v>0</v>
      </c>
      <c r="AY155" s="166">
        <f t="shared" si="71"/>
        <v>0</v>
      </c>
      <c r="AZ155" s="22">
        <v>0</v>
      </c>
      <c r="BA155" s="166">
        <f t="shared" si="72"/>
        <v>0</v>
      </c>
      <c r="BB155" s="22">
        <v>0</v>
      </c>
      <c r="BC155" s="166">
        <f t="shared" si="73"/>
        <v>0</v>
      </c>
    </row>
    <row r="156" spans="1:56" ht="22.5" x14ac:dyDescent="0.25">
      <c r="B156" s="131">
        <v>150</v>
      </c>
      <c r="C156" s="107">
        <v>246011</v>
      </c>
      <c r="D156" s="148">
        <v>24610613</v>
      </c>
      <c r="E156" s="159" t="s">
        <v>256</v>
      </c>
      <c r="F156" s="108" t="s">
        <v>346</v>
      </c>
      <c r="G156" s="108" t="s">
        <v>347</v>
      </c>
      <c r="H156" s="109" t="s">
        <v>18</v>
      </c>
      <c r="I156" s="125"/>
      <c r="J156" s="109" t="s">
        <v>19</v>
      </c>
      <c r="K156" s="111">
        <f t="shared" si="74"/>
        <v>0</v>
      </c>
      <c r="L156" s="158" t="s">
        <v>20</v>
      </c>
      <c r="M156" s="143">
        <v>175.25</v>
      </c>
      <c r="N156" s="110">
        <f t="shared" si="75"/>
        <v>0</v>
      </c>
      <c r="O156" s="112" t="s">
        <v>139</v>
      </c>
      <c r="P156" s="113">
        <f t="shared" si="58"/>
        <v>0</v>
      </c>
      <c r="Q156" s="114">
        <f t="shared" si="100"/>
        <v>0</v>
      </c>
      <c r="R156" s="132">
        <f t="shared" si="59"/>
        <v>0</v>
      </c>
      <c r="S156" s="115">
        <f t="shared" si="101"/>
        <v>0</v>
      </c>
      <c r="T156" s="150">
        <f t="shared" si="60"/>
        <v>0</v>
      </c>
      <c r="U156" s="116">
        <f t="shared" si="54"/>
        <v>0</v>
      </c>
      <c r="V156" s="113">
        <f t="shared" si="61"/>
        <v>0</v>
      </c>
      <c r="W156" s="117">
        <f t="shared" si="55"/>
        <v>0</v>
      </c>
      <c r="X156" s="118">
        <f t="shared" si="102"/>
        <v>0</v>
      </c>
      <c r="Y156" s="119" t="b">
        <f t="shared" si="23"/>
        <v>1</v>
      </c>
      <c r="Z156" s="109" t="s">
        <v>22</v>
      </c>
      <c r="AA156" s="126"/>
      <c r="AB156" s="125"/>
      <c r="AC156" s="108" t="s">
        <v>23</v>
      </c>
      <c r="AD156" s="127"/>
      <c r="AE156" s="128"/>
      <c r="AF156" s="22">
        <v>0</v>
      </c>
      <c r="AG156" s="166">
        <f t="shared" si="62"/>
        <v>0</v>
      </c>
      <c r="AH156" s="22">
        <v>0</v>
      </c>
      <c r="AI156" s="166">
        <f t="shared" si="63"/>
        <v>0</v>
      </c>
      <c r="AJ156" s="22">
        <v>0</v>
      </c>
      <c r="AK156" s="166">
        <f t="shared" si="64"/>
        <v>0</v>
      </c>
      <c r="AL156" s="22">
        <v>0</v>
      </c>
      <c r="AM156" s="166">
        <f t="shared" si="65"/>
        <v>0</v>
      </c>
      <c r="AN156" s="22">
        <v>0</v>
      </c>
      <c r="AO156" s="166">
        <f t="shared" si="66"/>
        <v>0</v>
      </c>
      <c r="AP156" s="22">
        <v>0</v>
      </c>
      <c r="AQ156" s="166">
        <f t="shared" si="67"/>
        <v>0</v>
      </c>
      <c r="AR156" s="22">
        <v>0</v>
      </c>
      <c r="AS156" s="166">
        <f t="shared" si="68"/>
        <v>0</v>
      </c>
      <c r="AT156" s="22">
        <v>0</v>
      </c>
      <c r="AU156" s="166">
        <f t="shared" si="69"/>
        <v>0</v>
      </c>
      <c r="AV156" s="22">
        <v>0</v>
      </c>
      <c r="AW156" s="166">
        <f t="shared" si="70"/>
        <v>0</v>
      </c>
      <c r="AX156" s="22">
        <v>0</v>
      </c>
      <c r="AY156" s="166">
        <f t="shared" si="71"/>
        <v>0</v>
      </c>
      <c r="AZ156" s="22">
        <v>0</v>
      </c>
      <c r="BA156" s="166">
        <f t="shared" si="72"/>
        <v>0</v>
      </c>
      <c r="BB156" s="22">
        <v>0</v>
      </c>
      <c r="BC156" s="166">
        <f t="shared" si="73"/>
        <v>0</v>
      </c>
    </row>
    <row r="157" spans="1:56" ht="22.5" x14ac:dyDescent="0.25">
      <c r="B157" s="131">
        <v>151</v>
      </c>
      <c r="C157" s="107">
        <v>246011</v>
      </c>
      <c r="D157" s="148">
        <v>24610766</v>
      </c>
      <c r="E157" s="159" t="s">
        <v>257</v>
      </c>
      <c r="F157" s="108" t="s">
        <v>346</v>
      </c>
      <c r="G157" s="108" t="s">
        <v>347</v>
      </c>
      <c r="H157" s="109" t="s">
        <v>18</v>
      </c>
      <c r="I157" s="125"/>
      <c r="J157" s="109" t="s">
        <v>19</v>
      </c>
      <c r="K157" s="111">
        <f t="shared" si="74"/>
        <v>0</v>
      </c>
      <c r="L157" s="158" t="s">
        <v>20</v>
      </c>
      <c r="M157" s="143">
        <v>75.48</v>
      </c>
      <c r="N157" s="110">
        <f t="shared" si="75"/>
        <v>0</v>
      </c>
      <c r="O157" s="112" t="s">
        <v>139</v>
      </c>
      <c r="P157" s="113">
        <f t="shared" si="58"/>
        <v>0</v>
      </c>
      <c r="Q157" s="114">
        <f t="shared" si="100"/>
        <v>0</v>
      </c>
      <c r="R157" s="132">
        <f t="shared" si="59"/>
        <v>0</v>
      </c>
      <c r="S157" s="115">
        <f t="shared" si="101"/>
        <v>0</v>
      </c>
      <c r="T157" s="150">
        <f t="shared" si="60"/>
        <v>0</v>
      </c>
      <c r="U157" s="116">
        <f t="shared" si="54"/>
        <v>0</v>
      </c>
      <c r="V157" s="113">
        <f t="shared" si="61"/>
        <v>0</v>
      </c>
      <c r="W157" s="117">
        <f t="shared" si="55"/>
        <v>0</v>
      </c>
      <c r="X157" s="118">
        <f t="shared" si="102"/>
        <v>0</v>
      </c>
      <c r="Y157" s="119" t="b">
        <f t="shared" si="23"/>
        <v>1</v>
      </c>
      <c r="Z157" s="109" t="s">
        <v>22</v>
      </c>
      <c r="AA157" s="126"/>
      <c r="AB157" s="125"/>
      <c r="AC157" s="108" t="s">
        <v>23</v>
      </c>
      <c r="AD157" s="127"/>
      <c r="AE157" s="128"/>
      <c r="AF157" s="22">
        <v>0</v>
      </c>
      <c r="AG157" s="166">
        <f t="shared" si="62"/>
        <v>0</v>
      </c>
      <c r="AH157" s="22">
        <v>0</v>
      </c>
      <c r="AI157" s="166">
        <f t="shared" si="63"/>
        <v>0</v>
      </c>
      <c r="AJ157" s="22">
        <v>0</v>
      </c>
      <c r="AK157" s="166">
        <f t="shared" si="64"/>
        <v>0</v>
      </c>
      <c r="AL157" s="22">
        <v>0</v>
      </c>
      <c r="AM157" s="166">
        <f t="shared" si="65"/>
        <v>0</v>
      </c>
      <c r="AN157" s="22">
        <v>0</v>
      </c>
      <c r="AO157" s="166">
        <f t="shared" si="66"/>
        <v>0</v>
      </c>
      <c r="AP157" s="22">
        <v>0</v>
      </c>
      <c r="AQ157" s="166">
        <f t="shared" si="67"/>
        <v>0</v>
      </c>
      <c r="AR157" s="22">
        <v>0</v>
      </c>
      <c r="AS157" s="166">
        <f t="shared" si="68"/>
        <v>0</v>
      </c>
      <c r="AT157" s="22">
        <v>0</v>
      </c>
      <c r="AU157" s="166">
        <f t="shared" si="69"/>
        <v>0</v>
      </c>
      <c r="AV157" s="22">
        <v>0</v>
      </c>
      <c r="AW157" s="166">
        <f t="shared" si="70"/>
        <v>0</v>
      </c>
      <c r="AX157" s="22">
        <v>0</v>
      </c>
      <c r="AY157" s="166">
        <f t="shared" si="71"/>
        <v>0</v>
      </c>
      <c r="AZ157" s="22">
        <v>0</v>
      </c>
      <c r="BA157" s="166">
        <f t="shared" si="72"/>
        <v>0</v>
      </c>
      <c r="BB157" s="22">
        <v>0</v>
      </c>
      <c r="BC157" s="166">
        <f t="shared" si="73"/>
        <v>0</v>
      </c>
    </row>
    <row r="158" spans="1:56" ht="22.5" x14ac:dyDescent="0.25">
      <c r="B158" s="131">
        <v>152</v>
      </c>
      <c r="C158" s="107">
        <v>246011</v>
      </c>
      <c r="D158" s="148">
        <v>24619009</v>
      </c>
      <c r="E158" s="159" t="s">
        <v>258</v>
      </c>
      <c r="F158" s="108" t="s">
        <v>346</v>
      </c>
      <c r="G158" s="108" t="s">
        <v>347</v>
      </c>
      <c r="H158" s="109" t="s">
        <v>18</v>
      </c>
      <c r="I158" s="110"/>
      <c r="J158" s="109" t="s">
        <v>19</v>
      </c>
      <c r="K158" s="111">
        <f t="shared" si="74"/>
        <v>0</v>
      </c>
      <c r="L158" s="158" t="s">
        <v>20</v>
      </c>
      <c r="M158" s="139">
        <v>199.99</v>
      </c>
      <c r="N158" s="110">
        <f t="shared" si="75"/>
        <v>0</v>
      </c>
      <c r="O158" s="112" t="s">
        <v>139</v>
      </c>
      <c r="P158" s="113">
        <f t="shared" si="58"/>
        <v>0</v>
      </c>
      <c r="Q158" s="114">
        <f t="shared" si="100"/>
        <v>0</v>
      </c>
      <c r="R158" s="132">
        <f t="shared" si="59"/>
        <v>0</v>
      </c>
      <c r="S158" s="115">
        <f t="shared" si="101"/>
        <v>0</v>
      </c>
      <c r="T158" s="150">
        <f t="shared" si="60"/>
        <v>0</v>
      </c>
      <c r="U158" s="116">
        <f t="shared" ref="U158" si="103">T158*M158</f>
        <v>0</v>
      </c>
      <c r="V158" s="113">
        <f t="shared" si="61"/>
        <v>0</v>
      </c>
      <c r="W158" s="117">
        <f t="shared" ref="W158" si="104">V158*M158</f>
        <v>0</v>
      </c>
      <c r="X158" s="118">
        <f t="shared" si="102"/>
        <v>0</v>
      </c>
      <c r="Y158" s="119" t="b">
        <f t="shared" si="23"/>
        <v>1</v>
      </c>
      <c r="Z158" s="109" t="s">
        <v>22</v>
      </c>
      <c r="AA158" s="124"/>
      <c r="AB158" s="109"/>
      <c r="AC158" s="108" t="s">
        <v>23</v>
      </c>
      <c r="AD158" s="121"/>
      <c r="AE158" s="122"/>
      <c r="AF158" s="22">
        <v>0</v>
      </c>
      <c r="AG158" s="166">
        <f t="shared" si="62"/>
        <v>0</v>
      </c>
      <c r="AH158" s="21">
        <v>0</v>
      </c>
      <c r="AI158" s="166">
        <f t="shared" si="63"/>
        <v>0</v>
      </c>
      <c r="AJ158" s="21">
        <v>0</v>
      </c>
      <c r="AK158" s="166">
        <f t="shared" si="64"/>
        <v>0</v>
      </c>
      <c r="AL158" s="21">
        <v>0</v>
      </c>
      <c r="AM158" s="166">
        <f t="shared" si="65"/>
        <v>0</v>
      </c>
      <c r="AN158" s="21">
        <v>0</v>
      </c>
      <c r="AO158" s="166">
        <f t="shared" si="66"/>
        <v>0</v>
      </c>
      <c r="AP158" s="21">
        <v>0</v>
      </c>
      <c r="AQ158" s="166">
        <f t="shared" si="67"/>
        <v>0</v>
      </c>
      <c r="AR158" s="21">
        <v>0</v>
      </c>
      <c r="AS158" s="166">
        <f t="shared" si="68"/>
        <v>0</v>
      </c>
      <c r="AT158" s="21">
        <v>0</v>
      </c>
      <c r="AU158" s="166">
        <f t="shared" si="69"/>
        <v>0</v>
      </c>
      <c r="AV158" s="21">
        <v>0</v>
      </c>
      <c r="AW158" s="166">
        <f t="shared" si="70"/>
        <v>0</v>
      </c>
      <c r="AX158" s="21">
        <v>0</v>
      </c>
      <c r="AY158" s="166">
        <f t="shared" si="71"/>
        <v>0</v>
      </c>
      <c r="AZ158" s="21">
        <v>0</v>
      </c>
      <c r="BA158" s="166">
        <f t="shared" si="72"/>
        <v>0</v>
      </c>
      <c r="BB158" s="21">
        <v>0</v>
      </c>
      <c r="BC158" s="166">
        <f t="shared" si="73"/>
        <v>0</v>
      </c>
    </row>
    <row r="159" spans="1:56" s="240" customFormat="1" x14ac:dyDescent="0.25">
      <c r="B159" s="241"/>
      <c r="C159" s="242"/>
      <c r="D159" s="242"/>
      <c r="E159" s="284"/>
      <c r="F159" s="245"/>
      <c r="G159" s="245"/>
      <c r="H159" s="246"/>
      <c r="I159" s="250"/>
      <c r="J159" s="246"/>
      <c r="K159" s="247"/>
      <c r="L159" s="285"/>
      <c r="M159" s="269"/>
      <c r="N159" s="250"/>
      <c r="O159" s="251"/>
      <c r="P159" s="252"/>
      <c r="Q159" s="250"/>
      <c r="R159" s="278"/>
      <c r="S159" s="250"/>
      <c r="T159" s="279"/>
      <c r="U159" s="250"/>
      <c r="V159" s="252"/>
      <c r="W159" s="250"/>
      <c r="X159" s="250"/>
      <c r="Y159" s="253"/>
      <c r="Z159" s="246"/>
      <c r="AA159" s="263"/>
      <c r="AB159" s="246"/>
      <c r="AC159" s="245"/>
      <c r="AD159" s="264"/>
      <c r="AE159" s="265"/>
      <c r="AF159" s="276"/>
      <c r="AG159" s="258"/>
      <c r="AH159" s="266"/>
      <c r="AI159" s="258"/>
      <c r="AJ159" s="266"/>
      <c r="AK159" s="258"/>
      <c r="AL159" s="266"/>
      <c r="AM159" s="258"/>
      <c r="AN159" s="266"/>
      <c r="AO159" s="258"/>
      <c r="AP159" s="266"/>
      <c r="AQ159" s="258"/>
      <c r="AR159" s="266"/>
      <c r="AS159" s="258"/>
      <c r="AT159" s="266"/>
      <c r="AU159" s="258"/>
      <c r="AV159" s="266"/>
      <c r="AW159" s="258"/>
      <c r="AX159" s="266"/>
      <c r="AY159" s="258"/>
      <c r="AZ159" s="266"/>
      <c r="BA159" s="258"/>
      <c r="BB159" s="266"/>
      <c r="BC159" s="258"/>
    </row>
    <row r="160" spans="1:56" ht="22.5" x14ac:dyDescent="0.25">
      <c r="B160" s="131">
        <v>153</v>
      </c>
      <c r="C160" s="161">
        <v>248011</v>
      </c>
      <c r="D160" s="148">
        <v>24711019</v>
      </c>
      <c r="E160" s="159" t="s">
        <v>259</v>
      </c>
      <c r="F160" s="108" t="s">
        <v>346</v>
      </c>
      <c r="G160" s="108" t="s">
        <v>347</v>
      </c>
      <c r="H160" s="109" t="s">
        <v>18</v>
      </c>
      <c r="I160" s="125"/>
      <c r="J160" s="109" t="s">
        <v>19</v>
      </c>
      <c r="K160" s="111">
        <f t="shared" si="74"/>
        <v>0</v>
      </c>
      <c r="L160" s="158" t="s">
        <v>20</v>
      </c>
      <c r="M160" s="143">
        <v>701.4</v>
      </c>
      <c r="N160" s="110">
        <f t="shared" ref="N160:N162" si="105">M160*K160</f>
        <v>0</v>
      </c>
      <c r="O160" s="112" t="s">
        <v>139</v>
      </c>
      <c r="P160" s="113">
        <f t="shared" si="58"/>
        <v>0</v>
      </c>
      <c r="Q160" s="114">
        <f t="shared" ref="Q160:Q162" si="106">P160*M160</f>
        <v>0</v>
      </c>
      <c r="R160" s="132">
        <f t="shared" si="59"/>
        <v>0</v>
      </c>
      <c r="S160" s="115">
        <f t="shared" ref="S160:S162" si="107">R160*M160</f>
        <v>0</v>
      </c>
      <c r="T160" s="150">
        <f t="shared" si="60"/>
        <v>0</v>
      </c>
      <c r="U160" s="116">
        <f t="shared" ref="U160:U162" si="108">T160*M160</f>
        <v>0</v>
      </c>
      <c r="V160" s="113">
        <f t="shared" si="61"/>
        <v>0</v>
      </c>
      <c r="W160" s="117">
        <f t="shared" ref="W160:W162" si="109">V160*M160</f>
        <v>0</v>
      </c>
      <c r="X160" s="118">
        <f t="shared" ref="X160:X162" si="110">Q160+S160+U160+W160</f>
        <v>0</v>
      </c>
      <c r="Y160" s="119" t="b">
        <f t="shared" ref="Y160:Y162" si="111">K160=(SUM(V160,T160,R160,P160))</f>
        <v>1</v>
      </c>
      <c r="Z160" s="109" t="s">
        <v>22</v>
      </c>
      <c r="AA160" s="126"/>
      <c r="AB160" s="125"/>
      <c r="AC160" s="108" t="s">
        <v>23</v>
      </c>
      <c r="AD160" s="127"/>
      <c r="AE160" s="128"/>
      <c r="AF160" s="22">
        <v>0</v>
      </c>
      <c r="AG160" s="166">
        <f t="shared" si="62"/>
        <v>0</v>
      </c>
      <c r="AH160" s="22">
        <v>0</v>
      </c>
      <c r="AI160" s="166">
        <f t="shared" si="63"/>
        <v>0</v>
      </c>
      <c r="AJ160" s="22">
        <v>0</v>
      </c>
      <c r="AK160" s="166">
        <f t="shared" si="64"/>
        <v>0</v>
      </c>
      <c r="AL160" s="22">
        <v>0</v>
      </c>
      <c r="AM160" s="166">
        <f t="shared" si="65"/>
        <v>0</v>
      </c>
      <c r="AN160" s="22">
        <v>0</v>
      </c>
      <c r="AO160" s="166">
        <f t="shared" si="66"/>
        <v>0</v>
      </c>
      <c r="AP160" s="22">
        <v>0</v>
      </c>
      <c r="AQ160" s="166">
        <f t="shared" si="67"/>
        <v>0</v>
      </c>
      <c r="AR160" s="22">
        <v>0</v>
      </c>
      <c r="AS160" s="166">
        <f t="shared" si="68"/>
        <v>0</v>
      </c>
      <c r="AT160" s="22">
        <v>0</v>
      </c>
      <c r="AU160" s="166">
        <f t="shared" si="69"/>
        <v>0</v>
      </c>
      <c r="AV160" s="22">
        <v>0</v>
      </c>
      <c r="AW160" s="166">
        <f t="shared" si="70"/>
        <v>0</v>
      </c>
      <c r="AX160" s="22">
        <v>0</v>
      </c>
      <c r="AY160" s="166">
        <f t="shared" si="71"/>
        <v>0</v>
      </c>
      <c r="AZ160" s="22">
        <v>0</v>
      </c>
      <c r="BA160" s="166">
        <f t="shared" si="72"/>
        <v>0</v>
      </c>
      <c r="BB160" s="22">
        <v>0</v>
      </c>
      <c r="BC160" s="166">
        <f t="shared" si="73"/>
        <v>0</v>
      </c>
    </row>
    <row r="161" spans="1:56" ht="112.5" x14ac:dyDescent="0.25">
      <c r="B161" s="131">
        <v>154</v>
      </c>
      <c r="C161" s="161">
        <v>248011</v>
      </c>
      <c r="D161" s="148">
        <v>24811030</v>
      </c>
      <c r="E161" s="159" t="s">
        <v>360</v>
      </c>
      <c r="F161" s="108" t="s">
        <v>346</v>
      </c>
      <c r="G161" s="108" t="s">
        <v>347</v>
      </c>
      <c r="H161" s="109" t="s">
        <v>18</v>
      </c>
      <c r="I161" s="125"/>
      <c r="J161" s="109" t="s">
        <v>19</v>
      </c>
      <c r="K161" s="111">
        <f t="shared" si="74"/>
        <v>0</v>
      </c>
      <c r="L161" s="158" t="s">
        <v>20</v>
      </c>
      <c r="M161" s="143">
        <v>93.68</v>
      </c>
      <c r="N161" s="110">
        <f t="shared" si="105"/>
        <v>0</v>
      </c>
      <c r="O161" s="112" t="s">
        <v>139</v>
      </c>
      <c r="P161" s="113">
        <f t="shared" si="58"/>
        <v>0</v>
      </c>
      <c r="Q161" s="114">
        <f t="shared" si="106"/>
        <v>0</v>
      </c>
      <c r="R161" s="132">
        <f t="shared" si="59"/>
        <v>0</v>
      </c>
      <c r="S161" s="115">
        <f t="shared" si="107"/>
        <v>0</v>
      </c>
      <c r="T161" s="150">
        <f t="shared" si="60"/>
        <v>0</v>
      </c>
      <c r="U161" s="116">
        <f t="shared" si="108"/>
        <v>0</v>
      </c>
      <c r="V161" s="113">
        <f t="shared" si="61"/>
        <v>0</v>
      </c>
      <c r="W161" s="117">
        <f t="shared" si="109"/>
        <v>0</v>
      </c>
      <c r="X161" s="118">
        <f t="shared" si="110"/>
        <v>0</v>
      </c>
      <c r="Y161" s="119" t="b">
        <f t="shared" si="111"/>
        <v>1</v>
      </c>
      <c r="Z161" s="109" t="s">
        <v>22</v>
      </c>
      <c r="AA161" s="126"/>
      <c r="AB161" s="125"/>
      <c r="AC161" s="108" t="s">
        <v>23</v>
      </c>
      <c r="AD161" s="127"/>
      <c r="AE161" s="128"/>
      <c r="AF161" s="22">
        <v>0</v>
      </c>
      <c r="AG161" s="166">
        <f t="shared" si="62"/>
        <v>0</v>
      </c>
      <c r="AH161" s="22">
        <v>0</v>
      </c>
      <c r="AI161" s="166">
        <f t="shared" si="63"/>
        <v>0</v>
      </c>
      <c r="AJ161" s="22">
        <v>0</v>
      </c>
      <c r="AK161" s="166">
        <f t="shared" si="64"/>
        <v>0</v>
      </c>
      <c r="AL161" s="22">
        <v>0</v>
      </c>
      <c r="AM161" s="166">
        <f t="shared" si="65"/>
        <v>0</v>
      </c>
      <c r="AN161" s="22">
        <v>0</v>
      </c>
      <c r="AO161" s="166">
        <f t="shared" si="66"/>
        <v>0</v>
      </c>
      <c r="AP161" s="22">
        <v>0</v>
      </c>
      <c r="AQ161" s="166">
        <f t="shared" si="67"/>
        <v>0</v>
      </c>
      <c r="AR161" s="22">
        <v>0</v>
      </c>
      <c r="AS161" s="166">
        <f t="shared" si="68"/>
        <v>0</v>
      </c>
      <c r="AT161" s="22">
        <v>0</v>
      </c>
      <c r="AU161" s="166">
        <f t="shared" si="69"/>
        <v>0</v>
      </c>
      <c r="AV161" s="22">
        <v>0</v>
      </c>
      <c r="AW161" s="166">
        <f t="shared" si="70"/>
        <v>0</v>
      </c>
      <c r="AX161" s="22">
        <v>0</v>
      </c>
      <c r="AY161" s="166">
        <f t="shared" si="71"/>
        <v>0</v>
      </c>
      <c r="AZ161" s="22">
        <v>0</v>
      </c>
      <c r="BA161" s="166">
        <f t="shared" si="72"/>
        <v>0</v>
      </c>
      <c r="BB161" s="22">
        <v>0</v>
      </c>
      <c r="BC161" s="166">
        <f t="shared" si="73"/>
        <v>0</v>
      </c>
    </row>
    <row r="162" spans="1:56" ht="112.5" x14ac:dyDescent="0.25">
      <c r="B162" s="131">
        <v>155</v>
      </c>
      <c r="C162" s="161">
        <v>248011</v>
      </c>
      <c r="D162" s="148">
        <v>24811031</v>
      </c>
      <c r="E162" s="159" t="s">
        <v>361</v>
      </c>
      <c r="F162" s="108" t="s">
        <v>346</v>
      </c>
      <c r="G162" s="108" t="s">
        <v>347</v>
      </c>
      <c r="H162" s="109" t="s">
        <v>18</v>
      </c>
      <c r="I162" s="110"/>
      <c r="J162" s="109" t="s">
        <v>19</v>
      </c>
      <c r="K162" s="111">
        <f t="shared" si="74"/>
        <v>0</v>
      </c>
      <c r="L162" s="158" t="s">
        <v>20</v>
      </c>
      <c r="M162" s="139">
        <v>93.68</v>
      </c>
      <c r="N162" s="110">
        <f t="shared" si="105"/>
        <v>0</v>
      </c>
      <c r="O162" s="112" t="s">
        <v>139</v>
      </c>
      <c r="P162" s="113">
        <f t="shared" si="58"/>
        <v>0</v>
      </c>
      <c r="Q162" s="114">
        <f t="shared" si="106"/>
        <v>0</v>
      </c>
      <c r="R162" s="132">
        <f t="shared" si="59"/>
        <v>0</v>
      </c>
      <c r="S162" s="115">
        <f t="shared" si="107"/>
        <v>0</v>
      </c>
      <c r="T162" s="150">
        <f t="shared" si="60"/>
        <v>0</v>
      </c>
      <c r="U162" s="116">
        <f t="shared" si="108"/>
        <v>0</v>
      </c>
      <c r="V162" s="113">
        <f t="shared" si="61"/>
        <v>0</v>
      </c>
      <c r="W162" s="117">
        <f t="shared" si="109"/>
        <v>0</v>
      </c>
      <c r="X162" s="118">
        <f t="shared" si="110"/>
        <v>0</v>
      </c>
      <c r="Y162" s="119" t="b">
        <f t="shared" si="111"/>
        <v>1</v>
      </c>
      <c r="Z162" s="109" t="s">
        <v>22</v>
      </c>
      <c r="AA162" s="124"/>
      <c r="AB162" s="109"/>
      <c r="AC162" s="108" t="s">
        <v>23</v>
      </c>
      <c r="AD162" s="121"/>
      <c r="AE162" s="122"/>
      <c r="AF162" s="21">
        <v>0</v>
      </c>
      <c r="AG162" s="166">
        <f t="shared" si="62"/>
        <v>0</v>
      </c>
      <c r="AH162" s="21">
        <v>0</v>
      </c>
      <c r="AI162" s="166">
        <f t="shared" si="63"/>
        <v>0</v>
      </c>
      <c r="AJ162" s="21">
        <v>0</v>
      </c>
      <c r="AK162" s="166">
        <f t="shared" si="64"/>
        <v>0</v>
      </c>
      <c r="AL162" s="21">
        <v>0</v>
      </c>
      <c r="AM162" s="166">
        <f t="shared" si="65"/>
        <v>0</v>
      </c>
      <c r="AN162" s="21">
        <v>0</v>
      </c>
      <c r="AO162" s="166">
        <f t="shared" si="66"/>
        <v>0</v>
      </c>
      <c r="AP162" s="21">
        <v>0</v>
      </c>
      <c r="AQ162" s="166">
        <f t="shared" si="67"/>
        <v>0</v>
      </c>
      <c r="AR162" s="21">
        <v>0</v>
      </c>
      <c r="AS162" s="166">
        <f t="shared" si="68"/>
        <v>0</v>
      </c>
      <c r="AT162" s="21">
        <v>0</v>
      </c>
      <c r="AU162" s="166">
        <f t="shared" si="69"/>
        <v>0</v>
      </c>
      <c r="AV162" s="21">
        <v>0</v>
      </c>
      <c r="AW162" s="166">
        <f t="shared" si="70"/>
        <v>0</v>
      </c>
      <c r="AX162" s="21">
        <v>0</v>
      </c>
      <c r="AY162" s="166">
        <f t="shared" si="71"/>
        <v>0</v>
      </c>
      <c r="AZ162" s="21">
        <v>0</v>
      </c>
      <c r="BA162" s="166">
        <f t="shared" si="72"/>
        <v>0</v>
      </c>
      <c r="BB162" s="21">
        <v>0</v>
      </c>
      <c r="BC162" s="166">
        <f t="shared" si="73"/>
        <v>0</v>
      </c>
    </row>
    <row r="163" spans="1:56" ht="22.5" x14ac:dyDescent="0.25">
      <c r="B163" s="131">
        <v>156</v>
      </c>
      <c r="C163" s="107">
        <v>249011</v>
      </c>
      <c r="D163" s="148">
        <v>29211026</v>
      </c>
      <c r="E163" s="159" t="s">
        <v>260</v>
      </c>
      <c r="F163" s="108" t="s">
        <v>346</v>
      </c>
      <c r="G163" s="108" t="s">
        <v>347</v>
      </c>
      <c r="H163" s="109" t="s">
        <v>18</v>
      </c>
      <c r="I163" s="125"/>
      <c r="J163" s="109" t="s">
        <v>19</v>
      </c>
      <c r="K163" s="111">
        <f t="shared" si="74"/>
        <v>0</v>
      </c>
      <c r="L163" s="158" t="s">
        <v>208</v>
      </c>
      <c r="M163" s="143">
        <v>174.3</v>
      </c>
      <c r="N163" s="110">
        <f t="shared" ref="N163:N165" si="112">M163*K163</f>
        <v>0</v>
      </c>
      <c r="O163" s="112" t="s">
        <v>139</v>
      </c>
      <c r="P163" s="113">
        <f t="shared" si="58"/>
        <v>0</v>
      </c>
      <c r="Q163" s="114">
        <f t="shared" ref="Q163:Q165" si="113">P163*M163</f>
        <v>0</v>
      </c>
      <c r="R163" s="132">
        <f t="shared" si="59"/>
        <v>0</v>
      </c>
      <c r="S163" s="115">
        <f t="shared" ref="S163:S165" si="114">R163*M163</f>
        <v>0</v>
      </c>
      <c r="T163" s="150">
        <f t="shared" si="60"/>
        <v>0</v>
      </c>
      <c r="U163" s="116">
        <f t="shared" ref="U163:U165" si="115">T163*M163</f>
        <v>0</v>
      </c>
      <c r="V163" s="113">
        <f t="shared" si="61"/>
        <v>0</v>
      </c>
      <c r="W163" s="117">
        <f t="shared" ref="W163:W165" si="116">V163*M163</f>
        <v>0</v>
      </c>
      <c r="X163" s="118">
        <f t="shared" ref="X163:X165" si="117">Q163+S163+U163+W163</f>
        <v>0</v>
      </c>
      <c r="Y163" s="119" t="b">
        <f t="shared" ref="Y163:Y165" si="118">K163=(SUM(V163,T163,R163,P163))</f>
        <v>1</v>
      </c>
      <c r="Z163" s="109" t="s">
        <v>22</v>
      </c>
      <c r="AA163" s="126"/>
      <c r="AB163" s="125"/>
      <c r="AC163" s="108" t="s">
        <v>23</v>
      </c>
      <c r="AD163" s="127"/>
      <c r="AE163" s="128"/>
      <c r="AF163" s="22">
        <v>0</v>
      </c>
      <c r="AG163" s="166">
        <f t="shared" si="62"/>
        <v>0</v>
      </c>
      <c r="AH163" s="22">
        <v>0</v>
      </c>
      <c r="AI163" s="166">
        <f t="shared" si="63"/>
        <v>0</v>
      </c>
      <c r="AJ163" s="22">
        <v>0</v>
      </c>
      <c r="AK163" s="166">
        <f t="shared" si="64"/>
        <v>0</v>
      </c>
      <c r="AL163" s="22">
        <v>0</v>
      </c>
      <c r="AM163" s="166">
        <f t="shared" si="65"/>
        <v>0</v>
      </c>
      <c r="AN163" s="22">
        <v>0</v>
      </c>
      <c r="AO163" s="166">
        <f t="shared" si="66"/>
        <v>0</v>
      </c>
      <c r="AP163" s="22">
        <v>0</v>
      </c>
      <c r="AQ163" s="166">
        <f t="shared" si="67"/>
        <v>0</v>
      </c>
      <c r="AR163" s="22">
        <v>0</v>
      </c>
      <c r="AS163" s="166">
        <f t="shared" si="68"/>
        <v>0</v>
      </c>
      <c r="AT163" s="22">
        <v>0</v>
      </c>
      <c r="AU163" s="166">
        <f t="shared" si="69"/>
        <v>0</v>
      </c>
      <c r="AV163" s="22">
        <v>0</v>
      </c>
      <c r="AW163" s="166">
        <f t="shared" si="70"/>
        <v>0</v>
      </c>
      <c r="AX163" s="22">
        <v>0</v>
      </c>
      <c r="AY163" s="166">
        <f t="shared" si="71"/>
        <v>0</v>
      </c>
      <c r="AZ163" s="22">
        <v>0</v>
      </c>
      <c r="BA163" s="166">
        <f t="shared" si="72"/>
        <v>0</v>
      </c>
      <c r="BB163" s="22">
        <v>0</v>
      </c>
      <c r="BC163" s="166">
        <f t="shared" si="73"/>
        <v>0</v>
      </c>
    </row>
    <row r="164" spans="1:56" ht="22.5" x14ac:dyDescent="0.25">
      <c r="B164" s="131">
        <v>157</v>
      </c>
      <c r="C164" s="107">
        <v>249011</v>
      </c>
      <c r="D164" s="148">
        <v>29110192</v>
      </c>
      <c r="E164" s="159" t="s">
        <v>261</v>
      </c>
      <c r="F164" s="108" t="s">
        <v>346</v>
      </c>
      <c r="G164" s="108" t="s">
        <v>347</v>
      </c>
      <c r="H164" s="109" t="s">
        <v>18</v>
      </c>
      <c r="I164" s="125"/>
      <c r="J164" s="109" t="s">
        <v>19</v>
      </c>
      <c r="K164" s="111">
        <f t="shared" si="74"/>
        <v>0</v>
      </c>
      <c r="L164" s="158" t="s">
        <v>20</v>
      </c>
      <c r="M164" s="143">
        <v>13.22</v>
      </c>
      <c r="N164" s="110">
        <f t="shared" si="112"/>
        <v>0</v>
      </c>
      <c r="O164" s="112" t="s">
        <v>139</v>
      </c>
      <c r="P164" s="113">
        <f t="shared" si="58"/>
        <v>0</v>
      </c>
      <c r="Q164" s="114">
        <f t="shared" si="113"/>
        <v>0</v>
      </c>
      <c r="R164" s="132">
        <f t="shared" si="59"/>
        <v>0</v>
      </c>
      <c r="S164" s="115">
        <f t="shared" si="114"/>
        <v>0</v>
      </c>
      <c r="T164" s="150">
        <f t="shared" si="60"/>
        <v>0</v>
      </c>
      <c r="U164" s="116">
        <f t="shared" si="115"/>
        <v>0</v>
      </c>
      <c r="V164" s="113">
        <f t="shared" si="61"/>
        <v>0</v>
      </c>
      <c r="W164" s="117">
        <f t="shared" si="116"/>
        <v>0</v>
      </c>
      <c r="X164" s="118">
        <f t="shared" si="117"/>
        <v>0</v>
      </c>
      <c r="Y164" s="119" t="b">
        <f t="shared" si="118"/>
        <v>1</v>
      </c>
      <c r="Z164" s="109" t="s">
        <v>22</v>
      </c>
      <c r="AA164" s="126"/>
      <c r="AB164" s="125"/>
      <c r="AC164" s="108" t="s">
        <v>23</v>
      </c>
      <c r="AD164" s="127"/>
      <c r="AE164" s="128"/>
      <c r="AF164" s="22">
        <v>0</v>
      </c>
      <c r="AG164" s="166">
        <f t="shared" si="62"/>
        <v>0</v>
      </c>
      <c r="AH164" s="22">
        <v>0</v>
      </c>
      <c r="AI164" s="166">
        <f t="shared" si="63"/>
        <v>0</v>
      </c>
      <c r="AJ164" s="22">
        <v>0</v>
      </c>
      <c r="AK164" s="166">
        <f t="shared" si="64"/>
        <v>0</v>
      </c>
      <c r="AL164" s="22">
        <v>0</v>
      </c>
      <c r="AM164" s="166">
        <f t="shared" si="65"/>
        <v>0</v>
      </c>
      <c r="AN164" s="22">
        <v>0</v>
      </c>
      <c r="AO164" s="166">
        <f t="shared" si="66"/>
        <v>0</v>
      </c>
      <c r="AP164" s="22">
        <v>0</v>
      </c>
      <c r="AQ164" s="166">
        <f t="shared" si="67"/>
        <v>0</v>
      </c>
      <c r="AR164" s="22">
        <v>0</v>
      </c>
      <c r="AS164" s="166">
        <f t="shared" si="68"/>
        <v>0</v>
      </c>
      <c r="AT164" s="22">
        <v>0</v>
      </c>
      <c r="AU164" s="166">
        <f t="shared" si="69"/>
        <v>0</v>
      </c>
      <c r="AV164" s="22">
        <v>0</v>
      </c>
      <c r="AW164" s="166">
        <f t="shared" si="70"/>
        <v>0</v>
      </c>
      <c r="AX164" s="22">
        <v>0</v>
      </c>
      <c r="AY164" s="166">
        <f t="shared" si="71"/>
        <v>0</v>
      </c>
      <c r="AZ164" s="22">
        <v>0</v>
      </c>
      <c r="BA164" s="166">
        <f t="shared" si="72"/>
        <v>0</v>
      </c>
      <c r="BB164" s="22">
        <v>0</v>
      </c>
      <c r="BC164" s="166">
        <f t="shared" si="73"/>
        <v>0</v>
      </c>
    </row>
    <row r="165" spans="1:56" ht="33.75" x14ac:dyDescent="0.25">
      <c r="B165" s="131">
        <v>158</v>
      </c>
      <c r="C165" s="107">
        <v>249011</v>
      </c>
      <c r="D165" s="148">
        <v>24110030</v>
      </c>
      <c r="E165" s="159" t="s">
        <v>362</v>
      </c>
      <c r="F165" s="108" t="s">
        <v>346</v>
      </c>
      <c r="G165" s="108" t="s">
        <v>347</v>
      </c>
      <c r="H165" s="109" t="s">
        <v>18</v>
      </c>
      <c r="I165" s="110"/>
      <c r="J165" s="109" t="s">
        <v>19</v>
      </c>
      <c r="K165" s="111">
        <f t="shared" si="74"/>
        <v>0</v>
      </c>
      <c r="L165" s="158" t="s">
        <v>210</v>
      </c>
      <c r="M165" s="139">
        <v>801.44</v>
      </c>
      <c r="N165" s="110">
        <f t="shared" si="112"/>
        <v>0</v>
      </c>
      <c r="O165" s="112" t="s">
        <v>139</v>
      </c>
      <c r="P165" s="113">
        <f t="shared" si="58"/>
        <v>0</v>
      </c>
      <c r="Q165" s="114">
        <f t="shared" si="113"/>
        <v>0</v>
      </c>
      <c r="R165" s="132">
        <f t="shared" si="59"/>
        <v>0</v>
      </c>
      <c r="S165" s="115">
        <f t="shared" si="114"/>
        <v>0</v>
      </c>
      <c r="T165" s="150">
        <f t="shared" si="60"/>
        <v>0</v>
      </c>
      <c r="U165" s="116">
        <f t="shared" si="115"/>
        <v>0</v>
      </c>
      <c r="V165" s="113">
        <f t="shared" si="61"/>
        <v>0</v>
      </c>
      <c r="W165" s="117">
        <f t="shared" si="116"/>
        <v>0</v>
      </c>
      <c r="X165" s="118">
        <f t="shared" si="117"/>
        <v>0</v>
      </c>
      <c r="Y165" s="119" t="b">
        <f t="shared" si="118"/>
        <v>1</v>
      </c>
      <c r="Z165" s="109" t="s">
        <v>22</v>
      </c>
      <c r="AA165" s="124"/>
      <c r="AB165" s="109"/>
      <c r="AC165" s="108" t="s">
        <v>23</v>
      </c>
      <c r="AD165" s="121"/>
      <c r="AE165" s="122"/>
      <c r="AF165" s="21">
        <v>0</v>
      </c>
      <c r="AG165" s="166">
        <f t="shared" si="62"/>
        <v>0</v>
      </c>
      <c r="AH165" s="21">
        <v>0</v>
      </c>
      <c r="AI165" s="166">
        <f t="shared" si="63"/>
        <v>0</v>
      </c>
      <c r="AJ165" s="21">
        <v>0</v>
      </c>
      <c r="AK165" s="166">
        <f t="shared" si="64"/>
        <v>0</v>
      </c>
      <c r="AL165" s="21">
        <v>0</v>
      </c>
      <c r="AM165" s="166">
        <f t="shared" si="65"/>
        <v>0</v>
      </c>
      <c r="AN165" s="21">
        <v>0</v>
      </c>
      <c r="AO165" s="166">
        <f t="shared" si="66"/>
        <v>0</v>
      </c>
      <c r="AP165" s="21">
        <v>0</v>
      </c>
      <c r="AQ165" s="166">
        <f t="shared" si="67"/>
        <v>0</v>
      </c>
      <c r="AR165" s="21">
        <v>0</v>
      </c>
      <c r="AS165" s="166">
        <f t="shared" si="68"/>
        <v>0</v>
      </c>
      <c r="AT165" s="21">
        <v>0</v>
      </c>
      <c r="AU165" s="166">
        <f t="shared" si="69"/>
        <v>0</v>
      </c>
      <c r="AV165" s="21">
        <v>0</v>
      </c>
      <c r="AW165" s="166">
        <f t="shared" si="70"/>
        <v>0</v>
      </c>
      <c r="AX165" s="21">
        <v>0</v>
      </c>
      <c r="AY165" s="166">
        <f t="shared" si="71"/>
        <v>0</v>
      </c>
      <c r="AZ165" s="21">
        <v>0</v>
      </c>
      <c r="BA165" s="166">
        <f t="shared" si="72"/>
        <v>0</v>
      </c>
      <c r="BB165" s="21">
        <v>0</v>
      </c>
      <c r="BC165" s="166">
        <f t="shared" si="73"/>
        <v>0</v>
      </c>
    </row>
    <row r="166" spans="1:56" ht="22.5" x14ac:dyDescent="0.25">
      <c r="B166" s="131">
        <v>159</v>
      </c>
      <c r="C166" s="161">
        <v>261011</v>
      </c>
      <c r="D166" s="162">
        <v>26110001</v>
      </c>
      <c r="E166" s="151" t="s">
        <v>262</v>
      </c>
      <c r="F166" s="108" t="s">
        <v>346</v>
      </c>
      <c r="G166" s="108" t="s">
        <v>347</v>
      </c>
      <c r="H166" s="109" t="s">
        <v>18</v>
      </c>
      <c r="I166" s="110"/>
      <c r="J166" s="109" t="s">
        <v>19</v>
      </c>
      <c r="K166" s="111">
        <f t="shared" si="74"/>
        <v>2048.6215000000002</v>
      </c>
      <c r="L166" s="158" t="s">
        <v>208</v>
      </c>
      <c r="M166" s="139">
        <v>22.768899999999999</v>
      </c>
      <c r="N166" s="110">
        <f t="shared" ref="N166" si="119">M166*K166</f>
        <v>46644.858071350005</v>
      </c>
      <c r="O166" s="112" t="s">
        <v>139</v>
      </c>
      <c r="P166" s="113">
        <f t="shared" si="58"/>
        <v>381.62149999999997</v>
      </c>
      <c r="Q166" s="114">
        <f t="shared" ref="Q166" si="120">P166*M166</f>
        <v>8689.1017713499987</v>
      </c>
      <c r="R166" s="132">
        <f t="shared" si="59"/>
        <v>561</v>
      </c>
      <c r="S166" s="115">
        <f t="shared" ref="S166" si="121">R166*M166</f>
        <v>12773.3529</v>
      </c>
      <c r="T166" s="150">
        <f t="shared" si="60"/>
        <v>590</v>
      </c>
      <c r="U166" s="116">
        <f t="shared" ref="U166" si="122">T166*M166</f>
        <v>13433.651</v>
      </c>
      <c r="V166" s="113">
        <f t="shared" si="61"/>
        <v>516</v>
      </c>
      <c r="W166" s="117">
        <f t="shared" ref="W166" si="123">V166*M166</f>
        <v>11748.752399999999</v>
      </c>
      <c r="X166" s="118">
        <f t="shared" ref="X166" si="124">Q166+S166+U166+W166</f>
        <v>46644.858071349998</v>
      </c>
      <c r="Y166" s="119" t="b">
        <f t="shared" ref="Y166" si="125">K166=(SUM(V166,T166,R166,P166))</f>
        <v>1</v>
      </c>
      <c r="Z166" s="109" t="s">
        <v>22</v>
      </c>
      <c r="AA166" s="124"/>
      <c r="AB166" s="109"/>
      <c r="AC166" s="108" t="s">
        <v>23</v>
      </c>
      <c r="AD166" s="121"/>
      <c r="AE166" s="122"/>
      <c r="AF166" s="21">
        <v>0</v>
      </c>
      <c r="AG166" s="166">
        <f t="shared" si="62"/>
        <v>0</v>
      </c>
      <c r="AH166" s="21">
        <v>194.6215</v>
      </c>
      <c r="AI166" s="166">
        <f t="shared" si="63"/>
        <v>4431.3174713499993</v>
      </c>
      <c r="AJ166" s="21">
        <v>187</v>
      </c>
      <c r="AK166" s="166">
        <f t="shared" si="64"/>
        <v>4257.7842999999993</v>
      </c>
      <c r="AL166" s="21">
        <v>187</v>
      </c>
      <c r="AM166" s="166">
        <f t="shared" si="65"/>
        <v>4257.7842999999993</v>
      </c>
      <c r="AN166" s="21">
        <v>216</v>
      </c>
      <c r="AO166" s="166">
        <f t="shared" si="66"/>
        <v>4918.0823999999993</v>
      </c>
      <c r="AP166" s="21">
        <v>158</v>
      </c>
      <c r="AQ166" s="166">
        <f t="shared" si="67"/>
        <v>3597.4861999999998</v>
      </c>
      <c r="AR166" s="21">
        <v>158</v>
      </c>
      <c r="AS166" s="166">
        <f t="shared" si="68"/>
        <v>3597.4861999999998</v>
      </c>
      <c r="AT166" s="21">
        <v>216</v>
      </c>
      <c r="AU166" s="166">
        <f t="shared" si="69"/>
        <v>4918.0823999999993</v>
      </c>
      <c r="AV166" s="21">
        <v>216</v>
      </c>
      <c r="AW166" s="166">
        <f t="shared" si="70"/>
        <v>4918.0823999999993</v>
      </c>
      <c r="AX166" s="21">
        <v>175</v>
      </c>
      <c r="AY166" s="166">
        <f t="shared" si="71"/>
        <v>3984.5574999999999</v>
      </c>
      <c r="AZ166" s="21">
        <v>175</v>
      </c>
      <c r="BA166" s="166">
        <f t="shared" si="72"/>
        <v>3984.5574999999999</v>
      </c>
      <c r="BB166" s="21">
        <v>166</v>
      </c>
      <c r="BC166" s="166">
        <f t="shared" si="73"/>
        <v>3779.6373999999996</v>
      </c>
    </row>
    <row r="167" spans="1:56" ht="45" x14ac:dyDescent="0.25">
      <c r="B167" s="131">
        <v>160</v>
      </c>
      <c r="C167" s="107">
        <v>292011</v>
      </c>
      <c r="D167" s="148">
        <v>29210085</v>
      </c>
      <c r="E167" s="159" t="s">
        <v>263</v>
      </c>
      <c r="F167" s="108" t="s">
        <v>346</v>
      </c>
      <c r="G167" s="108" t="s">
        <v>347</v>
      </c>
      <c r="H167" s="109" t="s">
        <v>18</v>
      </c>
      <c r="I167" s="125"/>
      <c r="J167" s="109" t="s">
        <v>19</v>
      </c>
      <c r="K167" s="111">
        <f t="shared" si="74"/>
        <v>0</v>
      </c>
      <c r="L167" s="158" t="s">
        <v>20</v>
      </c>
      <c r="M167" s="143">
        <v>560</v>
      </c>
      <c r="N167" s="110">
        <f t="shared" ref="N167:N179" si="126">M167*K167</f>
        <v>0</v>
      </c>
      <c r="O167" s="112" t="s">
        <v>139</v>
      </c>
      <c r="P167" s="113">
        <f t="shared" si="58"/>
        <v>0</v>
      </c>
      <c r="Q167" s="114">
        <f t="shared" ref="Q167:Q169" si="127">P167*M167</f>
        <v>0</v>
      </c>
      <c r="R167" s="132">
        <f t="shared" si="59"/>
        <v>0</v>
      </c>
      <c r="S167" s="115">
        <f t="shared" ref="S167:S169" si="128">R167*M167</f>
        <v>0</v>
      </c>
      <c r="T167" s="150">
        <f t="shared" si="60"/>
        <v>0</v>
      </c>
      <c r="U167" s="116">
        <f t="shared" ref="U167:U169" si="129">T167*M167</f>
        <v>0</v>
      </c>
      <c r="V167" s="113">
        <f t="shared" si="61"/>
        <v>0</v>
      </c>
      <c r="W167" s="117">
        <f t="shared" ref="W167:W169" si="130">V167*M167</f>
        <v>0</v>
      </c>
      <c r="X167" s="118">
        <f t="shared" ref="X167:X169" si="131">Q167+S167+U167+W167</f>
        <v>0</v>
      </c>
      <c r="Y167" s="119" t="b">
        <f t="shared" ref="Y167:Y169" si="132">K167=(SUM(V167,T167,R167,P167))</f>
        <v>1</v>
      </c>
      <c r="Z167" s="109" t="s">
        <v>22</v>
      </c>
      <c r="AA167" s="126"/>
      <c r="AB167" s="125"/>
      <c r="AC167" s="108" t="s">
        <v>23</v>
      </c>
      <c r="AD167" s="127"/>
      <c r="AE167" s="128"/>
      <c r="AF167" s="22">
        <v>0</v>
      </c>
      <c r="AG167" s="166">
        <f t="shared" si="62"/>
        <v>0</v>
      </c>
      <c r="AH167" s="22">
        <v>0</v>
      </c>
      <c r="AI167" s="166">
        <f t="shared" si="63"/>
        <v>0</v>
      </c>
      <c r="AJ167" s="22">
        <v>0</v>
      </c>
      <c r="AK167" s="166">
        <f t="shared" si="64"/>
        <v>0</v>
      </c>
      <c r="AL167" s="22">
        <v>0</v>
      </c>
      <c r="AM167" s="166">
        <f t="shared" si="65"/>
        <v>0</v>
      </c>
      <c r="AN167" s="22">
        <v>0</v>
      </c>
      <c r="AO167" s="166">
        <f t="shared" si="66"/>
        <v>0</v>
      </c>
      <c r="AP167" s="22">
        <v>0</v>
      </c>
      <c r="AQ167" s="166">
        <f t="shared" si="67"/>
        <v>0</v>
      </c>
      <c r="AR167" s="22">
        <v>0</v>
      </c>
      <c r="AS167" s="166">
        <f t="shared" si="68"/>
        <v>0</v>
      </c>
      <c r="AT167" s="22">
        <v>0</v>
      </c>
      <c r="AU167" s="166">
        <f t="shared" si="69"/>
        <v>0</v>
      </c>
      <c r="AV167" s="22">
        <v>0</v>
      </c>
      <c r="AW167" s="166">
        <f t="shared" si="70"/>
        <v>0</v>
      </c>
      <c r="AX167" s="22">
        <v>0</v>
      </c>
      <c r="AY167" s="166">
        <f t="shared" si="71"/>
        <v>0</v>
      </c>
      <c r="AZ167" s="22">
        <v>0</v>
      </c>
      <c r="BA167" s="166">
        <f t="shared" si="72"/>
        <v>0</v>
      </c>
      <c r="BB167" s="22">
        <v>0</v>
      </c>
      <c r="BC167" s="166">
        <f t="shared" si="73"/>
        <v>0</v>
      </c>
    </row>
    <row r="168" spans="1:56" s="167" customFormat="1" ht="22.5" x14ac:dyDescent="0.25">
      <c r="A168"/>
      <c r="B168" s="131">
        <v>161</v>
      </c>
      <c r="C168" s="107">
        <v>292011</v>
      </c>
      <c r="D168" s="148">
        <v>24811003</v>
      </c>
      <c r="E168" s="159" t="s">
        <v>264</v>
      </c>
      <c r="F168" s="108" t="s">
        <v>346</v>
      </c>
      <c r="G168" s="108" t="s">
        <v>347</v>
      </c>
      <c r="H168" s="109" t="s">
        <v>18</v>
      </c>
      <c r="I168" s="125"/>
      <c r="J168" s="109" t="s">
        <v>19</v>
      </c>
      <c r="K168" s="111">
        <f t="shared" si="74"/>
        <v>0</v>
      </c>
      <c r="L168" s="158" t="s">
        <v>20</v>
      </c>
      <c r="M168" s="143">
        <v>116.66</v>
      </c>
      <c r="N168" s="110">
        <f t="shared" si="126"/>
        <v>0</v>
      </c>
      <c r="O168" s="112" t="s">
        <v>139</v>
      </c>
      <c r="P168" s="113">
        <f t="shared" si="58"/>
        <v>0</v>
      </c>
      <c r="Q168" s="114">
        <f t="shared" si="127"/>
        <v>0</v>
      </c>
      <c r="R168" s="132">
        <f t="shared" si="59"/>
        <v>0</v>
      </c>
      <c r="S168" s="115">
        <f t="shared" si="128"/>
        <v>0</v>
      </c>
      <c r="T168" s="150">
        <f t="shared" si="60"/>
        <v>0</v>
      </c>
      <c r="U168" s="116">
        <f t="shared" si="129"/>
        <v>0</v>
      </c>
      <c r="V168" s="113">
        <f t="shared" si="61"/>
        <v>0</v>
      </c>
      <c r="W168" s="117">
        <f t="shared" si="130"/>
        <v>0</v>
      </c>
      <c r="X168" s="118">
        <f t="shared" si="131"/>
        <v>0</v>
      </c>
      <c r="Y168" s="119" t="b">
        <f t="shared" si="132"/>
        <v>1</v>
      </c>
      <c r="Z168" s="109" t="s">
        <v>22</v>
      </c>
      <c r="AA168" s="126"/>
      <c r="AB168" s="125"/>
      <c r="AC168" s="108" t="s">
        <v>23</v>
      </c>
      <c r="AD168" s="127"/>
      <c r="AE168" s="128"/>
      <c r="AF168" s="22">
        <v>0</v>
      </c>
      <c r="AG168" s="166">
        <f t="shared" si="62"/>
        <v>0</v>
      </c>
      <c r="AH168" s="22">
        <v>0</v>
      </c>
      <c r="AI168" s="166">
        <f t="shared" si="63"/>
        <v>0</v>
      </c>
      <c r="AJ168" s="22">
        <v>0</v>
      </c>
      <c r="AK168" s="166">
        <f t="shared" si="64"/>
        <v>0</v>
      </c>
      <c r="AL168" s="22">
        <v>0</v>
      </c>
      <c r="AM168" s="166">
        <f t="shared" si="65"/>
        <v>0</v>
      </c>
      <c r="AN168" s="22">
        <v>0</v>
      </c>
      <c r="AO168" s="166">
        <f t="shared" si="66"/>
        <v>0</v>
      </c>
      <c r="AP168" s="22">
        <v>0</v>
      </c>
      <c r="AQ168" s="166">
        <f t="shared" si="67"/>
        <v>0</v>
      </c>
      <c r="AR168" s="22">
        <v>0</v>
      </c>
      <c r="AS168" s="166">
        <f t="shared" si="68"/>
        <v>0</v>
      </c>
      <c r="AT168" s="22">
        <v>0</v>
      </c>
      <c r="AU168" s="166">
        <f t="shared" si="69"/>
        <v>0</v>
      </c>
      <c r="AV168" s="22">
        <v>0</v>
      </c>
      <c r="AW168" s="166">
        <f t="shared" si="70"/>
        <v>0</v>
      </c>
      <c r="AX168" s="22">
        <v>0</v>
      </c>
      <c r="AY168" s="166">
        <f t="shared" si="71"/>
        <v>0</v>
      </c>
      <c r="AZ168" s="22">
        <v>0</v>
      </c>
      <c r="BA168" s="166">
        <f t="shared" si="72"/>
        <v>0</v>
      </c>
      <c r="BB168" s="22">
        <v>0</v>
      </c>
      <c r="BC168" s="166">
        <f t="shared" si="73"/>
        <v>0</v>
      </c>
      <c r="BD168"/>
    </row>
    <row r="169" spans="1:56" ht="22.5" x14ac:dyDescent="0.25">
      <c r="B169" s="131">
        <v>162</v>
      </c>
      <c r="C169" s="107">
        <v>292011</v>
      </c>
      <c r="D169" s="148">
        <v>24711022</v>
      </c>
      <c r="E169" s="159" t="s">
        <v>265</v>
      </c>
      <c r="F169" s="108" t="s">
        <v>346</v>
      </c>
      <c r="G169" s="108" t="s">
        <v>347</v>
      </c>
      <c r="H169" s="109" t="s">
        <v>18</v>
      </c>
      <c r="I169" s="110"/>
      <c r="J169" s="109" t="s">
        <v>19</v>
      </c>
      <c r="K169" s="111">
        <f t="shared" si="74"/>
        <v>0</v>
      </c>
      <c r="L169" s="158" t="s">
        <v>20</v>
      </c>
      <c r="M169" s="139">
        <v>285.99</v>
      </c>
      <c r="N169" s="110">
        <f t="shared" si="126"/>
        <v>0</v>
      </c>
      <c r="O169" s="112" t="s">
        <v>139</v>
      </c>
      <c r="P169" s="113">
        <f t="shared" si="58"/>
        <v>0</v>
      </c>
      <c r="Q169" s="114">
        <f t="shared" si="127"/>
        <v>0</v>
      </c>
      <c r="R169" s="132">
        <f t="shared" si="59"/>
        <v>0</v>
      </c>
      <c r="S169" s="115">
        <f t="shared" si="128"/>
        <v>0</v>
      </c>
      <c r="T169" s="150">
        <f t="shared" si="60"/>
        <v>0</v>
      </c>
      <c r="U169" s="116">
        <f t="shared" si="129"/>
        <v>0</v>
      </c>
      <c r="V169" s="113">
        <f t="shared" si="61"/>
        <v>0</v>
      </c>
      <c r="W169" s="117">
        <f t="shared" si="130"/>
        <v>0</v>
      </c>
      <c r="X169" s="118">
        <f t="shared" si="131"/>
        <v>0</v>
      </c>
      <c r="Y169" s="119" t="b">
        <f t="shared" si="132"/>
        <v>1</v>
      </c>
      <c r="Z169" s="109" t="s">
        <v>22</v>
      </c>
      <c r="AA169" s="124"/>
      <c r="AB169" s="109"/>
      <c r="AC169" s="108" t="s">
        <v>23</v>
      </c>
      <c r="AD169" s="121"/>
      <c r="AE169" s="122"/>
      <c r="AF169" s="21">
        <v>0</v>
      </c>
      <c r="AG169" s="166">
        <f t="shared" si="62"/>
        <v>0</v>
      </c>
      <c r="AH169" s="21">
        <v>0</v>
      </c>
      <c r="AI169" s="166">
        <f t="shared" si="63"/>
        <v>0</v>
      </c>
      <c r="AJ169" s="21">
        <v>0</v>
      </c>
      <c r="AK169" s="166">
        <f t="shared" si="64"/>
        <v>0</v>
      </c>
      <c r="AL169" s="21">
        <v>0</v>
      </c>
      <c r="AM169" s="166">
        <f t="shared" si="65"/>
        <v>0</v>
      </c>
      <c r="AN169" s="21">
        <v>0</v>
      </c>
      <c r="AO169" s="166">
        <f t="shared" si="66"/>
        <v>0</v>
      </c>
      <c r="AP169" s="21">
        <v>0</v>
      </c>
      <c r="AQ169" s="166">
        <f t="shared" si="67"/>
        <v>0</v>
      </c>
      <c r="AR169" s="21">
        <v>0</v>
      </c>
      <c r="AS169" s="166">
        <f t="shared" si="68"/>
        <v>0</v>
      </c>
      <c r="AT169" s="21">
        <v>0</v>
      </c>
      <c r="AU169" s="166">
        <f t="shared" si="69"/>
        <v>0</v>
      </c>
      <c r="AV169" s="21">
        <v>0</v>
      </c>
      <c r="AW169" s="166">
        <f t="shared" si="70"/>
        <v>0</v>
      </c>
      <c r="AX169" s="21">
        <v>0</v>
      </c>
      <c r="AY169" s="166">
        <f t="shared" si="71"/>
        <v>0</v>
      </c>
      <c r="AZ169" s="21">
        <v>0</v>
      </c>
      <c r="BA169" s="166">
        <f t="shared" si="72"/>
        <v>0</v>
      </c>
      <c r="BB169" s="21">
        <v>0</v>
      </c>
      <c r="BC169" s="166">
        <f t="shared" si="73"/>
        <v>0</v>
      </c>
    </row>
    <row r="170" spans="1:56" ht="22.5" x14ac:dyDescent="0.25">
      <c r="B170" s="131">
        <v>163</v>
      </c>
      <c r="C170" s="148">
        <v>294011</v>
      </c>
      <c r="D170" s="163">
        <v>24619109</v>
      </c>
      <c r="E170" s="159" t="s">
        <v>266</v>
      </c>
      <c r="F170" s="108" t="s">
        <v>346</v>
      </c>
      <c r="G170" s="108" t="s">
        <v>347</v>
      </c>
      <c r="H170" s="109" t="s">
        <v>18</v>
      </c>
      <c r="I170" s="125"/>
      <c r="J170" s="109" t="s">
        <v>19</v>
      </c>
      <c r="K170" s="111">
        <f t="shared" si="74"/>
        <v>7</v>
      </c>
      <c r="L170" s="158" t="s">
        <v>20</v>
      </c>
      <c r="M170" s="143">
        <v>440.8</v>
      </c>
      <c r="N170" s="110">
        <f t="shared" si="126"/>
        <v>3085.6</v>
      </c>
      <c r="O170" s="112" t="s">
        <v>139</v>
      </c>
      <c r="P170" s="113">
        <f t="shared" si="58"/>
        <v>7</v>
      </c>
      <c r="Q170" s="114">
        <f t="shared" ref="Q170:Q179" si="133">P170*M170</f>
        <v>3085.6</v>
      </c>
      <c r="R170" s="132">
        <f t="shared" si="59"/>
        <v>0</v>
      </c>
      <c r="S170" s="115">
        <f t="shared" ref="S170:S179" si="134">R170*M170</f>
        <v>0</v>
      </c>
      <c r="T170" s="150">
        <f t="shared" si="60"/>
        <v>0</v>
      </c>
      <c r="U170" s="116">
        <f t="shared" ref="U170:U179" si="135">T170*M170</f>
        <v>0</v>
      </c>
      <c r="V170" s="113">
        <f t="shared" si="61"/>
        <v>0</v>
      </c>
      <c r="W170" s="117">
        <f t="shared" ref="W170:W175" si="136">V170*M170</f>
        <v>0</v>
      </c>
      <c r="X170" s="118">
        <f t="shared" ref="X170:X179" si="137">Q170+S170+U170+W170</f>
        <v>3085.6</v>
      </c>
      <c r="Y170" s="119" t="b">
        <f t="shared" ref="Y170:Y179" si="138">K170=(SUM(V170,T170,R170,P170))</f>
        <v>1</v>
      </c>
      <c r="Z170" s="109" t="s">
        <v>22</v>
      </c>
      <c r="AA170" s="126"/>
      <c r="AB170" s="125"/>
      <c r="AC170" s="108" t="s">
        <v>23</v>
      </c>
      <c r="AD170" s="127"/>
      <c r="AE170" s="128"/>
      <c r="AF170" s="22">
        <v>0</v>
      </c>
      <c r="AG170" s="166">
        <f t="shared" si="62"/>
        <v>0</v>
      </c>
      <c r="AH170" s="21">
        <v>7</v>
      </c>
      <c r="AI170" s="166">
        <f t="shared" si="63"/>
        <v>3085.6</v>
      </c>
      <c r="AJ170" s="22">
        <v>0</v>
      </c>
      <c r="AK170" s="166">
        <f t="shared" si="64"/>
        <v>0</v>
      </c>
      <c r="AL170" s="22">
        <v>0</v>
      </c>
      <c r="AM170" s="166">
        <f t="shared" si="65"/>
        <v>0</v>
      </c>
      <c r="AN170" s="22">
        <v>0</v>
      </c>
      <c r="AO170" s="166">
        <f t="shared" si="66"/>
        <v>0</v>
      </c>
      <c r="AP170" s="22">
        <v>0</v>
      </c>
      <c r="AQ170" s="166">
        <f t="shared" si="67"/>
        <v>0</v>
      </c>
      <c r="AR170" s="22">
        <v>0</v>
      </c>
      <c r="AS170" s="166">
        <f t="shared" si="68"/>
        <v>0</v>
      </c>
      <c r="AT170" s="22">
        <v>0</v>
      </c>
      <c r="AU170" s="166">
        <f t="shared" si="69"/>
        <v>0</v>
      </c>
      <c r="AV170" s="22">
        <v>0</v>
      </c>
      <c r="AW170" s="166">
        <f t="shared" si="70"/>
        <v>0</v>
      </c>
      <c r="AX170" s="22">
        <v>0</v>
      </c>
      <c r="AY170" s="166">
        <f t="shared" si="71"/>
        <v>0</v>
      </c>
      <c r="AZ170" s="22">
        <v>0</v>
      </c>
      <c r="BA170" s="166">
        <f t="shared" si="72"/>
        <v>0</v>
      </c>
      <c r="BB170" s="22">
        <v>0</v>
      </c>
      <c r="BC170" s="166">
        <f t="shared" si="73"/>
        <v>0</v>
      </c>
    </row>
    <row r="171" spans="1:56" ht="22.5" x14ac:dyDescent="0.25">
      <c r="B171" s="131">
        <v>164</v>
      </c>
      <c r="C171" s="148">
        <v>294011</v>
      </c>
      <c r="D171" s="163">
        <v>29419049</v>
      </c>
      <c r="E171" s="159" t="s">
        <v>417</v>
      </c>
      <c r="F171" s="108" t="s">
        <v>346</v>
      </c>
      <c r="G171" s="108" t="s">
        <v>347</v>
      </c>
      <c r="H171" s="109" t="s">
        <v>18</v>
      </c>
      <c r="I171" s="125"/>
      <c r="J171" s="109" t="s">
        <v>19</v>
      </c>
      <c r="K171" s="111">
        <f t="shared" si="74"/>
        <v>1</v>
      </c>
      <c r="L171" s="158" t="s">
        <v>234</v>
      </c>
      <c r="M171" s="143">
        <v>1496.4</v>
      </c>
      <c r="N171" s="110">
        <f t="shared" si="126"/>
        <v>1496.4</v>
      </c>
      <c r="O171" s="112" t="s">
        <v>139</v>
      </c>
      <c r="P171" s="113">
        <f t="shared" si="58"/>
        <v>1</v>
      </c>
      <c r="Q171" s="114">
        <f t="shared" si="133"/>
        <v>1496.4</v>
      </c>
      <c r="R171" s="132">
        <f t="shared" si="59"/>
        <v>0</v>
      </c>
      <c r="S171" s="115">
        <f t="shared" si="134"/>
        <v>0</v>
      </c>
      <c r="T171" s="150">
        <f t="shared" si="60"/>
        <v>0</v>
      </c>
      <c r="U171" s="116">
        <f t="shared" si="135"/>
        <v>0</v>
      </c>
      <c r="V171" s="113">
        <f t="shared" si="61"/>
        <v>0</v>
      </c>
      <c r="W171" s="117">
        <f t="shared" si="136"/>
        <v>0</v>
      </c>
      <c r="X171" s="118">
        <f t="shared" si="137"/>
        <v>1496.4</v>
      </c>
      <c r="Y171" s="119" t="b">
        <f t="shared" si="138"/>
        <v>1</v>
      </c>
      <c r="Z171" s="109" t="s">
        <v>22</v>
      </c>
      <c r="AA171" s="126"/>
      <c r="AB171" s="125"/>
      <c r="AC171" s="108" t="s">
        <v>23</v>
      </c>
      <c r="AD171" s="127"/>
      <c r="AE171" s="128"/>
      <c r="AF171" s="22">
        <v>0</v>
      </c>
      <c r="AG171" s="166">
        <f t="shared" si="62"/>
        <v>0</v>
      </c>
      <c r="AH171" s="21">
        <v>1</v>
      </c>
      <c r="AI171" s="166">
        <f t="shared" si="63"/>
        <v>1496.4</v>
      </c>
      <c r="AJ171" s="22">
        <v>0</v>
      </c>
      <c r="AK171" s="166">
        <f t="shared" si="64"/>
        <v>0</v>
      </c>
      <c r="AL171" s="22">
        <v>0</v>
      </c>
      <c r="AM171" s="166">
        <f t="shared" si="65"/>
        <v>0</v>
      </c>
      <c r="AN171" s="22">
        <v>0</v>
      </c>
      <c r="AO171" s="166">
        <f t="shared" si="66"/>
        <v>0</v>
      </c>
      <c r="AP171" s="22">
        <v>0</v>
      </c>
      <c r="AQ171" s="166">
        <f t="shared" si="67"/>
        <v>0</v>
      </c>
      <c r="AR171" s="22">
        <v>0</v>
      </c>
      <c r="AS171" s="166">
        <f t="shared" si="68"/>
        <v>0</v>
      </c>
      <c r="AT171" s="22">
        <v>0</v>
      </c>
      <c r="AU171" s="166">
        <f t="shared" si="69"/>
        <v>0</v>
      </c>
      <c r="AV171" s="22">
        <v>0</v>
      </c>
      <c r="AW171" s="166">
        <f t="shared" si="70"/>
        <v>0</v>
      </c>
      <c r="AX171" s="22">
        <v>0</v>
      </c>
      <c r="AY171" s="166">
        <f t="shared" si="71"/>
        <v>0</v>
      </c>
      <c r="AZ171" s="22">
        <v>0</v>
      </c>
      <c r="BA171" s="166">
        <f t="shared" si="72"/>
        <v>0</v>
      </c>
      <c r="BB171" s="22">
        <v>0</v>
      </c>
      <c r="BC171" s="166">
        <f t="shared" si="73"/>
        <v>0</v>
      </c>
    </row>
    <row r="172" spans="1:56" s="167" customFormat="1" ht="22.5" x14ac:dyDescent="0.25">
      <c r="A172"/>
      <c r="B172" s="131">
        <v>165</v>
      </c>
      <c r="C172" s="148">
        <v>294011</v>
      </c>
      <c r="D172" s="163">
        <v>29410010</v>
      </c>
      <c r="E172" s="159" t="s">
        <v>267</v>
      </c>
      <c r="F172" s="108" t="s">
        <v>346</v>
      </c>
      <c r="G172" s="108" t="s">
        <v>347</v>
      </c>
      <c r="H172" s="109" t="s">
        <v>18</v>
      </c>
      <c r="I172" s="125"/>
      <c r="J172" s="109" t="s">
        <v>19</v>
      </c>
      <c r="K172" s="111">
        <f t="shared" si="74"/>
        <v>0</v>
      </c>
      <c r="L172" s="158" t="s">
        <v>20</v>
      </c>
      <c r="M172" s="143">
        <v>327</v>
      </c>
      <c r="N172" s="110">
        <f t="shared" si="126"/>
        <v>0</v>
      </c>
      <c r="O172" s="112" t="s">
        <v>139</v>
      </c>
      <c r="P172" s="113">
        <f t="shared" si="58"/>
        <v>0</v>
      </c>
      <c r="Q172" s="114">
        <f t="shared" si="133"/>
        <v>0</v>
      </c>
      <c r="R172" s="132">
        <f t="shared" si="59"/>
        <v>0</v>
      </c>
      <c r="S172" s="115">
        <f t="shared" si="134"/>
        <v>0</v>
      </c>
      <c r="T172" s="150">
        <f t="shared" si="60"/>
        <v>0</v>
      </c>
      <c r="U172" s="116">
        <f t="shared" si="135"/>
        <v>0</v>
      </c>
      <c r="V172" s="113">
        <f t="shared" si="61"/>
        <v>0</v>
      </c>
      <c r="W172" s="117">
        <f t="shared" si="136"/>
        <v>0</v>
      </c>
      <c r="X172" s="118">
        <f t="shared" si="137"/>
        <v>0</v>
      </c>
      <c r="Y172" s="119" t="b">
        <f t="shared" si="138"/>
        <v>1</v>
      </c>
      <c r="Z172" s="109" t="s">
        <v>22</v>
      </c>
      <c r="AA172" s="126"/>
      <c r="AB172" s="125"/>
      <c r="AC172" s="108" t="s">
        <v>23</v>
      </c>
      <c r="AD172" s="127"/>
      <c r="AE172" s="128"/>
      <c r="AF172" s="22">
        <v>0</v>
      </c>
      <c r="AG172" s="166">
        <f t="shared" si="62"/>
        <v>0</v>
      </c>
      <c r="AH172" s="21">
        <v>0</v>
      </c>
      <c r="AI172" s="166">
        <f t="shared" si="63"/>
        <v>0</v>
      </c>
      <c r="AJ172" s="22">
        <v>0</v>
      </c>
      <c r="AK172" s="166">
        <f t="shared" si="64"/>
        <v>0</v>
      </c>
      <c r="AL172" s="22">
        <v>0</v>
      </c>
      <c r="AM172" s="166">
        <f t="shared" si="65"/>
        <v>0</v>
      </c>
      <c r="AN172" s="22">
        <v>0</v>
      </c>
      <c r="AO172" s="166">
        <f t="shared" si="66"/>
        <v>0</v>
      </c>
      <c r="AP172" s="22">
        <v>0</v>
      </c>
      <c r="AQ172" s="166">
        <f t="shared" si="67"/>
        <v>0</v>
      </c>
      <c r="AR172" s="22">
        <v>0</v>
      </c>
      <c r="AS172" s="166">
        <f t="shared" si="68"/>
        <v>0</v>
      </c>
      <c r="AT172" s="22">
        <v>0</v>
      </c>
      <c r="AU172" s="166">
        <f t="shared" si="69"/>
        <v>0</v>
      </c>
      <c r="AV172" s="22">
        <v>0</v>
      </c>
      <c r="AW172" s="166">
        <f t="shared" si="70"/>
        <v>0</v>
      </c>
      <c r="AX172" s="22">
        <v>0</v>
      </c>
      <c r="AY172" s="166">
        <f t="shared" si="71"/>
        <v>0</v>
      </c>
      <c r="AZ172" s="22">
        <v>0</v>
      </c>
      <c r="BA172" s="166">
        <f t="shared" si="72"/>
        <v>0</v>
      </c>
      <c r="BB172" s="22">
        <v>0</v>
      </c>
      <c r="BC172" s="166">
        <f t="shared" si="73"/>
        <v>0</v>
      </c>
      <c r="BD172"/>
    </row>
    <row r="173" spans="1:56" ht="22.5" x14ac:dyDescent="0.25">
      <c r="B173" s="131">
        <v>166</v>
      </c>
      <c r="C173" s="148">
        <v>294011</v>
      </c>
      <c r="D173" s="163">
        <v>29410074</v>
      </c>
      <c r="E173" s="159" t="s">
        <v>268</v>
      </c>
      <c r="F173" s="108" t="s">
        <v>346</v>
      </c>
      <c r="G173" s="108" t="s">
        <v>347</v>
      </c>
      <c r="H173" s="109" t="s">
        <v>18</v>
      </c>
      <c r="I173" s="125"/>
      <c r="J173" s="109" t="s">
        <v>19</v>
      </c>
      <c r="K173" s="111">
        <f t="shared" si="74"/>
        <v>0</v>
      </c>
      <c r="L173" s="158" t="s">
        <v>20</v>
      </c>
      <c r="M173" s="143">
        <v>465</v>
      </c>
      <c r="N173" s="110">
        <f t="shared" si="126"/>
        <v>0</v>
      </c>
      <c r="O173" s="112" t="s">
        <v>139</v>
      </c>
      <c r="P173" s="113">
        <f t="shared" si="58"/>
        <v>0</v>
      </c>
      <c r="Q173" s="114">
        <f t="shared" si="133"/>
        <v>0</v>
      </c>
      <c r="R173" s="132">
        <f t="shared" si="59"/>
        <v>0</v>
      </c>
      <c r="S173" s="115">
        <f t="shared" si="134"/>
        <v>0</v>
      </c>
      <c r="T173" s="150">
        <f t="shared" si="60"/>
        <v>0</v>
      </c>
      <c r="U173" s="116">
        <f t="shared" si="135"/>
        <v>0</v>
      </c>
      <c r="V173" s="113">
        <f t="shared" si="61"/>
        <v>0</v>
      </c>
      <c r="W173" s="117">
        <f t="shared" si="136"/>
        <v>0</v>
      </c>
      <c r="X173" s="118">
        <f t="shared" si="137"/>
        <v>0</v>
      </c>
      <c r="Y173" s="119" t="b">
        <f t="shared" si="138"/>
        <v>1</v>
      </c>
      <c r="Z173" s="109" t="s">
        <v>22</v>
      </c>
      <c r="AA173" s="126"/>
      <c r="AB173" s="125"/>
      <c r="AC173" s="108" t="s">
        <v>23</v>
      </c>
      <c r="AD173" s="127"/>
      <c r="AE173" s="128"/>
      <c r="AF173" s="22">
        <v>0</v>
      </c>
      <c r="AG173" s="166">
        <f t="shared" si="62"/>
        <v>0</v>
      </c>
      <c r="AH173" s="21">
        <v>0</v>
      </c>
      <c r="AI173" s="166">
        <f t="shared" si="63"/>
        <v>0</v>
      </c>
      <c r="AJ173" s="22">
        <v>0</v>
      </c>
      <c r="AK173" s="166">
        <f t="shared" si="64"/>
        <v>0</v>
      </c>
      <c r="AL173" s="22">
        <v>0</v>
      </c>
      <c r="AM173" s="166">
        <f t="shared" si="65"/>
        <v>0</v>
      </c>
      <c r="AN173" s="22">
        <v>0</v>
      </c>
      <c r="AO173" s="166">
        <f t="shared" si="66"/>
        <v>0</v>
      </c>
      <c r="AP173" s="22">
        <v>0</v>
      </c>
      <c r="AQ173" s="166">
        <f t="shared" si="67"/>
        <v>0</v>
      </c>
      <c r="AR173" s="22">
        <v>0</v>
      </c>
      <c r="AS173" s="166">
        <f t="shared" si="68"/>
        <v>0</v>
      </c>
      <c r="AT173" s="22">
        <v>0</v>
      </c>
      <c r="AU173" s="166">
        <f t="shared" si="69"/>
        <v>0</v>
      </c>
      <c r="AV173" s="22">
        <v>0</v>
      </c>
      <c r="AW173" s="166">
        <f t="shared" si="70"/>
        <v>0</v>
      </c>
      <c r="AX173" s="22">
        <v>0</v>
      </c>
      <c r="AY173" s="166">
        <f t="shared" si="71"/>
        <v>0</v>
      </c>
      <c r="AZ173" s="22">
        <v>0</v>
      </c>
      <c r="BA173" s="166">
        <f t="shared" si="72"/>
        <v>0</v>
      </c>
      <c r="BB173" s="22">
        <v>0</v>
      </c>
      <c r="BC173" s="166">
        <f t="shared" si="73"/>
        <v>0</v>
      </c>
    </row>
    <row r="174" spans="1:56" ht="33.75" x14ac:dyDescent="0.25">
      <c r="B174" s="131">
        <v>167</v>
      </c>
      <c r="C174" s="148">
        <v>294011</v>
      </c>
      <c r="D174" s="163">
        <v>29419013</v>
      </c>
      <c r="E174" s="159" t="s">
        <v>269</v>
      </c>
      <c r="F174" s="108" t="s">
        <v>346</v>
      </c>
      <c r="G174" s="108" t="s">
        <v>347</v>
      </c>
      <c r="H174" s="109" t="s">
        <v>18</v>
      </c>
      <c r="I174" s="125"/>
      <c r="J174" s="109" t="s">
        <v>19</v>
      </c>
      <c r="K174" s="111">
        <f t="shared" si="74"/>
        <v>0</v>
      </c>
      <c r="L174" s="158" t="s">
        <v>20</v>
      </c>
      <c r="M174" s="143">
        <v>642.82000000000005</v>
      </c>
      <c r="N174" s="110">
        <f t="shared" si="126"/>
        <v>0</v>
      </c>
      <c r="O174" s="112" t="s">
        <v>139</v>
      </c>
      <c r="P174" s="113">
        <f t="shared" si="58"/>
        <v>0</v>
      </c>
      <c r="Q174" s="114">
        <f t="shared" si="133"/>
        <v>0</v>
      </c>
      <c r="R174" s="132">
        <f t="shared" si="59"/>
        <v>0</v>
      </c>
      <c r="S174" s="115">
        <f t="shared" si="134"/>
        <v>0</v>
      </c>
      <c r="T174" s="150">
        <f t="shared" si="60"/>
        <v>0</v>
      </c>
      <c r="U174" s="116">
        <f t="shared" si="135"/>
        <v>0</v>
      </c>
      <c r="V174" s="113">
        <f t="shared" si="61"/>
        <v>0</v>
      </c>
      <c r="W174" s="117">
        <f t="shared" si="136"/>
        <v>0</v>
      </c>
      <c r="X174" s="118">
        <f t="shared" si="137"/>
        <v>0</v>
      </c>
      <c r="Y174" s="119" t="b">
        <f t="shared" si="138"/>
        <v>1</v>
      </c>
      <c r="Z174" s="109" t="s">
        <v>22</v>
      </c>
      <c r="AA174" s="126"/>
      <c r="AB174" s="125"/>
      <c r="AC174" s="108" t="s">
        <v>23</v>
      </c>
      <c r="AD174" s="127"/>
      <c r="AE174" s="128"/>
      <c r="AF174" s="22">
        <v>0</v>
      </c>
      <c r="AG174" s="166">
        <f t="shared" si="62"/>
        <v>0</v>
      </c>
      <c r="AH174" s="21">
        <v>0</v>
      </c>
      <c r="AI174" s="166">
        <f t="shared" si="63"/>
        <v>0</v>
      </c>
      <c r="AJ174" s="22">
        <v>0</v>
      </c>
      <c r="AK174" s="166">
        <f t="shared" si="64"/>
        <v>0</v>
      </c>
      <c r="AL174" s="22">
        <v>0</v>
      </c>
      <c r="AM174" s="166">
        <f t="shared" si="65"/>
        <v>0</v>
      </c>
      <c r="AN174" s="22">
        <v>0</v>
      </c>
      <c r="AO174" s="166">
        <f t="shared" si="66"/>
        <v>0</v>
      </c>
      <c r="AP174" s="22">
        <v>0</v>
      </c>
      <c r="AQ174" s="166">
        <f t="shared" si="67"/>
        <v>0</v>
      </c>
      <c r="AR174" s="22">
        <v>0</v>
      </c>
      <c r="AS174" s="166">
        <f t="shared" si="68"/>
        <v>0</v>
      </c>
      <c r="AT174" s="22">
        <v>0</v>
      </c>
      <c r="AU174" s="166">
        <f t="shared" si="69"/>
        <v>0</v>
      </c>
      <c r="AV174" s="22">
        <v>0</v>
      </c>
      <c r="AW174" s="166">
        <f t="shared" si="70"/>
        <v>0</v>
      </c>
      <c r="AX174" s="22">
        <v>0</v>
      </c>
      <c r="AY174" s="166">
        <f t="shared" si="71"/>
        <v>0</v>
      </c>
      <c r="AZ174" s="22">
        <v>0</v>
      </c>
      <c r="BA174" s="166">
        <f t="shared" si="72"/>
        <v>0</v>
      </c>
      <c r="BB174" s="22">
        <v>0</v>
      </c>
      <c r="BC174" s="166">
        <f t="shared" si="73"/>
        <v>0</v>
      </c>
    </row>
    <row r="175" spans="1:56" ht="22.5" x14ac:dyDescent="0.25">
      <c r="B175" s="131">
        <v>168</v>
      </c>
      <c r="C175" s="148">
        <v>294011</v>
      </c>
      <c r="D175" s="163">
        <v>21411046</v>
      </c>
      <c r="E175" s="159" t="s">
        <v>270</v>
      </c>
      <c r="F175" s="108" t="s">
        <v>346</v>
      </c>
      <c r="G175" s="108" t="s">
        <v>347</v>
      </c>
      <c r="H175" s="109" t="s">
        <v>18</v>
      </c>
      <c r="I175" s="125"/>
      <c r="J175" s="109" t="s">
        <v>19</v>
      </c>
      <c r="K175" s="111">
        <f t="shared" si="74"/>
        <v>2</v>
      </c>
      <c r="L175" s="158" t="s">
        <v>20</v>
      </c>
      <c r="M175" s="143">
        <v>197.2</v>
      </c>
      <c r="N175" s="110">
        <f t="shared" si="126"/>
        <v>394.4</v>
      </c>
      <c r="O175" s="112" t="s">
        <v>139</v>
      </c>
      <c r="P175" s="113">
        <f t="shared" si="58"/>
        <v>2</v>
      </c>
      <c r="Q175" s="114">
        <f t="shared" si="133"/>
        <v>394.4</v>
      </c>
      <c r="R175" s="132">
        <f t="shared" si="59"/>
        <v>0</v>
      </c>
      <c r="S175" s="115">
        <f t="shared" si="134"/>
        <v>0</v>
      </c>
      <c r="T175" s="150">
        <f t="shared" si="60"/>
        <v>0</v>
      </c>
      <c r="U175" s="116">
        <f t="shared" si="135"/>
        <v>0</v>
      </c>
      <c r="V175" s="113">
        <f t="shared" si="61"/>
        <v>0</v>
      </c>
      <c r="W175" s="117">
        <f t="shared" si="136"/>
        <v>0</v>
      </c>
      <c r="X175" s="118">
        <f t="shared" si="137"/>
        <v>394.4</v>
      </c>
      <c r="Y175" s="119" t="b">
        <f t="shared" si="138"/>
        <v>1</v>
      </c>
      <c r="Z175" s="109" t="s">
        <v>22</v>
      </c>
      <c r="AA175" s="126"/>
      <c r="AB175" s="125"/>
      <c r="AC175" s="108" t="s">
        <v>23</v>
      </c>
      <c r="AD175" s="127"/>
      <c r="AE175" s="128"/>
      <c r="AF175" s="22">
        <v>0</v>
      </c>
      <c r="AG175" s="166">
        <f t="shared" si="62"/>
        <v>0</v>
      </c>
      <c r="AH175" s="21">
        <v>2</v>
      </c>
      <c r="AI175" s="166">
        <f t="shared" si="63"/>
        <v>394.4</v>
      </c>
      <c r="AJ175" s="22">
        <v>0</v>
      </c>
      <c r="AK175" s="166">
        <f t="shared" si="64"/>
        <v>0</v>
      </c>
      <c r="AL175" s="22">
        <v>0</v>
      </c>
      <c r="AM175" s="166">
        <f t="shared" si="65"/>
        <v>0</v>
      </c>
      <c r="AN175" s="22">
        <v>0</v>
      </c>
      <c r="AO175" s="166">
        <f t="shared" si="66"/>
        <v>0</v>
      </c>
      <c r="AP175" s="22">
        <v>0</v>
      </c>
      <c r="AQ175" s="166">
        <f t="shared" si="67"/>
        <v>0</v>
      </c>
      <c r="AR175" s="22">
        <v>0</v>
      </c>
      <c r="AS175" s="166">
        <f t="shared" si="68"/>
        <v>0</v>
      </c>
      <c r="AT175" s="22">
        <v>0</v>
      </c>
      <c r="AU175" s="166">
        <f t="shared" si="69"/>
        <v>0</v>
      </c>
      <c r="AV175" s="22">
        <v>0</v>
      </c>
      <c r="AW175" s="166">
        <f t="shared" si="70"/>
        <v>0</v>
      </c>
      <c r="AX175" s="22">
        <v>0</v>
      </c>
      <c r="AY175" s="166">
        <f t="shared" si="71"/>
        <v>0</v>
      </c>
      <c r="AZ175" s="22">
        <v>0</v>
      </c>
      <c r="BA175" s="166">
        <f t="shared" si="72"/>
        <v>0</v>
      </c>
      <c r="BB175" s="22">
        <v>0</v>
      </c>
      <c r="BC175" s="166">
        <f t="shared" si="73"/>
        <v>0</v>
      </c>
    </row>
    <row r="176" spans="1:56" s="167" customFormat="1" ht="22.5" x14ac:dyDescent="0.25">
      <c r="A176"/>
      <c r="B176" s="131">
        <v>169</v>
      </c>
      <c r="C176" s="148">
        <v>294011</v>
      </c>
      <c r="D176" s="163">
        <v>21410208</v>
      </c>
      <c r="E176" s="159" t="s">
        <v>271</v>
      </c>
      <c r="F176" s="108" t="s">
        <v>346</v>
      </c>
      <c r="G176" s="108" t="s">
        <v>347</v>
      </c>
      <c r="H176" s="109" t="s">
        <v>18</v>
      </c>
      <c r="I176" s="125"/>
      <c r="J176" s="109" t="s">
        <v>19</v>
      </c>
      <c r="K176" s="111">
        <f t="shared" si="74"/>
        <v>10</v>
      </c>
      <c r="L176" s="158" t="s">
        <v>20</v>
      </c>
      <c r="M176" s="143">
        <v>116</v>
      </c>
      <c r="N176" s="110">
        <f t="shared" si="126"/>
        <v>1160</v>
      </c>
      <c r="O176" s="112" t="s">
        <v>139</v>
      </c>
      <c r="P176" s="113">
        <f t="shared" si="58"/>
        <v>10</v>
      </c>
      <c r="Q176" s="114">
        <f t="shared" si="133"/>
        <v>1160</v>
      </c>
      <c r="R176" s="132">
        <f t="shared" si="59"/>
        <v>0</v>
      </c>
      <c r="S176" s="115">
        <f t="shared" si="134"/>
        <v>0</v>
      </c>
      <c r="T176" s="150">
        <f t="shared" si="60"/>
        <v>0</v>
      </c>
      <c r="U176" s="116">
        <f t="shared" si="135"/>
        <v>0</v>
      </c>
      <c r="V176" s="113">
        <f t="shared" si="61"/>
        <v>0</v>
      </c>
      <c r="W176" s="117">
        <f t="shared" ref="W176:W179" si="139">V176*M176</f>
        <v>0</v>
      </c>
      <c r="X176" s="118">
        <f t="shared" si="137"/>
        <v>1160</v>
      </c>
      <c r="Y176" s="119" t="b">
        <f t="shared" si="138"/>
        <v>1</v>
      </c>
      <c r="Z176" s="109" t="s">
        <v>22</v>
      </c>
      <c r="AA176" s="126"/>
      <c r="AB176" s="125"/>
      <c r="AC176" s="108" t="s">
        <v>23</v>
      </c>
      <c r="AD176" s="127"/>
      <c r="AE176" s="128"/>
      <c r="AF176" s="22">
        <v>0</v>
      </c>
      <c r="AG176" s="166">
        <f t="shared" si="62"/>
        <v>0</v>
      </c>
      <c r="AH176" s="21">
        <v>10</v>
      </c>
      <c r="AI176" s="166">
        <f t="shared" si="63"/>
        <v>1160</v>
      </c>
      <c r="AJ176" s="22">
        <v>0</v>
      </c>
      <c r="AK176" s="166">
        <f t="shared" si="64"/>
        <v>0</v>
      </c>
      <c r="AL176" s="22">
        <v>0</v>
      </c>
      <c r="AM176" s="166">
        <f t="shared" si="65"/>
        <v>0</v>
      </c>
      <c r="AN176" s="22">
        <v>0</v>
      </c>
      <c r="AO176" s="166">
        <f t="shared" si="66"/>
        <v>0</v>
      </c>
      <c r="AP176" s="22">
        <v>0</v>
      </c>
      <c r="AQ176" s="166">
        <f t="shared" si="67"/>
        <v>0</v>
      </c>
      <c r="AR176" s="22">
        <v>0</v>
      </c>
      <c r="AS176" s="166">
        <f t="shared" si="68"/>
        <v>0</v>
      </c>
      <c r="AT176" s="22">
        <v>0</v>
      </c>
      <c r="AU176" s="166">
        <f t="shared" si="69"/>
        <v>0</v>
      </c>
      <c r="AV176" s="22">
        <v>0</v>
      </c>
      <c r="AW176" s="166">
        <f t="shared" si="70"/>
        <v>0</v>
      </c>
      <c r="AX176" s="22">
        <v>0</v>
      </c>
      <c r="AY176" s="166">
        <f t="shared" si="71"/>
        <v>0</v>
      </c>
      <c r="AZ176" s="22">
        <v>0</v>
      </c>
      <c r="BA176" s="166">
        <f t="shared" si="72"/>
        <v>0</v>
      </c>
      <c r="BB176" s="22">
        <v>0</v>
      </c>
      <c r="BC176" s="166">
        <f t="shared" si="73"/>
        <v>0</v>
      </c>
      <c r="BD176"/>
    </row>
    <row r="177" spans="1:56" ht="22.5" x14ac:dyDescent="0.25">
      <c r="B177" s="131">
        <v>170</v>
      </c>
      <c r="C177" s="148">
        <v>294011</v>
      </c>
      <c r="D177" s="163">
        <v>21410245</v>
      </c>
      <c r="E177" s="159" t="s">
        <v>272</v>
      </c>
      <c r="F177" s="108" t="s">
        <v>346</v>
      </c>
      <c r="G177" s="108" t="s">
        <v>347</v>
      </c>
      <c r="H177" s="109" t="s">
        <v>18</v>
      </c>
      <c r="I177" s="125"/>
      <c r="J177" s="109" t="s">
        <v>19</v>
      </c>
      <c r="K177" s="111">
        <f t="shared" si="74"/>
        <v>0</v>
      </c>
      <c r="L177" s="158" t="s">
        <v>20</v>
      </c>
      <c r="M177" s="143">
        <v>220.4</v>
      </c>
      <c r="N177" s="110">
        <f t="shared" si="126"/>
        <v>0</v>
      </c>
      <c r="O177" s="112" t="s">
        <v>139</v>
      </c>
      <c r="P177" s="113">
        <f t="shared" si="58"/>
        <v>0</v>
      </c>
      <c r="Q177" s="114">
        <f t="shared" si="133"/>
        <v>0</v>
      </c>
      <c r="R177" s="132">
        <f t="shared" si="59"/>
        <v>0</v>
      </c>
      <c r="S177" s="115">
        <f t="shared" si="134"/>
        <v>0</v>
      </c>
      <c r="T177" s="150">
        <f t="shared" si="60"/>
        <v>0</v>
      </c>
      <c r="U177" s="116">
        <f t="shared" si="135"/>
        <v>0</v>
      </c>
      <c r="V177" s="113">
        <f t="shared" si="61"/>
        <v>0</v>
      </c>
      <c r="W177" s="117">
        <f t="shared" si="139"/>
        <v>0</v>
      </c>
      <c r="X177" s="118">
        <f t="shared" si="137"/>
        <v>0</v>
      </c>
      <c r="Y177" s="119" t="b">
        <f t="shared" si="138"/>
        <v>1</v>
      </c>
      <c r="Z177" s="109" t="s">
        <v>22</v>
      </c>
      <c r="AA177" s="126"/>
      <c r="AB177" s="125"/>
      <c r="AC177" s="108" t="s">
        <v>23</v>
      </c>
      <c r="AD177" s="127"/>
      <c r="AE177" s="128"/>
      <c r="AF177" s="22">
        <v>0</v>
      </c>
      <c r="AG177" s="166">
        <f t="shared" si="62"/>
        <v>0</v>
      </c>
      <c r="AH177" s="21">
        <v>0</v>
      </c>
      <c r="AI177" s="166">
        <f t="shared" si="63"/>
        <v>0</v>
      </c>
      <c r="AJ177" s="22">
        <v>0</v>
      </c>
      <c r="AK177" s="166">
        <f t="shared" si="64"/>
        <v>0</v>
      </c>
      <c r="AL177" s="22">
        <v>0</v>
      </c>
      <c r="AM177" s="166">
        <f t="shared" si="65"/>
        <v>0</v>
      </c>
      <c r="AN177" s="22">
        <v>0</v>
      </c>
      <c r="AO177" s="166">
        <f t="shared" si="66"/>
        <v>0</v>
      </c>
      <c r="AP177" s="22">
        <v>0</v>
      </c>
      <c r="AQ177" s="166">
        <f t="shared" si="67"/>
        <v>0</v>
      </c>
      <c r="AR177" s="22">
        <v>0</v>
      </c>
      <c r="AS177" s="166">
        <f t="shared" si="68"/>
        <v>0</v>
      </c>
      <c r="AT177" s="22">
        <v>0</v>
      </c>
      <c r="AU177" s="166">
        <f t="shared" si="69"/>
        <v>0</v>
      </c>
      <c r="AV177" s="22">
        <v>0</v>
      </c>
      <c r="AW177" s="166">
        <f t="shared" si="70"/>
        <v>0</v>
      </c>
      <c r="AX177" s="22">
        <v>0</v>
      </c>
      <c r="AY177" s="166">
        <f t="shared" si="71"/>
        <v>0</v>
      </c>
      <c r="AZ177" s="22">
        <v>0</v>
      </c>
      <c r="BA177" s="166">
        <f t="shared" si="72"/>
        <v>0</v>
      </c>
      <c r="BB177" s="22">
        <v>0</v>
      </c>
      <c r="BC177" s="166">
        <f t="shared" si="73"/>
        <v>0</v>
      </c>
    </row>
    <row r="178" spans="1:56" s="167" customFormat="1" ht="56.25" x14ac:dyDescent="0.25">
      <c r="A178"/>
      <c r="B178" s="131">
        <v>171</v>
      </c>
      <c r="C178" s="148">
        <v>294011</v>
      </c>
      <c r="D178" s="163">
        <v>29419072</v>
      </c>
      <c r="E178" s="159" t="s">
        <v>273</v>
      </c>
      <c r="F178" s="108" t="s">
        <v>346</v>
      </c>
      <c r="G178" s="108" t="s">
        <v>347</v>
      </c>
      <c r="H178" s="109" t="s">
        <v>18</v>
      </c>
      <c r="I178" s="125"/>
      <c r="J178" s="109" t="s">
        <v>19</v>
      </c>
      <c r="K178" s="111">
        <f t="shared" si="74"/>
        <v>0</v>
      </c>
      <c r="L178" s="158" t="s">
        <v>20</v>
      </c>
      <c r="M178" s="143">
        <v>1533</v>
      </c>
      <c r="N178" s="110">
        <f t="shared" si="126"/>
        <v>0</v>
      </c>
      <c r="O178" s="112" t="s">
        <v>139</v>
      </c>
      <c r="P178" s="113">
        <f t="shared" si="58"/>
        <v>0</v>
      </c>
      <c r="Q178" s="114">
        <f t="shared" si="133"/>
        <v>0</v>
      </c>
      <c r="R178" s="132">
        <f t="shared" si="59"/>
        <v>0</v>
      </c>
      <c r="S178" s="115">
        <f t="shared" si="134"/>
        <v>0</v>
      </c>
      <c r="T178" s="150">
        <f t="shared" si="60"/>
        <v>0</v>
      </c>
      <c r="U178" s="116">
        <f t="shared" si="135"/>
        <v>0</v>
      </c>
      <c r="V178" s="113">
        <f t="shared" si="61"/>
        <v>0</v>
      </c>
      <c r="W178" s="117">
        <f t="shared" si="139"/>
        <v>0</v>
      </c>
      <c r="X178" s="118">
        <f t="shared" si="137"/>
        <v>0</v>
      </c>
      <c r="Y178" s="119" t="b">
        <f t="shared" si="138"/>
        <v>1</v>
      </c>
      <c r="Z178" s="109" t="s">
        <v>22</v>
      </c>
      <c r="AA178" s="126"/>
      <c r="AB178" s="125"/>
      <c r="AC178" s="108" t="s">
        <v>23</v>
      </c>
      <c r="AD178" s="127"/>
      <c r="AE178" s="128"/>
      <c r="AF178" s="22">
        <v>0</v>
      </c>
      <c r="AG178" s="166">
        <f t="shared" si="62"/>
        <v>0</v>
      </c>
      <c r="AH178" s="21">
        <v>0</v>
      </c>
      <c r="AI178" s="166">
        <f t="shared" si="63"/>
        <v>0</v>
      </c>
      <c r="AJ178" s="22">
        <v>0</v>
      </c>
      <c r="AK178" s="166">
        <f t="shared" si="64"/>
        <v>0</v>
      </c>
      <c r="AL178" s="22">
        <v>0</v>
      </c>
      <c r="AM178" s="166">
        <f t="shared" si="65"/>
        <v>0</v>
      </c>
      <c r="AN178" s="22">
        <v>0</v>
      </c>
      <c r="AO178" s="166">
        <f t="shared" si="66"/>
        <v>0</v>
      </c>
      <c r="AP178" s="22">
        <v>0</v>
      </c>
      <c r="AQ178" s="166">
        <f t="shared" si="67"/>
        <v>0</v>
      </c>
      <c r="AR178" s="22">
        <v>0</v>
      </c>
      <c r="AS178" s="166">
        <f t="shared" si="68"/>
        <v>0</v>
      </c>
      <c r="AT178" s="22">
        <v>0</v>
      </c>
      <c r="AU178" s="166">
        <f t="shared" si="69"/>
        <v>0</v>
      </c>
      <c r="AV178" s="22">
        <v>0</v>
      </c>
      <c r="AW178" s="166">
        <f t="shared" si="70"/>
        <v>0</v>
      </c>
      <c r="AX178" s="22">
        <v>0</v>
      </c>
      <c r="AY178" s="166">
        <f t="shared" si="71"/>
        <v>0</v>
      </c>
      <c r="AZ178" s="22">
        <v>0</v>
      </c>
      <c r="BA178" s="166">
        <f t="shared" si="72"/>
        <v>0</v>
      </c>
      <c r="BB178" s="22">
        <v>0</v>
      </c>
      <c r="BC178" s="166">
        <f t="shared" si="73"/>
        <v>0</v>
      </c>
      <c r="BD178"/>
    </row>
    <row r="179" spans="1:56" ht="22.5" x14ac:dyDescent="0.25">
      <c r="B179" s="131">
        <v>171</v>
      </c>
      <c r="C179" s="148">
        <v>294011</v>
      </c>
      <c r="D179" s="163">
        <v>29810029</v>
      </c>
      <c r="E179" s="159" t="s">
        <v>418</v>
      </c>
      <c r="F179" s="108" t="s">
        <v>346</v>
      </c>
      <c r="G179" s="108" t="s">
        <v>347</v>
      </c>
      <c r="H179" s="109" t="s">
        <v>18</v>
      </c>
      <c r="I179" s="125"/>
      <c r="J179" s="109" t="s">
        <v>19</v>
      </c>
      <c r="K179" s="111">
        <f t="shared" si="74"/>
        <v>1</v>
      </c>
      <c r="L179" s="158" t="s">
        <v>20</v>
      </c>
      <c r="M179" s="143">
        <v>643.79999999999995</v>
      </c>
      <c r="N179" s="110">
        <f t="shared" si="126"/>
        <v>643.79999999999995</v>
      </c>
      <c r="O179" s="112" t="s">
        <v>139</v>
      </c>
      <c r="P179" s="113">
        <f t="shared" si="58"/>
        <v>1</v>
      </c>
      <c r="Q179" s="114">
        <f t="shared" si="133"/>
        <v>643.79999999999995</v>
      </c>
      <c r="R179" s="132">
        <f t="shared" si="59"/>
        <v>0</v>
      </c>
      <c r="S179" s="115">
        <f t="shared" si="134"/>
        <v>0</v>
      </c>
      <c r="T179" s="150">
        <f t="shared" si="60"/>
        <v>0</v>
      </c>
      <c r="U179" s="116">
        <f t="shared" si="135"/>
        <v>0</v>
      </c>
      <c r="V179" s="113">
        <f t="shared" si="61"/>
        <v>0</v>
      </c>
      <c r="W179" s="117">
        <f t="shared" si="139"/>
        <v>0</v>
      </c>
      <c r="X179" s="118">
        <f t="shared" si="137"/>
        <v>643.79999999999995</v>
      </c>
      <c r="Y179" s="119" t="b">
        <f t="shared" si="138"/>
        <v>1</v>
      </c>
      <c r="Z179" s="109" t="s">
        <v>22</v>
      </c>
      <c r="AA179" s="124"/>
      <c r="AB179" s="109"/>
      <c r="AC179" s="108" t="s">
        <v>23</v>
      </c>
      <c r="AD179" s="121"/>
      <c r="AE179" s="122"/>
      <c r="AF179" s="21">
        <v>0</v>
      </c>
      <c r="AG179" s="166">
        <f t="shared" si="62"/>
        <v>0</v>
      </c>
      <c r="AH179" s="21">
        <v>1</v>
      </c>
      <c r="AI179" s="166">
        <f t="shared" si="63"/>
        <v>643.79999999999995</v>
      </c>
      <c r="AJ179" s="21">
        <v>0</v>
      </c>
      <c r="AK179" s="166">
        <f t="shared" si="64"/>
        <v>0</v>
      </c>
      <c r="AL179" s="21">
        <v>0</v>
      </c>
      <c r="AM179" s="166">
        <f t="shared" si="65"/>
        <v>0</v>
      </c>
      <c r="AN179" s="21">
        <v>0</v>
      </c>
      <c r="AO179" s="166">
        <f t="shared" si="66"/>
        <v>0</v>
      </c>
      <c r="AP179" s="21">
        <v>0</v>
      </c>
      <c r="AQ179" s="166">
        <f t="shared" si="67"/>
        <v>0</v>
      </c>
      <c r="AR179" s="21">
        <v>0</v>
      </c>
      <c r="AS179" s="166">
        <f t="shared" si="68"/>
        <v>0</v>
      </c>
      <c r="AT179" s="21">
        <v>0</v>
      </c>
      <c r="AU179" s="166">
        <f t="shared" si="69"/>
        <v>0</v>
      </c>
      <c r="AV179" s="21">
        <v>0</v>
      </c>
      <c r="AW179" s="166">
        <f t="shared" si="70"/>
        <v>0</v>
      </c>
      <c r="AX179" s="21">
        <v>0</v>
      </c>
      <c r="AY179" s="166">
        <f t="shared" si="71"/>
        <v>0</v>
      </c>
      <c r="AZ179" s="21">
        <v>0</v>
      </c>
      <c r="BA179" s="166">
        <f t="shared" si="72"/>
        <v>0</v>
      </c>
      <c r="BB179" s="21">
        <v>0</v>
      </c>
      <c r="BC179" s="166">
        <f t="shared" si="73"/>
        <v>0</v>
      </c>
    </row>
    <row r="180" spans="1:56" ht="22.5" x14ac:dyDescent="0.25">
      <c r="B180" s="131">
        <v>173</v>
      </c>
      <c r="C180" s="107">
        <v>311011</v>
      </c>
      <c r="D180" s="107">
        <v>31110001</v>
      </c>
      <c r="E180" s="157" t="s">
        <v>274</v>
      </c>
      <c r="F180" s="108" t="s">
        <v>346</v>
      </c>
      <c r="G180" s="108" t="s">
        <v>347</v>
      </c>
      <c r="H180" s="109" t="s">
        <v>18</v>
      </c>
      <c r="I180" s="125"/>
      <c r="J180" s="109" t="s">
        <v>19</v>
      </c>
      <c r="K180" s="111">
        <f t="shared" si="74"/>
        <v>34505</v>
      </c>
      <c r="L180" s="112" t="s">
        <v>276</v>
      </c>
      <c r="M180" s="143">
        <v>1</v>
      </c>
      <c r="N180" s="110">
        <f t="shared" ref="N180:N181" si="140">M180*K180</f>
        <v>34505</v>
      </c>
      <c r="O180" s="112" t="s">
        <v>139</v>
      </c>
      <c r="P180" s="113">
        <f t="shared" si="58"/>
        <v>12005</v>
      </c>
      <c r="Q180" s="114">
        <f t="shared" ref="Q180:Q181" si="141">P180*M180</f>
        <v>12005</v>
      </c>
      <c r="R180" s="132">
        <f t="shared" si="59"/>
        <v>7500</v>
      </c>
      <c r="S180" s="115">
        <f t="shared" ref="S180:S181" si="142">R180*M180</f>
        <v>7500</v>
      </c>
      <c r="T180" s="150">
        <f t="shared" si="60"/>
        <v>7500</v>
      </c>
      <c r="U180" s="116">
        <f t="shared" ref="U180:U181" si="143">T180*M180</f>
        <v>7500</v>
      </c>
      <c r="V180" s="113">
        <f t="shared" si="61"/>
        <v>7500</v>
      </c>
      <c r="W180" s="117">
        <f t="shared" ref="W180:W181" si="144">V180*M180</f>
        <v>7500</v>
      </c>
      <c r="X180" s="118">
        <f t="shared" ref="X180:X181" si="145">Q180+S180+U180+W180</f>
        <v>34505</v>
      </c>
      <c r="Y180" s="119" t="b">
        <f t="shared" ref="Y180:Y181" si="146">K180=(SUM(V180,T180,R180,P180))</f>
        <v>1</v>
      </c>
      <c r="Z180" s="109" t="s">
        <v>22</v>
      </c>
      <c r="AA180" s="126"/>
      <c r="AB180" s="125"/>
      <c r="AC180" s="108" t="s">
        <v>23</v>
      </c>
      <c r="AD180" s="127"/>
      <c r="AE180" s="128"/>
      <c r="AF180" s="22">
        <v>4615</v>
      </c>
      <c r="AG180" s="166">
        <f t="shared" si="62"/>
        <v>4615</v>
      </c>
      <c r="AH180" s="22">
        <v>4890</v>
      </c>
      <c r="AI180" s="166">
        <f t="shared" si="63"/>
        <v>4890</v>
      </c>
      <c r="AJ180" s="22">
        <v>2500</v>
      </c>
      <c r="AK180" s="166">
        <f t="shared" si="64"/>
        <v>2500</v>
      </c>
      <c r="AL180" s="22">
        <v>2500</v>
      </c>
      <c r="AM180" s="166">
        <f t="shared" si="65"/>
        <v>2500</v>
      </c>
      <c r="AN180" s="22">
        <v>2500</v>
      </c>
      <c r="AO180" s="166">
        <f t="shared" si="66"/>
        <v>2500</v>
      </c>
      <c r="AP180" s="22">
        <v>2500</v>
      </c>
      <c r="AQ180" s="166">
        <f t="shared" si="67"/>
        <v>2500</v>
      </c>
      <c r="AR180" s="22">
        <v>2500</v>
      </c>
      <c r="AS180" s="166">
        <f t="shared" si="68"/>
        <v>2500</v>
      </c>
      <c r="AT180" s="22">
        <v>2500</v>
      </c>
      <c r="AU180" s="166">
        <f t="shared" si="69"/>
        <v>2500</v>
      </c>
      <c r="AV180" s="22">
        <v>2500</v>
      </c>
      <c r="AW180" s="166">
        <f t="shared" si="70"/>
        <v>2500</v>
      </c>
      <c r="AX180" s="22">
        <v>2500</v>
      </c>
      <c r="AY180" s="166">
        <f t="shared" si="71"/>
        <v>2500</v>
      </c>
      <c r="AZ180" s="22">
        <v>2500</v>
      </c>
      <c r="BA180" s="166">
        <f t="shared" si="72"/>
        <v>2500</v>
      </c>
      <c r="BB180" s="22">
        <v>2500</v>
      </c>
      <c r="BC180" s="166">
        <f t="shared" si="73"/>
        <v>2500</v>
      </c>
    </row>
    <row r="181" spans="1:56" ht="22.5" x14ac:dyDescent="0.25">
      <c r="B181" s="131">
        <v>174</v>
      </c>
      <c r="C181" s="107">
        <v>311011</v>
      </c>
      <c r="D181" s="107">
        <v>31110001</v>
      </c>
      <c r="E181" s="157" t="s">
        <v>275</v>
      </c>
      <c r="F181" s="108" t="s">
        <v>346</v>
      </c>
      <c r="G181" s="108" t="s">
        <v>347</v>
      </c>
      <c r="H181" s="109" t="s">
        <v>18</v>
      </c>
      <c r="I181" s="110"/>
      <c r="J181" s="109" t="s">
        <v>19</v>
      </c>
      <c r="K181" s="111">
        <f t="shared" si="74"/>
        <v>25000</v>
      </c>
      <c r="L181" s="112" t="s">
        <v>276</v>
      </c>
      <c r="M181" s="139">
        <v>1</v>
      </c>
      <c r="N181" s="110">
        <f t="shared" si="140"/>
        <v>25000</v>
      </c>
      <c r="O181" s="112" t="s">
        <v>139</v>
      </c>
      <c r="P181" s="113">
        <f t="shared" si="58"/>
        <v>2500</v>
      </c>
      <c r="Q181" s="114">
        <f t="shared" si="141"/>
        <v>2500</v>
      </c>
      <c r="R181" s="132">
        <f t="shared" si="59"/>
        <v>7500</v>
      </c>
      <c r="S181" s="115">
        <f t="shared" si="142"/>
        <v>7500</v>
      </c>
      <c r="T181" s="150">
        <f t="shared" si="60"/>
        <v>7500</v>
      </c>
      <c r="U181" s="116">
        <f t="shared" si="143"/>
        <v>7500</v>
      </c>
      <c r="V181" s="113">
        <f t="shared" si="61"/>
        <v>7500</v>
      </c>
      <c r="W181" s="117">
        <f t="shared" si="144"/>
        <v>7500</v>
      </c>
      <c r="X181" s="118">
        <f t="shared" si="145"/>
        <v>25000</v>
      </c>
      <c r="Y181" s="119" t="b">
        <f t="shared" si="146"/>
        <v>1</v>
      </c>
      <c r="Z181" s="109" t="s">
        <v>22</v>
      </c>
      <c r="AA181" s="124"/>
      <c r="AB181" s="109"/>
      <c r="AC181" s="108" t="s">
        <v>23</v>
      </c>
      <c r="AD181" s="121"/>
      <c r="AE181" s="122"/>
      <c r="AF181" s="21">
        <v>0</v>
      </c>
      <c r="AG181" s="166">
        <f t="shared" si="62"/>
        <v>0</v>
      </c>
      <c r="AH181" s="21">
        <v>0</v>
      </c>
      <c r="AI181" s="166">
        <f t="shared" si="63"/>
        <v>0</v>
      </c>
      <c r="AJ181" s="21">
        <v>2500</v>
      </c>
      <c r="AK181" s="166">
        <f t="shared" si="64"/>
        <v>2500</v>
      </c>
      <c r="AL181" s="21">
        <v>2500</v>
      </c>
      <c r="AM181" s="166">
        <f t="shared" si="65"/>
        <v>2500</v>
      </c>
      <c r="AN181" s="21">
        <v>2500</v>
      </c>
      <c r="AO181" s="166">
        <f t="shared" si="66"/>
        <v>2500</v>
      </c>
      <c r="AP181" s="21">
        <v>2500</v>
      </c>
      <c r="AQ181" s="166">
        <f t="shared" si="67"/>
        <v>2500</v>
      </c>
      <c r="AR181" s="21">
        <v>2500</v>
      </c>
      <c r="AS181" s="166">
        <f t="shared" si="68"/>
        <v>2500</v>
      </c>
      <c r="AT181" s="21">
        <v>2500</v>
      </c>
      <c r="AU181" s="166">
        <f t="shared" si="69"/>
        <v>2500</v>
      </c>
      <c r="AV181" s="21">
        <v>2500</v>
      </c>
      <c r="AW181" s="166">
        <f t="shared" si="70"/>
        <v>2500</v>
      </c>
      <c r="AX181" s="21">
        <v>2500</v>
      </c>
      <c r="AY181" s="166">
        <f t="shared" si="71"/>
        <v>2500</v>
      </c>
      <c r="AZ181" s="21">
        <v>2500</v>
      </c>
      <c r="BA181" s="166">
        <f t="shared" si="72"/>
        <v>2500</v>
      </c>
      <c r="BB181" s="21">
        <v>2500</v>
      </c>
      <c r="BC181" s="166">
        <f t="shared" si="73"/>
        <v>2500</v>
      </c>
    </row>
    <row r="182" spans="1:56" s="167" customFormat="1" ht="22.5" x14ac:dyDescent="0.25">
      <c r="A182"/>
      <c r="B182" s="131">
        <v>175</v>
      </c>
      <c r="C182" s="107">
        <v>313011</v>
      </c>
      <c r="D182" s="107">
        <v>31310001</v>
      </c>
      <c r="E182" s="157" t="s">
        <v>51</v>
      </c>
      <c r="F182" s="108" t="s">
        <v>346</v>
      </c>
      <c r="G182" s="108" t="s">
        <v>347</v>
      </c>
      <c r="H182" s="109" t="s">
        <v>18</v>
      </c>
      <c r="I182" s="125"/>
      <c r="J182" s="109" t="s">
        <v>19</v>
      </c>
      <c r="K182" s="111">
        <f t="shared" si="74"/>
        <v>0</v>
      </c>
      <c r="L182" s="112" t="s">
        <v>276</v>
      </c>
      <c r="M182" s="143">
        <v>1</v>
      </c>
      <c r="N182" s="110">
        <f t="shared" ref="N182:N183" si="147">M182*K182</f>
        <v>0</v>
      </c>
      <c r="O182" s="112" t="s">
        <v>139</v>
      </c>
      <c r="P182" s="113">
        <f t="shared" ref="P182:P239" si="148">AF182+AH182+AJ182</f>
        <v>0</v>
      </c>
      <c r="Q182" s="114">
        <f t="shared" ref="Q182:Q183" si="149">P182*M182</f>
        <v>0</v>
      </c>
      <c r="R182" s="132">
        <f t="shared" ref="R182:R239" si="150">AL182+AN182+AP182</f>
        <v>0</v>
      </c>
      <c r="S182" s="115">
        <f t="shared" ref="S182:S183" si="151">R182*M182</f>
        <v>0</v>
      </c>
      <c r="T182" s="150">
        <f t="shared" ref="T182:T239" si="152">AR182+AT182+AV182</f>
        <v>0</v>
      </c>
      <c r="U182" s="116">
        <f t="shared" ref="U182:U183" si="153">T182*M182</f>
        <v>0</v>
      </c>
      <c r="V182" s="113">
        <f t="shared" ref="V182:V239" si="154">AX182+AZ182+BB182</f>
        <v>0</v>
      </c>
      <c r="W182" s="117">
        <f t="shared" ref="W182:W183" si="155">V182*M182</f>
        <v>0</v>
      </c>
      <c r="X182" s="118">
        <f t="shared" ref="X182:X183" si="156">Q182+S182+U182+W182</f>
        <v>0</v>
      </c>
      <c r="Y182" s="119" t="b">
        <f t="shared" ref="Y182:Y183" si="157">K182=(SUM(V182,T182,R182,P182))</f>
        <v>1</v>
      </c>
      <c r="Z182" s="109" t="s">
        <v>22</v>
      </c>
      <c r="AA182" s="126"/>
      <c r="AB182" s="125"/>
      <c r="AC182" s="108" t="s">
        <v>23</v>
      </c>
      <c r="AD182" s="127"/>
      <c r="AE182" s="128"/>
      <c r="AF182" s="22">
        <v>0</v>
      </c>
      <c r="AG182" s="166">
        <f t="shared" ref="AG182:AG239" si="158">AF182*M182</f>
        <v>0</v>
      </c>
      <c r="AH182" s="22">
        <v>0</v>
      </c>
      <c r="AI182" s="166">
        <f t="shared" ref="AI182:AI239" si="159">AH182*M182</f>
        <v>0</v>
      </c>
      <c r="AJ182" s="22">
        <v>0</v>
      </c>
      <c r="AK182" s="166">
        <f t="shared" ref="AK182:AK239" si="160">AJ182*M182</f>
        <v>0</v>
      </c>
      <c r="AL182" s="22">
        <v>0</v>
      </c>
      <c r="AM182" s="166">
        <f t="shared" ref="AM182:AM239" si="161">AL182*M182</f>
        <v>0</v>
      </c>
      <c r="AN182" s="22">
        <v>0</v>
      </c>
      <c r="AO182" s="166">
        <f t="shared" ref="AO182:AO239" si="162">AN182*M182</f>
        <v>0</v>
      </c>
      <c r="AP182" s="22">
        <v>0</v>
      </c>
      <c r="AQ182" s="166">
        <f t="shared" ref="AQ182:AQ239" si="163">AP182*M182</f>
        <v>0</v>
      </c>
      <c r="AR182" s="22">
        <v>0</v>
      </c>
      <c r="AS182" s="166">
        <f t="shared" ref="AS182:AS239" si="164">AR182*M182</f>
        <v>0</v>
      </c>
      <c r="AT182" s="22">
        <v>0</v>
      </c>
      <c r="AU182" s="166">
        <f t="shared" ref="AU182:AU239" si="165">AT182*M182</f>
        <v>0</v>
      </c>
      <c r="AV182" s="22">
        <v>0</v>
      </c>
      <c r="AW182" s="166">
        <f t="shared" ref="AW182:AW239" si="166">AV182*M182</f>
        <v>0</v>
      </c>
      <c r="AX182" s="22">
        <v>0</v>
      </c>
      <c r="AY182" s="166">
        <f t="shared" ref="AY182:AY239" si="167">AX182*M182</f>
        <v>0</v>
      </c>
      <c r="AZ182" s="22">
        <v>0</v>
      </c>
      <c r="BA182" s="166">
        <f t="shared" ref="BA182:BA239" si="168">AZ182*M182</f>
        <v>0</v>
      </c>
      <c r="BB182" s="22">
        <v>0</v>
      </c>
      <c r="BC182" s="166">
        <f t="shared" ref="BC182:BC239" si="169">BB182*M182</f>
        <v>0</v>
      </c>
      <c r="BD182"/>
    </row>
    <row r="183" spans="1:56" ht="22.5" x14ac:dyDescent="0.25">
      <c r="B183" s="131">
        <v>176</v>
      </c>
      <c r="C183" s="107">
        <v>313011</v>
      </c>
      <c r="D183" s="107">
        <v>31310001</v>
      </c>
      <c r="E183" s="157" t="s">
        <v>277</v>
      </c>
      <c r="F183" s="108" t="s">
        <v>346</v>
      </c>
      <c r="G183" s="108" t="s">
        <v>347</v>
      </c>
      <c r="H183" s="109" t="s">
        <v>18</v>
      </c>
      <c r="I183" s="110"/>
      <c r="J183" s="109" t="s">
        <v>19</v>
      </c>
      <c r="K183" s="111">
        <f t="shared" si="74"/>
        <v>0</v>
      </c>
      <c r="L183" s="112" t="s">
        <v>276</v>
      </c>
      <c r="M183" s="139">
        <v>1</v>
      </c>
      <c r="N183" s="110">
        <f t="shared" si="147"/>
        <v>0</v>
      </c>
      <c r="O183" s="112" t="s">
        <v>139</v>
      </c>
      <c r="P183" s="113">
        <f t="shared" si="148"/>
        <v>0</v>
      </c>
      <c r="Q183" s="114">
        <f t="shared" si="149"/>
        <v>0</v>
      </c>
      <c r="R183" s="132">
        <f t="shared" si="150"/>
        <v>0</v>
      </c>
      <c r="S183" s="115">
        <f t="shared" si="151"/>
        <v>0</v>
      </c>
      <c r="T183" s="150">
        <f t="shared" si="152"/>
        <v>0</v>
      </c>
      <c r="U183" s="116">
        <f t="shared" si="153"/>
        <v>0</v>
      </c>
      <c r="V183" s="113">
        <f t="shared" si="154"/>
        <v>0</v>
      </c>
      <c r="W183" s="117">
        <f t="shared" si="155"/>
        <v>0</v>
      </c>
      <c r="X183" s="118">
        <f t="shared" si="156"/>
        <v>0</v>
      </c>
      <c r="Y183" s="119" t="b">
        <f t="shared" si="157"/>
        <v>1</v>
      </c>
      <c r="Z183" s="109" t="s">
        <v>22</v>
      </c>
      <c r="AA183" s="124"/>
      <c r="AB183" s="109"/>
      <c r="AC183" s="108" t="s">
        <v>23</v>
      </c>
      <c r="AD183" s="121"/>
      <c r="AE183" s="122"/>
      <c r="AF183" s="21">
        <v>0</v>
      </c>
      <c r="AG183" s="166">
        <f t="shared" si="158"/>
        <v>0</v>
      </c>
      <c r="AH183" s="21">
        <v>0</v>
      </c>
      <c r="AI183" s="166">
        <f t="shared" si="159"/>
        <v>0</v>
      </c>
      <c r="AJ183" s="21">
        <v>0</v>
      </c>
      <c r="AK183" s="166">
        <f t="shared" si="160"/>
        <v>0</v>
      </c>
      <c r="AL183" s="21">
        <v>0</v>
      </c>
      <c r="AM183" s="166">
        <f t="shared" si="161"/>
        <v>0</v>
      </c>
      <c r="AN183" s="21">
        <v>0</v>
      </c>
      <c r="AO183" s="166">
        <f t="shared" si="162"/>
        <v>0</v>
      </c>
      <c r="AP183" s="21">
        <v>0</v>
      </c>
      <c r="AQ183" s="166">
        <f t="shared" si="163"/>
        <v>0</v>
      </c>
      <c r="AR183" s="21">
        <v>0</v>
      </c>
      <c r="AS183" s="166">
        <f t="shared" si="164"/>
        <v>0</v>
      </c>
      <c r="AT183" s="21">
        <v>0</v>
      </c>
      <c r="AU183" s="166">
        <f t="shared" si="165"/>
        <v>0</v>
      </c>
      <c r="AV183" s="21">
        <v>0</v>
      </c>
      <c r="AW183" s="166">
        <f t="shared" si="166"/>
        <v>0</v>
      </c>
      <c r="AX183" s="21">
        <v>0</v>
      </c>
      <c r="AY183" s="166">
        <f t="shared" si="167"/>
        <v>0</v>
      </c>
      <c r="AZ183" s="21">
        <v>0</v>
      </c>
      <c r="BA183" s="166">
        <f t="shared" si="168"/>
        <v>0</v>
      </c>
      <c r="BB183" s="21">
        <v>0</v>
      </c>
      <c r="BC183" s="166">
        <f t="shared" si="169"/>
        <v>0</v>
      </c>
    </row>
    <row r="184" spans="1:56" s="92" customFormat="1" ht="22.5" x14ac:dyDescent="0.25">
      <c r="B184" s="131">
        <v>177</v>
      </c>
      <c r="C184" s="107">
        <v>314011</v>
      </c>
      <c r="D184" s="107">
        <v>31410001</v>
      </c>
      <c r="E184" s="157" t="s">
        <v>282</v>
      </c>
      <c r="F184" s="327" t="s">
        <v>346</v>
      </c>
      <c r="G184" s="327" t="s">
        <v>347</v>
      </c>
      <c r="H184" s="328" t="s">
        <v>18</v>
      </c>
      <c r="I184" s="329"/>
      <c r="J184" s="328" t="s">
        <v>19</v>
      </c>
      <c r="K184" s="330">
        <f t="shared" si="74"/>
        <v>108000</v>
      </c>
      <c r="L184" s="161" t="s">
        <v>276</v>
      </c>
      <c r="M184" s="331">
        <v>1</v>
      </c>
      <c r="N184" s="329">
        <f t="shared" ref="N184" si="170">M184*K184</f>
        <v>108000</v>
      </c>
      <c r="O184" s="161" t="s">
        <v>139</v>
      </c>
      <c r="P184" s="113">
        <f t="shared" si="148"/>
        <v>27000</v>
      </c>
      <c r="Q184" s="329">
        <f t="shared" ref="Q184" si="171">P184*M184</f>
        <v>27000</v>
      </c>
      <c r="R184" s="332">
        <f t="shared" si="150"/>
        <v>27000</v>
      </c>
      <c r="S184" s="329">
        <f t="shared" ref="S184" si="172">R184*M184</f>
        <v>27000</v>
      </c>
      <c r="T184" s="333">
        <f t="shared" si="152"/>
        <v>27000</v>
      </c>
      <c r="U184" s="329">
        <f t="shared" ref="U184" si="173">T184*M184</f>
        <v>27000</v>
      </c>
      <c r="V184" s="113">
        <f t="shared" si="154"/>
        <v>27000</v>
      </c>
      <c r="W184" s="329">
        <f t="shared" ref="W184" si="174">V184*M184</f>
        <v>27000</v>
      </c>
      <c r="X184" s="329">
        <f t="shared" ref="X184" si="175">Q184+S184+U184+W184</f>
        <v>108000</v>
      </c>
      <c r="Y184" s="334" t="b">
        <f t="shared" ref="Y184" si="176">K184=(SUM(V184,T184,R184,P184))</f>
        <v>1</v>
      </c>
      <c r="Z184" s="328" t="s">
        <v>22</v>
      </c>
      <c r="AA184" s="335"/>
      <c r="AB184" s="328"/>
      <c r="AC184" s="327" t="s">
        <v>23</v>
      </c>
      <c r="AD184" s="336"/>
      <c r="AE184" s="337"/>
      <c r="AF184" s="304">
        <v>9000</v>
      </c>
      <c r="AG184" s="305">
        <f t="shared" si="158"/>
        <v>9000</v>
      </c>
      <c r="AH184" s="304">
        <v>9000</v>
      </c>
      <c r="AI184" s="305">
        <f t="shared" si="159"/>
        <v>9000</v>
      </c>
      <c r="AJ184" s="304">
        <v>9000</v>
      </c>
      <c r="AK184" s="305">
        <f t="shared" si="160"/>
        <v>9000</v>
      </c>
      <c r="AL184" s="304">
        <v>9000</v>
      </c>
      <c r="AM184" s="305">
        <f t="shared" si="161"/>
        <v>9000</v>
      </c>
      <c r="AN184" s="304">
        <v>9000</v>
      </c>
      <c r="AO184" s="305">
        <f t="shared" si="162"/>
        <v>9000</v>
      </c>
      <c r="AP184" s="304">
        <v>9000</v>
      </c>
      <c r="AQ184" s="305">
        <f t="shared" si="163"/>
        <v>9000</v>
      </c>
      <c r="AR184" s="304">
        <v>9000</v>
      </c>
      <c r="AS184" s="305">
        <f t="shared" si="164"/>
        <v>9000</v>
      </c>
      <c r="AT184" s="304">
        <v>9000</v>
      </c>
      <c r="AU184" s="305">
        <f t="shared" si="165"/>
        <v>9000</v>
      </c>
      <c r="AV184" s="304">
        <v>9000</v>
      </c>
      <c r="AW184" s="305">
        <f t="shared" si="166"/>
        <v>9000</v>
      </c>
      <c r="AX184" s="304">
        <v>9000</v>
      </c>
      <c r="AY184" s="305">
        <f t="shared" si="167"/>
        <v>9000</v>
      </c>
      <c r="AZ184" s="304">
        <v>9000</v>
      </c>
      <c r="BA184" s="305">
        <f t="shared" si="168"/>
        <v>9000</v>
      </c>
      <c r="BB184" s="304">
        <v>9000</v>
      </c>
      <c r="BC184" s="305">
        <f t="shared" si="169"/>
        <v>9000</v>
      </c>
    </row>
    <row r="185" spans="1:56" ht="22.5" x14ac:dyDescent="0.25">
      <c r="B185" s="131">
        <v>178</v>
      </c>
      <c r="C185" s="107">
        <v>317011</v>
      </c>
      <c r="D185" s="107">
        <v>31710001</v>
      </c>
      <c r="E185" s="159" t="s">
        <v>283</v>
      </c>
      <c r="F185" s="108" t="s">
        <v>346</v>
      </c>
      <c r="G185" s="108" t="s">
        <v>347</v>
      </c>
      <c r="H185" s="109" t="s">
        <v>18</v>
      </c>
      <c r="I185" s="110"/>
      <c r="J185" s="109" t="s">
        <v>19</v>
      </c>
      <c r="K185" s="111">
        <f t="shared" si="74"/>
        <v>73200</v>
      </c>
      <c r="L185" s="112" t="s">
        <v>276</v>
      </c>
      <c r="M185" s="139">
        <v>1</v>
      </c>
      <c r="N185" s="110">
        <f t="shared" ref="N185" si="177">M185*K185</f>
        <v>73200</v>
      </c>
      <c r="O185" s="112" t="s">
        <v>139</v>
      </c>
      <c r="P185" s="113">
        <f t="shared" si="148"/>
        <v>18300</v>
      </c>
      <c r="Q185" s="114">
        <f t="shared" ref="Q185" si="178">P185*M185</f>
        <v>18300</v>
      </c>
      <c r="R185" s="132">
        <f t="shared" si="150"/>
        <v>18300</v>
      </c>
      <c r="S185" s="115">
        <f t="shared" ref="S185" si="179">R185*M185</f>
        <v>18300</v>
      </c>
      <c r="T185" s="150">
        <f t="shared" si="152"/>
        <v>18300</v>
      </c>
      <c r="U185" s="116">
        <f t="shared" ref="U185" si="180">T185*M185</f>
        <v>18300</v>
      </c>
      <c r="V185" s="113">
        <f t="shared" si="154"/>
        <v>18300</v>
      </c>
      <c r="W185" s="117">
        <f t="shared" ref="W185" si="181">V185*M185</f>
        <v>18300</v>
      </c>
      <c r="X185" s="118">
        <f t="shared" ref="X185" si="182">Q185+S185+U185+W185</f>
        <v>73200</v>
      </c>
      <c r="Y185" s="119" t="b">
        <f t="shared" ref="Y185" si="183">K185=(SUM(V185,T185,R185,P185))</f>
        <v>1</v>
      </c>
      <c r="Z185" s="109" t="s">
        <v>22</v>
      </c>
      <c r="AA185" s="124"/>
      <c r="AB185" s="109"/>
      <c r="AC185" s="108" t="s">
        <v>23</v>
      </c>
      <c r="AD185" s="121"/>
      <c r="AE185" s="122"/>
      <c r="AF185" s="21">
        <v>6100</v>
      </c>
      <c r="AG185" s="166">
        <f t="shared" si="158"/>
        <v>6100</v>
      </c>
      <c r="AH185" s="21">
        <v>6100</v>
      </c>
      <c r="AI185" s="166">
        <f t="shared" si="159"/>
        <v>6100</v>
      </c>
      <c r="AJ185" s="21">
        <v>6100</v>
      </c>
      <c r="AK185" s="166">
        <f t="shared" si="160"/>
        <v>6100</v>
      </c>
      <c r="AL185" s="21">
        <v>6100</v>
      </c>
      <c r="AM185" s="166">
        <f t="shared" si="161"/>
        <v>6100</v>
      </c>
      <c r="AN185" s="21">
        <v>6100</v>
      </c>
      <c r="AO185" s="166">
        <f t="shared" si="162"/>
        <v>6100</v>
      </c>
      <c r="AP185" s="21">
        <v>6100</v>
      </c>
      <c r="AQ185" s="166">
        <f t="shared" si="163"/>
        <v>6100</v>
      </c>
      <c r="AR185" s="21">
        <v>6100</v>
      </c>
      <c r="AS185" s="166">
        <f t="shared" si="164"/>
        <v>6100</v>
      </c>
      <c r="AT185" s="21">
        <v>6100</v>
      </c>
      <c r="AU185" s="166">
        <f t="shared" si="165"/>
        <v>6100</v>
      </c>
      <c r="AV185" s="21">
        <v>6100</v>
      </c>
      <c r="AW185" s="166">
        <f t="shared" si="166"/>
        <v>6100</v>
      </c>
      <c r="AX185" s="21">
        <v>6100</v>
      </c>
      <c r="AY185" s="166">
        <f t="shared" si="167"/>
        <v>6100</v>
      </c>
      <c r="AZ185" s="21">
        <v>6100</v>
      </c>
      <c r="BA185" s="166">
        <f t="shared" si="168"/>
        <v>6100</v>
      </c>
      <c r="BB185" s="21">
        <v>6100</v>
      </c>
      <c r="BC185" s="166">
        <f t="shared" si="169"/>
        <v>6100</v>
      </c>
    </row>
    <row r="186" spans="1:56" ht="22.5" x14ac:dyDescent="0.25">
      <c r="B186" s="131">
        <v>179</v>
      </c>
      <c r="C186" s="107">
        <v>318011</v>
      </c>
      <c r="D186" s="107">
        <v>31810001</v>
      </c>
      <c r="E186" s="159" t="s">
        <v>284</v>
      </c>
      <c r="F186" s="108" t="s">
        <v>346</v>
      </c>
      <c r="G186" s="108" t="s">
        <v>347</v>
      </c>
      <c r="H186" s="109" t="s">
        <v>18</v>
      </c>
      <c r="I186" s="110"/>
      <c r="J186" s="109" t="s">
        <v>19</v>
      </c>
      <c r="K186" s="111">
        <f t="shared" ref="K186:K247" si="184">P186+R186+T186+V186</f>
        <v>0</v>
      </c>
      <c r="L186" s="112" t="s">
        <v>20</v>
      </c>
      <c r="M186" s="139">
        <v>30</v>
      </c>
      <c r="N186" s="110">
        <f t="shared" ref="N186" si="185">M186*K186</f>
        <v>0</v>
      </c>
      <c r="O186" s="112" t="s">
        <v>139</v>
      </c>
      <c r="P186" s="113">
        <f t="shared" si="148"/>
        <v>0</v>
      </c>
      <c r="Q186" s="114">
        <f t="shared" ref="Q186:Q200" si="186">P186*M186</f>
        <v>0</v>
      </c>
      <c r="R186" s="132">
        <f t="shared" si="150"/>
        <v>0</v>
      </c>
      <c r="S186" s="115">
        <f t="shared" ref="S186:S200" si="187">R186*M186</f>
        <v>0</v>
      </c>
      <c r="T186" s="150">
        <f t="shared" si="152"/>
        <v>0</v>
      </c>
      <c r="U186" s="116">
        <f t="shared" ref="U186:U200" si="188">T186*M186</f>
        <v>0</v>
      </c>
      <c r="V186" s="113">
        <f t="shared" si="154"/>
        <v>0</v>
      </c>
      <c r="W186" s="117">
        <f t="shared" ref="W186" si="189">V186*M186</f>
        <v>0</v>
      </c>
      <c r="X186" s="118">
        <f t="shared" ref="X186" si="190">Q186+S186+U186+W186</f>
        <v>0</v>
      </c>
      <c r="Y186" s="119" t="b">
        <f t="shared" ref="Y186" si="191">K186=(SUM(V186,T186,R186,P186))</f>
        <v>1</v>
      </c>
      <c r="Z186" s="109" t="s">
        <v>22</v>
      </c>
      <c r="AA186" s="124"/>
      <c r="AB186" s="109"/>
      <c r="AC186" s="108" t="s">
        <v>23</v>
      </c>
      <c r="AD186" s="121"/>
      <c r="AE186" s="122"/>
      <c r="AF186" s="21">
        <v>0</v>
      </c>
      <c r="AG186" s="166">
        <f t="shared" si="158"/>
        <v>0</v>
      </c>
      <c r="AH186" s="21">
        <v>0</v>
      </c>
      <c r="AI186" s="166">
        <f t="shared" si="159"/>
        <v>0</v>
      </c>
      <c r="AJ186" s="21">
        <v>0</v>
      </c>
      <c r="AK186" s="166">
        <f t="shared" si="160"/>
        <v>0</v>
      </c>
      <c r="AL186" s="21">
        <v>0</v>
      </c>
      <c r="AM186" s="166">
        <f t="shared" si="161"/>
        <v>0</v>
      </c>
      <c r="AN186" s="21">
        <v>0</v>
      </c>
      <c r="AO186" s="166">
        <f t="shared" si="162"/>
        <v>0</v>
      </c>
      <c r="AP186" s="21">
        <v>0</v>
      </c>
      <c r="AQ186" s="166">
        <f t="shared" si="163"/>
        <v>0</v>
      </c>
      <c r="AR186" s="21">
        <v>0</v>
      </c>
      <c r="AS186" s="166">
        <f t="shared" si="164"/>
        <v>0</v>
      </c>
      <c r="AT186" s="21">
        <v>0</v>
      </c>
      <c r="AU186" s="166">
        <f t="shared" si="165"/>
        <v>0</v>
      </c>
      <c r="AV186" s="21">
        <v>0</v>
      </c>
      <c r="AW186" s="166">
        <f t="shared" si="166"/>
        <v>0</v>
      </c>
      <c r="AX186" s="21">
        <v>0</v>
      </c>
      <c r="AY186" s="166">
        <f t="shared" si="167"/>
        <v>0</v>
      </c>
      <c r="AZ186" s="21">
        <v>0</v>
      </c>
      <c r="BA186" s="166">
        <f t="shared" si="168"/>
        <v>0</v>
      </c>
      <c r="BB186" s="21">
        <v>0</v>
      </c>
      <c r="BC186" s="166">
        <f t="shared" si="169"/>
        <v>0</v>
      </c>
    </row>
    <row r="187" spans="1:56" ht="22.5" x14ac:dyDescent="0.25">
      <c r="B187" s="131">
        <v>180</v>
      </c>
      <c r="C187" s="161">
        <v>322011</v>
      </c>
      <c r="D187" s="161">
        <v>32210001</v>
      </c>
      <c r="E187" s="157" t="s">
        <v>285</v>
      </c>
      <c r="F187" s="108" t="s">
        <v>346</v>
      </c>
      <c r="G187" s="108" t="s">
        <v>347</v>
      </c>
      <c r="H187" s="109" t="s">
        <v>18</v>
      </c>
      <c r="I187" s="125"/>
      <c r="J187" s="109" t="s">
        <v>19</v>
      </c>
      <c r="K187" s="111">
        <f t="shared" si="184"/>
        <v>0</v>
      </c>
      <c r="L187" s="158" t="s">
        <v>298</v>
      </c>
      <c r="M187" s="143">
        <v>14040</v>
      </c>
      <c r="N187" s="110">
        <f t="shared" ref="N187:N200" si="192">M187*K187</f>
        <v>0</v>
      </c>
      <c r="O187" s="112" t="s">
        <v>139</v>
      </c>
      <c r="P187" s="113">
        <f t="shared" si="148"/>
        <v>0</v>
      </c>
      <c r="Q187" s="114">
        <f t="shared" si="186"/>
        <v>0</v>
      </c>
      <c r="R187" s="132">
        <f t="shared" si="150"/>
        <v>0</v>
      </c>
      <c r="S187" s="115">
        <f t="shared" si="187"/>
        <v>0</v>
      </c>
      <c r="T187" s="150">
        <f t="shared" si="152"/>
        <v>0</v>
      </c>
      <c r="U187" s="116">
        <f t="shared" si="188"/>
        <v>0</v>
      </c>
      <c r="V187" s="113">
        <f t="shared" si="154"/>
        <v>0</v>
      </c>
      <c r="W187" s="117">
        <f t="shared" ref="W187:W196" si="193">V187*M187</f>
        <v>0</v>
      </c>
      <c r="X187" s="118">
        <f t="shared" ref="X187:X200" si="194">Q187+S187+U187+W187</f>
        <v>0</v>
      </c>
      <c r="Y187" s="119" t="b">
        <f t="shared" ref="Y187:Y200" si="195">K187=(SUM(V187,T187,R187,P187))</f>
        <v>1</v>
      </c>
      <c r="Z187" s="109" t="s">
        <v>22</v>
      </c>
      <c r="AA187" s="126"/>
      <c r="AB187" s="125"/>
      <c r="AC187" s="108" t="s">
        <v>23</v>
      </c>
      <c r="AD187" s="127"/>
      <c r="AE187" s="128"/>
      <c r="AF187" s="22"/>
      <c r="AG187" s="166">
        <f t="shared" si="158"/>
        <v>0</v>
      </c>
      <c r="AH187" s="22"/>
      <c r="AI187" s="166">
        <f t="shared" si="159"/>
        <v>0</v>
      </c>
      <c r="AJ187" s="22"/>
      <c r="AK187" s="166">
        <f t="shared" si="160"/>
        <v>0</v>
      </c>
      <c r="AL187" s="22"/>
      <c r="AM187" s="166">
        <f t="shared" si="161"/>
        <v>0</v>
      </c>
      <c r="AN187" s="22"/>
      <c r="AO187" s="166">
        <f t="shared" si="162"/>
        <v>0</v>
      </c>
      <c r="AP187" s="22"/>
      <c r="AQ187" s="166">
        <f t="shared" si="163"/>
        <v>0</v>
      </c>
      <c r="AR187" s="22"/>
      <c r="AS187" s="166">
        <f t="shared" si="164"/>
        <v>0</v>
      </c>
      <c r="AT187" s="22"/>
      <c r="AU187" s="166">
        <f t="shared" si="165"/>
        <v>0</v>
      </c>
      <c r="AV187" s="22"/>
      <c r="AW187" s="166">
        <f t="shared" si="166"/>
        <v>0</v>
      </c>
      <c r="AX187" s="22"/>
      <c r="AY187" s="166">
        <f t="shared" si="167"/>
        <v>0</v>
      </c>
      <c r="AZ187" s="22"/>
      <c r="BA187" s="166">
        <f t="shared" si="168"/>
        <v>0</v>
      </c>
      <c r="BB187" s="22"/>
      <c r="BC187" s="166">
        <f t="shared" si="169"/>
        <v>0</v>
      </c>
    </row>
    <row r="188" spans="1:56" ht="22.5" x14ac:dyDescent="0.25">
      <c r="B188" s="131">
        <v>181</v>
      </c>
      <c r="C188" s="161">
        <v>322011</v>
      </c>
      <c r="D188" s="161">
        <v>32210001</v>
      </c>
      <c r="E188" s="157" t="s">
        <v>286</v>
      </c>
      <c r="F188" s="108" t="s">
        <v>346</v>
      </c>
      <c r="G188" s="108" t="s">
        <v>347</v>
      </c>
      <c r="H188" s="109" t="s">
        <v>18</v>
      </c>
      <c r="I188" s="125"/>
      <c r="J188" s="109" t="s">
        <v>19</v>
      </c>
      <c r="K188" s="111">
        <f t="shared" si="184"/>
        <v>0</v>
      </c>
      <c r="L188" s="158" t="s">
        <v>298</v>
      </c>
      <c r="M188" s="143">
        <v>3712</v>
      </c>
      <c r="N188" s="110">
        <f t="shared" si="192"/>
        <v>0</v>
      </c>
      <c r="O188" s="112" t="s">
        <v>139</v>
      </c>
      <c r="P188" s="113">
        <f t="shared" si="148"/>
        <v>0</v>
      </c>
      <c r="Q188" s="114">
        <f t="shared" si="186"/>
        <v>0</v>
      </c>
      <c r="R188" s="132">
        <f t="shared" si="150"/>
        <v>0</v>
      </c>
      <c r="S188" s="115">
        <f t="shared" si="187"/>
        <v>0</v>
      </c>
      <c r="T188" s="150">
        <f t="shared" si="152"/>
        <v>0</v>
      </c>
      <c r="U188" s="116">
        <f t="shared" si="188"/>
        <v>0</v>
      </c>
      <c r="V188" s="113">
        <f t="shared" si="154"/>
        <v>0</v>
      </c>
      <c r="W188" s="117">
        <f t="shared" si="193"/>
        <v>0</v>
      </c>
      <c r="X188" s="118">
        <f t="shared" si="194"/>
        <v>0</v>
      </c>
      <c r="Y188" s="119" t="b">
        <f t="shared" si="195"/>
        <v>1</v>
      </c>
      <c r="Z188" s="109" t="s">
        <v>22</v>
      </c>
      <c r="AA188" s="126"/>
      <c r="AB188" s="125"/>
      <c r="AC188" s="108" t="s">
        <v>23</v>
      </c>
      <c r="AD188" s="127"/>
      <c r="AE188" s="128"/>
      <c r="AF188" s="22"/>
      <c r="AG188" s="166">
        <f t="shared" si="158"/>
        <v>0</v>
      </c>
      <c r="AH188" s="22"/>
      <c r="AI188" s="166">
        <f t="shared" si="159"/>
        <v>0</v>
      </c>
      <c r="AJ188" s="22"/>
      <c r="AK188" s="166">
        <f t="shared" si="160"/>
        <v>0</v>
      </c>
      <c r="AL188" s="22"/>
      <c r="AM188" s="166">
        <f t="shared" si="161"/>
        <v>0</v>
      </c>
      <c r="AN188" s="22"/>
      <c r="AO188" s="166">
        <f t="shared" si="162"/>
        <v>0</v>
      </c>
      <c r="AP188" s="22"/>
      <c r="AQ188" s="166">
        <f t="shared" si="163"/>
        <v>0</v>
      </c>
      <c r="AR188" s="22"/>
      <c r="AS188" s="166">
        <f t="shared" si="164"/>
        <v>0</v>
      </c>
      <c r="AT188" s="22"/>
      <c r="AU188" s="166">
        <f t="shared" si="165"/>
        <v>0</v>
      </c>
      <c r="AV188" s="22"/>
      <c r="AW188" s="166">
        <f t="shared" si="166"/>
        <v>0</v>
      </c>
      <c r="AX188" s="22"/>
      <c r="AY188" s="166">
        <f t="shared" si="167"/>
        <v>0</v>
      </c>
      <c r="AZ188" s="22"/>
      <c r="BA188" s="166">
        <f t="shared" si="168"/>
        <v>0</v>
      </c>
      <c r="BB188" s="22"/>
      <c r="BC188" s="166">
        <f t="shared" si="169"/>
        <v>0</v>
      </c>
    </row>
    <row r="189" spans="1:56" ht="22.5" x14ac:dyDescent="0.25">
      <c r="B189" s="131">
        <v>182</v>
      </c>
      <c r="C189" s="161">
        <v>322011</v>
      </c>
      <c r="D189" s="161">
        <v>32210001</v>
      </c>
      <c r="E189" s="157" t="s">
        <v>287</v>
      </c>
      <c r="F189" s="108" t="s">
        <v>346</v>
      </c>
      <c r="G189" s="108" t="s">
        <v>347</v>
      </c>
      <c r="H189" s="109" t="s">
        <v>18</v>
      </c>
      <c r="I189" s="125"/>
      <c r="J189" s="109" t="s">
        <v>19</v>
      </c>
      <c r="K189" s="111">
        <f t="shared" si="184"/>
        <v>0</v>
      </c>
      <c r="L189" s="158" t="s">
        <v>298</v>
      </c>
      <c r="M189" s="143">
        <v>57123.040000000001</v>
      </c>
      <c r="N189" s="110">
        <f t="shared" si="192"/>
        <v>0</v>
      </c>
      <c r="O189" s="112" t="s">
        <v>139</v>
      </c>
      <c r="P189" s="113">
        <f t="shared" si="148"/>
        <v>0</v>
      </c>
      <c r="Q189" s="114">
        <f t="shared" si="186"/>
        <v>0</v>
      </c>
      <c r="R189" s="132">
        <f t="shared" si="150"/>
        <v>0</v>
      </c>
      <c r="S189" s="115">
        <f t="shared" si="187"/>
        <v>0</v>
      </c>
      <c r="T189" s="150">
        <f t="shared" si="152"/>
        <v>0</v>
      </c>
      <c r="U189" s="116">
        <f t="shared" si="188"/>
        <v>0</v>
      </c>
      <c r="V189" s="113">
        <f t="shared" si="154"/>
        <v>0</v>
      </c>
      <c r="W189" s="117">
        <f t="shared" si="193"/>
        <v>0</v>
      </c>
      <c r="X189" s="118">
        <f t="shared" si="194"/>
        <v>0</v>
      </c>
      <c r="Y189" s="119" t="b">
        <f t="shared" si="195"/>
        <v>1</v>
      </c>
      <c r="Z189" s="109" t="s">
        <v>22</v>
      </c>
      <c r="AA189" s="126"/>
      <c r="AB189" s="125"/>
      <c r="AC189" s="108" t="s">
        <v>23</v>
      </c>
      <c r="AD189" s="127"/>
      <c r="AE189" s="128"/>
      <c r="AF189" s="22"/>
      <c r="AG189" s="166">
        <f t="shared" si="158"/>
        <v>0</v>
      </c>
      <c r="AH189" s="22"/>
      <c r="AI189" s="166">
        <f t="shared" si="159"/>
        <v>0</v>
      </c>
      <c r="AJ189" s="22"/>
      <c r="AK189" s="166">
        <f t="shared" si="160"/>
        <v>0</v>
      </c>
      <c r="AL189" s="22"/>
      <c r="AM189" s="166">
        <f t="shared" si="161"/>
        <v>0</v>
      </c>
      <c r="AN189" s="22"/>
      <c r="AO189" s="166">
        <f t="shared" si="162"/>
        <v>0</v>
      </c>
      <c r="AP189" s="22"/>
      <c r="AQ189" s="166">
        <f t="shared" si="163"/>
        <v>0</v>
      </c>
      <c r="AR189" s="22"/>
      <c r="AS189" s="166">
        <f t="shared" si="164"/>
        <v>0</v>
      </c>
      <c r="AT189" s="22"/>
      <c r="AU189" s="166">
        <f t="shared" si="165"/>
        <v>0</v>
      </c>
      <c r="AV189" s="22"/>
      <c r="AW189" s="166">
        <f t="shared" si="166"/>
        <v>0</v>
      </c>
      <c r="AX189" s="22"/>
      <c r="AY189" s="166">
        <f t="shared" si="167"/>
        <v>0</v>
      </c>
      <c r="AZ189" s="22"/>
      <c r="BA189" s="166">
        <f t="shared" si="168"/>
        <v>0</v>
      </c>
      <c r="BB189" s="22"/>
      <c r="BC189" s="166">
        <f t="shared" si="169"/>
        <v>0</v>
      </c>
    </row>
    <row r="190" spans="1:56" ht="22.5" x14ac:dyDescent="0.25">
      <c r="B190" s="131">
        <v>183</v>
      </c>
      <c r="C190" s="161">
        <v>322011</v>
      </c>
      <c r="D190" s="161">
        <v>32210001</v>
      </c>
      <c r="E190" s="157" t="s">
        <v>288</v>
      </c>
      <c r="F190" s="108" t="s">
        <v>346</v>
      </c>
      <c r="G190" s="108" t="s">
        <v>347</v>
      </c>
      <c r="H190" s="109" t="s">
        <v>18</v>
      </c>
      <c r="I190" s="125"/>
      <c r="J190" s="109" t="s">
        <v>19</v>
      </c>
      <c r="K190" s="111">
        <f t="shared" si="184"/>
        <v>12</v>
      </c>
      <c r="L190" s="158" t="s">
        <v>298</v>
      </c>
      <c r="M190" s="143">
        <v>31424.400000000001</v>
      </c>
      <c r="N190" s="110">
        <f t="shared" si="192"/>
        <v>377092.80000000005</v>
      </c>
      <c r="O190" s="112" t="s">
        <v>139</v>
      </c>
      <c r="P190" s="113">
        <f t="shared" si="148"/>
        <v>3</v>
      </c>
      <c r="Q190" s="114">
        <f t="shared" si="186"/>
        <v>94273.200000000012</v>
      </c>
      <c r="R190" s="132">
        <f t="shared" si="150"/>
        <v>3</v>
      </c>
      <c r="S190" s="115">
        <f t="shared" si="187"/>
        <v>94273.200000000012</v>
      </c>
      <c r="T190" s="150">
        <f t="shared" si="152"/>
        <v>3</v>
      </c>
      <c r="U190" s="116">
        <f t="shared" si="188"/>
        <v>94273.200000000012</v>
      </c>
      <c r="V190" s="113">
        <f t="shared" si="154"/>
        <v>3</v>
      </c>
      <c r="W190" s="117">
        <f t="shared" si="193"/>
        <v>94273.200000000012</v>
      </c>
      <c r="X190" s="118">
        <f t="shared" si="194"/>
        <v>377092.80000000005</v>
      </c>
      <c r="Y190" s="119" t="b">
        <f t="shared" si="195"/>
        <v>1</v>
      </c>
      <c r="Z190" s="109" t="s">
        <v>22</v>
      </c>
      <c r="AA190" s="126"/>
      <c r="AB190" s="125"/>
      <c r="AC190" s="108" t="s">
        <v>23</v>
      </c>
      <c r="AD190" s="127"/>
      <c r="AE190" s="128"/>
      <c r="AF190" s="22">
        <v>1</v>
      </c>
      <c r="AG190" s="166">
        <f t="shared" si="158"/>
        <v>31424.400000000001</v>
      </c>
      <c r="AH190" s="22">
        <v>1</v>
      </c>
      <c r="AI190" s="166">
        <f t="shared" si="159"/>
        <v>31424.400000000001</v>
      </c>
      <c r="AJ190" s="22">
        <v>1</v>
      </c>
      <c r="AK190" s="166">
        <f t="shared" si="160"/>
        <v>31424.400000000001</v>
      </c>
      <c r="AL190" s="22">
        <v>1</v>
      </c>
      <c r="AM190" s="166">
        <f t="shared" si="161"/>
        <v>31424.400000000001</v>
      </c>
      <c r="AN190" s="22">
        <v>1</v>
      </c>
      <c r="AO190" s="166">
        <f t="shared" si="162"/>
        <v>31424.400000000001</v>
      </c>
      <c r="AP190" s="22">
        <v>1</v>
      </c>
      <c r="AQ190" s="166">
        <f t="shared" si="163"/>
        <v>31424.400000000001</v>
      </c>
      <c r="AR190" s="22">
        <v>1</v>
      </c>
      <c r="AS190" s="166">
        <f t="shared" si="164"/>
        <v>31424.400000000001</v>
      </c>
      <c r="AT190" s="22">
        <v>1</v>
      </c>
      <c r="AU190" s="166">
        <f t="shared" si="165"/>
        <v>31424.400000000001</v>
      </c>
      <c r="AV190" s="22">
        <v>1</v>
      </c>
      <c r="AW190" s="166">
        <f t="shared" si="166"/>
        <v>31424.400000000001</v>
      </c>
      <c r="AX190" s="22">
        <v>1</v>
      </c>
      <c r="AY190" s="166">
        <f t="shared" si="167"/>
        <v>31424.400000000001</v>
      </c>
      <c r="AZ190" s="22">
        <v>1</v>
      </c>
      <c r="BA190" s="166">
        <f t="shared" si="168"/>
        <v>31424.400000000001</v>
      </c>
      <c r="BB190" s="22">
        <v>1</v>
      </c>
      <c r="BC190" s="166">
        <f t="shared" si="169"/>
        <v>31424.400000000001</v>
      </c>
    </row>
    <row r="191" spans="1:56" ht="22.5" x14ac:dyDescent="0.25">
      <c r="B191" s="131">
        <v>184</v>
      </c>
      <c r="C191" s="161">
        <v>322011</v>
      </c>
      <c r="D191" s="161">
        <v>32210001</v>
      </c>
      <c r="E191" s="157" t="s">
        <v>289</v>
      </c>
      <c r="F191" s="108" t="s">
        <v>346</v>
      </c>
      <c r="G191" s="108" t="s">
        <v>347</v>
      </c>
      <c r="H191" s="109" t="s">
        <v>18</v>
      </c>
      <c r="I191" s="125"/>
      <c r="J191" s="109" t="s">
        <v>19</v>
      </c>
      <c r="K191" s="111">
        <f t="shared" si="184"/>
        <v>0</v>
      </c>
      <c r="L191" s="158" t="s">
        <v>298</v>
      </c>
      <c r="M191" s="143">
        <v>20880</v>
      </c>
      <c r="N191" s="110">
        <f t="shared" si="192"/>
        <v>0</v>
      </c>
      <c r="O191" s="112" t="s">
        <v>139</v>
      </c>
      <c r="P191" s="113">
        <f t="shared" si="148"/>
        <v>0</v>
      </c>
      <c r="Q191" s="114">
        <f t="shared" si="186"/>
        <v>0</v>
      </c>
      <c r="R191" s="132">
        <f t="shared" si="150"/>
        <v>0</v>
      </c>
      <c r="S191" s="115">
        <f t="shared" si="187"/>
        <v>0</v>
      </c>
      <c r="T191" s="150">
        <f t="shared" si="152"/>
        <v>0</v>
      </c>
      <c r="U191" s="116">
        <f t="shared" si="188"/>
        <v>0</v>
      </c>
      <c r="V191" s="113">
        <f t="shared" si="154"/>
        <v>0</v>
      </c>
      <c r="W191" s="117">
        <f t="shared" si="193"/>
        <v>0</v>
      </c>
      <c r="X191" s="118">
        <f t="shared" si="194"/>
        <v>0</v>
      </c>
      <c r="Y191" s="119" t="b">
        <f t="shared" si="195"/>
        <v>1</v>
      </c>
      <c r="Z191" s="109" t="s">
        <v>22</v>
      </c>
      <c r="AA191" s="126"/>
      <c r="AB191" s="125"/>
      <c r="AC191" s="108" t="s">
        <v>23</v>
      </c>
      <c r="AD191" s="127"/>
      <c r="AE191" s="128"/>
      <c r="AF191" s="22"/>
      <c r="AG191" s="166">
        <f t="shared" si="158"/>
        <v>0</v>
      </c>
      <c r="AH191" s="22"/>
      <c r="AI191" s="166">
        <f t="shared" si="159"/>
        <v>0</v>
      </c>
      <c r="AJ191" s="22"/>
      <c r="AK191" s="166">
        <f t="shared" si="160"/>
        <v>0</v>
      </c>
      <c r="AL191" s="22"/>
      <c r="AM191" s="166">
        <f t="shared" si="161"/>
        <v>0</v>
      </c>
      <c r="AN191" s="22"/>
      <c r="AO191" s="166">
        <f t="shared" si="162"/>
        <v>0</v>
      </c>
      <c r="AP191" s="22"/>
      <c r="AQ191" s="166">
        <f t="shared" si="163"/>
        <v>0</v>
      </c>
      <c r="AR191" s="22"/>
      <c r="AS191" s="166">
        <f t="shared" si="164"/>
        <v>0</v>
      </c>
      <c r="AT191" s="22"/>
      <c r="AU191" s="166">
        <f t="shared" si="165"/>
        <v>0</v>
      </c>
      <c r="AV191" s="22"/>
      <c r="AW191" s="166">
        <f t="shared" si="166"/>
        <v>0</v>
      </c>
      <c r="AX191" s="22"/>
      <c r="AY191" s="166">
        <f t="shared" si="167"/>
        <v>0</v>
      </c>
      <c r="AZ191" s="22"/>
      <c r="BA191" s="166">
        <f t="shared" si="168"/>
        <v>0</v>
      </c>
      <c r="BB191" s="22"/>
      <c r="BC191" s="166">
        <f t="shared" si="169"/>
        <v>0</v>
      </c>
    </row>
    <row r="192" spans="1:56" ht="22.5" x14ac:dyDescent="0.25">
      <c r="B192" s="131">
        <v>185</v>
      </c>
      <c r="C192" s="161">
        <v>322011</v>
      </c>
      <c r="D192" s="161">
        <v>32210001</v>
      </c>
      <c r="E192" s="157" t="s">
        <v>290</v>
      </c>
      <c r="F192" s="108" t="s">
        <v>346</v>
      </c>
      <c r="G192" s="108" t="s">
        <v>347</v>
      </c>
      <c r="H192" s="109" t="s">
        <v>18</v>
      </c>
      <c r="I192" s="125"/>
      <c r="J192" s="109" t="s">
        <v>19</v>
      </c>
      <c r="K192" s="111">
        <f t="shared" si="184"/>
        <v>0</v>
      </c>
      <c r="L192" s="158" t="s">
        <v>298</v>
      </c>
      <c r="M192" s="143">
        <v>9099</v>
      </c>
      <c r="N192" s="110">
        <f t="shared" si="192"/>
        <v>0</v>
      </c>
      <c r="O192" s="112" t="s">
        <v>139</v>
      </c>
      <c r="P192" s="113">
        <f t="shared" si="148"/>
        <v>0</v>
      </c>
      <c r="Q192" s="114">
        <f t="shared" si="186"/>
        <v>0</v>
      </c>
      <c r="R192" s="132">
        <f t="shared" si="150"/>
        <v>0</v>
      </c>
      <c r="S192" s="115">
        <f t="shared" si="187"/>
        <v>0</v>
      </c>
      <c r="T192" s="150">
        <f t="shared" si="152"/>
        <v>0</v>
      </c>
      <c r="U192" s="116">
        <f t="shared" si="188"/>
        <v>0</v>
      </c>
      <c r="V192" s="113">
        <f t="shared" si="154"/>
        <v>0</v>
      </c>
      <c r="W192" s="117">
        <f t="shared" si="193"/>
        <v>0</v>
      </c>
      <c r="X192" s="118">
        <f t="shared" si="194"/>
        <v>0</v>
      </c>
      <c r="Y192" s="119" t="b">
        <f t="shared" si="195"/>
        <v>1</v>
      </c>
      <c r="Z192" s="109" t="s">
        <v>22</v>
      </c>
      <c r="AA192" s="126"/>
      <c r="AB192" s="125"/>
      <c r="AC192" s="108" t="s">
        <v>23</v>
      </c>
      <c r="AD192" s="127"/>
      <c r="AE192" s="128"/>
      <c r="AF192" s="22"/>
      <c r="AG192" s="166">
        <f t="shared" si="158"/>
        <v>0</v>
      </c>
      <c r="AH192" s="22"/>
      <c r="AI192" s="166">
        <f t="shared" si="159"/>
        <v>0</v>
      </c>
      <c r="AJ192" s="22"/>
      <c r="AK192" s="166">
        <f t="shared" si="160"/>
        <v>0</v>
      </c>
      <c r="AL192" s="22"/>
      <c r="AM192" s="166">
        <f t="shared" si="161"/>
        <v>0</v>
      </c>
      <c r="AN192" s="22"/>
      <c r="AO192" s="166">
        <f t="shared" si="162"/>
        <v>0</v>
      </c>
      <c r="AP192" s="22"/>
      <c r="AQ192" s="166">
        <f t="shared" si="163"/>
        <v>0</v>
      </c>
      <c r="AR192" s="22"/>
      <c r="AS192" s="166">
        <f t="shared" si="164"/>
        <v>0</v>
      </c>
      <c r="AT192" s="22"/>
      <c r="AU192" s="166">
        <f t="shared" si="165"/>
        <v>0</v>
      </c>
      <c r="AV192" s="22"/>
      <c r="AW192" s="166">
        <f t="shared" si="166"/>
        <v>0</v>
      </c>
      <c r="AX192" s="22"/>
      <c r="AY192" s="166">
        <f t="shared" si="167"/>
        <v>0</v>
      </c>
      <c r="AZ192" s="22"/>
      <c r="BA192" s="166">
        <f t="shared" si="168"/>
        <v>0</v>
      </c>
      <c r="BB192" s="22"/>
      <c r="BC192" s="166">
        <f t="shared" si="169"/>
        <v>0</v>
      </c>
    </row>
    <row r="193" spans="1:56" s="167" customFormat="1" ht="33.75" x14ac:dyDescent="0.25">
      <c r="A193"/>
      <c r="B193" s="131">
        <v>186</v>
      </c>
      <c r="C193" s="161">
        <v>322011</v>
      </c>
      <c r="D193" s="161">
        <v>32210001</v>
      </c>
      <c r="E193" s="157" t="s">
        <v>291</v>
      </c>
      <c r="F193" s="108" t="s">
        <v>346</v>
      </c>
      <c r="G193" s="108" t="s">
        <v>347</v>
      </c>
      <c r="H193" s="109" t="s">
        <v>18</v>
      </c>
      <c r="I193" s="125"/>
      <c r="J193" s="109" t="s">
        <v>19</v>
      </c>
      <c r="K193" s="111">
        <f t="shared" si="184"/>
        <v>0</v>
      </c>
      <c r="L193" s="158" t="s">
        <v>298</v>
      </c>
      <c r="M193" s="143">
        <v>150800</v>
      </c>
      <c r="N193" s="110">
        <f t="shared" si="192"/>
        <v>0</v>
      </c>
      <c r="O193" s="112" t="s">
        <v>139</v>
      </c>
      <c r="P193" s="113">
        <f t="shared" si="148"/>
        <v>0</v>
      </c>
      <c r="Q193" s="114">
        <f t="shared" si="186"/>
        <v>0</v>
      </c>
      <c r="R193" s="132">
        <f t="shared" si="150"/>
        <v>0</v>
      </c>
      <c r="S193" s="115">
        <f t="shared" si="187"/>
        <v>0</v>
      </c>
      <c r="T193" s="150">
        <f t="shared" si="152"/>
        <v>0</v>
      </c>
      <c r="U193" s="116">
        <f t="shared" si="188"/>
        <v>0</v>
      </c>
      <c r="V193" s="113">
        <f t="shared" si="154"/>
        <v>0</v>
      </c>
      <c r="W193" s="117">
        <f t="shared" si="193"/>
        <v>0</v>
      </c>
      <c r="X193" s="118">
        <f t="shared" si="194"/>
        <v>0</v>
      </c>
      <c r="Y193" s="119" t="b">
        <f t="shared" si="195"/>
        <v>1</v>
      </c>
      <c r="Z193" s="109" t="s">
        <v>22</v>
      </c>
      <c r="AA193" s="126"/>
      <c r="AB193" s="125"/>
      <c r="AC193" s="108" t="s">
        <v>23</v>
      </c>
      <c r="AD193" s="127"/>
      <c r="AE193" s="128"/>
      <c r="AF193" s="22"/>
      <c r="AG193" s="166">
        <f t="shared" si="158"/>
        <v>0</v>
      </c>
      <c r="AH193" s="22"/>
      <c r="AI193" s="166">
        <f t="shared" si="159"/>
        <v>0</v>
      </c>
      <c r="AJ193" s="22"/>
      <c r="AK193" s="166">
        <f t="shared" si="160"/>
        <v>0</v>
      </c>
      <c r="AL193" s="22"/>
      <c r="AM193" s="166">
        <f t="shared" si="161"/>
        <v>0</v>
      </c>
      <c r="AN193" s="22"/>
      <c r="AO193" s="166">
        <f t="shared" si="162"/>
        <v>0</v>
      </c>
      <c r="AP193" s="22"/>
      <c r="AQ193" s="166">
        <f t="shared" si="163"/>
        <v>0</v>
      </c>
      <c r="AR193" s="22"/>
      <c r="AS193" s="166">
        <f t="shared" si="164"/>
        <v>0</v>
      </c>
      <c r="AT193" s="22"/>
      <c r="AU193" s="166">
        <f t="shared" si="165"/>
        <v>0</v>
      </c>
      <c r="AV193" s="22"/>
      <c r="AW193" s="166">
        <f t="shared" si="166"/>
        <v>0</v>
      </c>
      <c r="AX193" s="22"/>
      <c r="AY193" s="166">
        <f t="shared" si="167"/>
        <v>0</v>
      </c>
      <c r="AZ193" s="22"/>
      <c r="BA193" s="166">
        <f t="shared" si="168"/>
        <v>0</v>
      </c>
      <c r="BB193" s="22"/>
      <c r="BC193" s="166">
        <f t="shared" si="169"/>
        <v>0</v>
      </c>
      <c r="BD193"/>
    </row>
    <row r="194" spans="1:56" ht="22.5" x14ac:dyDescent="0.25">
      <c r="B194" s="131">
        <v>187</v>
      </c>
      <c r="C194" s="161">
        <v>322011</v>
      </c>
      <c r="D194" s="161">
        <v>32210001</v>
      </c>
      <c r="E194" s="157" t="s">
        <v>292</v>
      </c>
      <c r="F194" s="108" t="s">
        <v>346</v>
      </c>
      <c r="G194" s="108" t="s">
        <v>347</v>
      </c>
      <c r="H194" s="109" t="s">
        <v>18</v>
      </c>
      <c r="I194" s="125"/>
      <c r="J194" s="109" t="s">
        <v>19</v>
      </c>
      <c r="K194" s="111">
        <f t="shared" si="184"/>
        <v>0</v>
      </c>
      <c r="L194" s="158" t="s">
        <v>298</v>
      </c>
      <c r="M194" s="143">
        <v>8456</v>
      </c>
      <c r="N194" s="110">
        <f t="shared" si="192"/>
        <v>0</v>
      </c>
      <c r="O194" s="112" t="s">
        <v>139</v>
      </c>
      <c r="P194" s="113">
        <f t="shared" si="148"/>
        <v>0</v>
      </c>
      <c r="Q194" s="114">
        <f t="shared" si="186"/>
        <v>0</v>
      </c>
      <c r="R194" s="132">
        <f t="shared" si="150"/>
        <v>0</v>
      </c>
      <c r="S194" s="115">
        <f t="shared" si="187"/>
        <v>0</v>
      </c>
      <c r="T194" s="150">
        <f t="shared" si="152"/>
        <v>0</v>
      </c>
      <c r="U194" s="116">
        <f t="shared" si="188"/>
        <v>0</v>
      </c>
      <c r="V194" s="113">
        <f t="shared" si="154"/>
        <v>0</v>
      </c>
      <c r="W194" s="117">
        <f t="shared" si="193"/>
        <v>0</v>
      </c>
      <c r="X194" s="118">
        <f t="shared" si="194"/>
        <v>0</v>
      </c>
      <c r="Y194" s="119" t="b">
        <f t="shared" si="195"/>
        <v>1</v>
      </c>
      <c r="Z194" s="109" t="s">
        <v>22</v>
      </c>
      <c r="AA194" s="126"/>
      <c r="AB194" s="125"/>
      <c r="AC194" s="108" t="s">
        <v>23</v>
      </c>
      <c r="AD194" s="127"/>
      <c r="AE194" s="128"/>
      <c r="AF194" s="22"/>
      <c r="AG194" s="166">
        <f t="shared" si="158"/>
        <v>0</v>
      </c>
      <c r="AH194" s="22"/>
      <c r="AI194" s="166">
        <f t="shared" si="159"/>
        <v>0</v>
      </c>
      <c r="AJ194" s="22"/>
      <c r="AK194" s="166">
        <f t="shared" si="160"/>
        <v>0</v>
      </c>
      <c r="AL194" s="22"/>
      <c r="AM194" s="166">
        <f t="shared" si="161"/>
        <v>0</v>
      </c>
      <c r="AN194" s="22"/>
      <c r="AO194" s="166">
        <f t="shared" si="162"/>
        <v>0</v>
      </c>
      <c r="AP194" s="22"/>
      <c r="AQ194" s="166">
        <f t="shared" si="163"/>
        <v>0</v>
      </c>
      <c r="AR194" s="22"/>
      <c r="AS194" s="166">
        <f t="shared" si="164"/>
        <v>0</v>
      </c>
      <c r="AT194" s="22"/>
      <c r="AU194" s="166">
        <f t="shared" si="165"/>
        <v>0</v>
      </c>
      <c r="AV194" s="22"/>
      <c r="AW194" s="166">
        <f t="shared" si="166"/>
        <v>0</v>
      </c>
      <c r="AX194" s="22"/>
      <c r="AY194" s="166">
        <f t="shared" si="167"/>
        <v>0</v>
      </c>
      <c r="AZ194" s="22"/>
      <c r="BA194" s="166">
        <f t="shared" si="168"/>
        <v>0</v>
      </c>
      <c r="BB194" s="22"/>
      <c r="BC194" s="166">
        <f t="shared" si="169"/>
        <v>0</v>
      </c>
    </row>
    <row r="195" spans="1:56" ht="22.5" x14ac:dyDescent="0.25">
      <c r="B195" s="131">
        <v>188</v>
      </c>
      <c r="C195" s="161">
        <v>322011</v>
      </c>
      <c r="D195" s="161">
        <v>32210001</v>
      </c>
      <c r="E195" s="157" t="s">
        <v>293</v>
      </c>
      <c r="F195" s="108" t="s">
        <v>346</v>
      </c>
      <c r="G195" s="108" t="s">
        <v>347</v>
      </c>
      <c r="H195" s="109" t="s">
        <v>18</v>
      </c>
      <c r="I195" s="125"/>
      <c r="J195" s="109" t="s">
        <v>19</v>
      </c>
      <c r="K195" s="111">
        <f t="shared" si="184"/>
        <v>0</v>
      </c>
      <c r="L195" s="158" t="s">
        <v>298</v>
      </c>
      <c r="M195" s="143">
        <v>6150.9</v>
      </c>
      <c r="N195" s="110">
        <f t="shared" si="192"/>
        <v>0</v>
      </c>
      <c r="O195" s="112" t="s">
        <v>139</v>
      </c>
      <c r="P195" s="113">
        <f t="shared" si="148"/>
        <v>0</v>
      </c>
      <c r="Q195" s="114">
        <f t="shared" si="186"/>
        <v>0</v>
      </c>
      <c r="R195" s="132">
        <f t="shared" si="150"/>
        <v>0</v>
      </c>
      <c r="S195" s="115">
        <f t="shared" si="187"/>
        <v>0</v>
      </c>
      <c r="T195" s="150">
        <f t="shared" si="152"/>
        <v>0</v>
      </c>
      <c r="U195" s="116">
        <f t="shared" si="188"/>
        <v>0</v>
      </c>
      <c r="V195" s="113">
        <f t="shared" si="154"/>
        <v>0</v>
      </c>
      <c r="W195" s="117">
        <f t="shared" si="193"/>
        <v>0</v>
      </c>
      <c r="X195" s="118">
        <f t="shared" si="194"/>
        <v>0</v>
      </c>
      <c r="Y195" s="119" t="b">
        <f t="shared" si="195"/>
        <v>1</v>
      </c>
      <c r="Z195" s="109" t="s">
        <v>22</v>
      </c>
      <c r="AA195" s="126"/>
      <c r="AB195" s="125"/>
      <c r="AC195" s="108" t="s">
        <v>23</v>
      </c>
      <c r="AD195" s="127"/>
      <c r="AE195" s="128"/>
      <c r="AF195" s="22">
        <v>0</v>
      </c>
      <c r="AG195" s="166">
        <f t="shared" si="158"/>
        <v>0</v>
      </c>
      <c r="AH195" s="22">
        <v>0</v>
      </c>
      <c r="AI195" s="166">
        <f t="shared" si="159"/>
        <v>0</v>
      </c>
      <c r="AJ195" s="22">
        <v>0</v>
      </c>
      <c r="AK195" s="166">
        <f t="shared" si="160"/>
        <v>0</v>
      </c>
      <c r="AL195" s="22">
        <v>0</v>
      </c>
      <c r="AM195" s="166">
        <f t="shared" si="161"/>
        <v>0</v>
      </c>
      <c r="AN195" s="22">
        <v>0</v>
      </c>
      <c r="AO195" s="166">
        <f t="shared" si="162"/>
        <v>0</v>
      </c>
      <c r="AP195" s="22">
        <v>0</v>
      </c>
      <c r="AQ195" s="166">
        <f t="shared" si="163"/>
        <v>0</v>
      </c>
      <c r="AR195" s="22">
        <v>0</v>
      </c>
      <c r="AS195" s="166">
        <f t="shared" si="164"/>
        <v>0</v>
      </c>
      <c r="AT195" s="22">
        <v>0</v>
      </c>
      <c r="AU195" s="166">
        <f t="shared" si="165"/>
        <v>0</v>
      </c>
      <c r="AV195" s="22">
        <v>0</v>
      </c>
      <c r="AW195" s="166">
        <f t="shared" si="166"/>
        <v>0</v>
      </c>
      <c r="AX195" s="22">
        <v>0</v>
      </c>
      <c r="AY195" s="166">
        <f t="shared" si="167"/>
        <v>0</v>
      </c>
      <c r="AZ195" s="22">
        <v>0</v>
      </c>
      <c r="BA195" s="166">
        <f t="shared" si="168"/>
        <v>0</v>
      </c>
      <c r="BB195" s="22">
        <v>0</v>
      </c>
      <c r="BC195" s="166">
        <f t="shared" si="169"/>
        <v>0</v>
      </c>
    </row>
    <row r="196" spans="1:56" s="167" customFormat="1" ht="22.5" x14ac:dyDescent="0.25">
      <c r="A196"/>
      <c r="B196" s="131">
        <v>189</v>
      </c>
      <c r="C196" s="161">
        <v>322011</v>
      </c>
      <c r="D196" s="161">
        <v>32210001</v>
      </c>
      <c r="E196" s="157" t="s">
        <v>294</v>
      </c>
      <c r="F196" s="108" t="s">
        <v>346</v>
      </c>
      <c r="G196" s="108" t="s">
        <v>347</v>
      </c>
      <c r="H196" s="109" t="s">
        <v>18</v>
      </c>
      <c r="I196" s="125"/>
      <c r="J196" s="109" t="s">
        <v>19</v>
      </c>
      <c r="K196" s="111">
        <f t="shared" si="184"/>
        <v>0</v>
      </c>
      <c r="L196" s="158" t="s">
        <v>298</v>
      </c>
      <c r="M196" s="143">
        <v>9298</v>
      </c>
      <c r="N196" s="110">
        <f t="shared" si="192"/>
        <v>0</v>
      </c>
      <c r="O196" s="112" t="s">
        <v>139</v>
      </c>
      <c r="P196" s="113">
        <f t="shared" si="148"/>
        <v>0</v>
      </c>
      <c r="Q196" s="114">
        <f t="shared" si="186"/>
        <v>0</v>
      </c>
      <c r="R196" s="132">
        <f t="shared" si="150"/>
        <v>0</v>
      </c>
      <c r="S196" s="115">
        <f t="shared" si="187"/>
        <v>0</v>
      </c>
      <c r="T196" s="150">
        <f t="shared" si="152"/>
        <v>0</v>
      </c>
      <c r="U196" s="116">
        <f t="shared" si="188"/>
        <v>0</v>
      </c>
      <c r="V196" s="113">
        <f t="shared" si="154"/>
        <v>0</v>
      </c>
      <c r="W196" s="117">
        <f t="shared" si="193"/>
        <v>0</v>
      </c>
      <c r="X196" s="118">
        <f t="shared" si="194"/>
        <v>0</v>
      </c>
      <c r="Y196" s="119" t="b">
        <f t="shared" si="195"/>
        <v>1</v>
      </c>
      <c r="Z196" s="109" t="s">
        <v>22</v>
      </c>
      <c r="AA196" s="126"/>
      <c r="AB196" s="125"/>
      <c r="AC196" s="108" t="s">
        <v>23</v>
      </c>
      <c r="AD196" s="127"/>
      <c r="AE196" s="128"/>
      <c r="AF196" s="22"/>
      <c r="AG196" s="166">
        <f t="shared" si="158"/>
        <v>0</v>
      </c>
      <c r="AH196" s="22"/>
      <c r="AI196" s="166">
        <f t="shared" si="159"/>
        <v>0</v>
      </c>
      <c r="AJ196" s="22"/>
      <c r="AK196" s="166">
        <f t="shared" si="160"/>
        <v>0</v>
      </c>
      <c r="AL196" s="22"/>
      <c r="AM196" s="166">
        <f t="shared" si="161"/>
        <v>0</v>
      </c>
      <c r="AN196" s="22"/>
      <c r="AO196" s="166">
        <f t="shared" si="162"/>
        <v>0</v>
      </c>
      <c r="AP196" s="22"/>
      <c r="AQ196" s="166">
        <f t="shared" si="163"/>
        <v>0</v>
      </c>
      <c r="AR196" s="22"/>
      <c r="AS196" s="166">
        <f t="shared" si="164"/>
        <v>0</v>
      </c>
      <c r="AT196" s="22"/>
      <c r="AU196" s="166">
        <f t="shared" si="165"/>
        <v>0</v>
      </c>
      <c r="AV196" s="22"/>
      <c r="AW196" s="166">
        <f t="shared" si="166"/>
        <v>0</v>
      </c>
      <c r="AX196" s="22"/>
      <c r="AY196" s="166">
        <f t="shared" si="167"/>
        <v>0</v>
      </c>
      <c r="AZ196" s="22"/>
      <c r="BA196" s="166">
        <f t="shared" si="168"/>
        <v>0</v>
      </c>
      <c r="BB196" s="22"/>
      <c r="BC196" s="166">
        <f t="shared" si="169"/>
        <v>0</v>
      </c>
      <c r="BD196"/>
    </row>
    <row r="197" spans="1:56" ht="22.5" x14ac:dyDescent="0.25">
      <c r="B197" s="131">
        <v>190</v>
      </c>
      <c r="C197" s="161">
        <v>322011</v>
      </c>
      <c r="D197" s="161">
        <v>32210001</v>
      </c>
      <c r="E197" s="157" t="s">
        <v>295</v>
      </c>
      <c r="F197" s="108" t="s">
        <v>346</v>
      </c>
      <c r="G197" s="108" t="s">
        <v>347</v>
      </c>
      <c r="H197" s="109" t="s">
        <v>18</v>
      </c>
      <c r="I197" s="125"/>
      <c r="J197" s="109" t="s">
        <v>19</v>
      </c>
      <c r="K197" s="111">
        <f t="shared" si="184"/>
        <v>0</v>
      </c>
      <c r="L197" s="158" t="s">
        <v>298</v>
      </c>
      <c r="M197" s="143">
        <v>50093.120000000003</v>
      </c>
      <c r="N197" s="110">
        <f t="shared" si="192"/>
        <v>0</v>
      </c>
      <c r="O197" s="112" t="s">
        <v>139</v>
      </c>
      <c r="P197" s="113">
        <f t="shared" si="148"/>
        <v>0</v>
      </c>
      <c r="Q197" s="114">
        <f t="shared" si="186"/>
        <v>0</v>
      </c>
      <c r="R197" s="132">
        <f t="shared" si="150"/>
        <v>0</v>
      </c>
      <c r="S197" s="115">
        <f t="shared" si="187"/>
        <v>0</v>
      </c>
      <c r="T197" s="150">
        <f t="shared" si="152"/>
        <v>0</v>
      </c>
      <c r="U197" s="116">
        <f t="shared" si="188"/>
        <v>0</v>
      </c>
      <c r="V197" s="113">
        <f t="shared" si="154"/>
        <v>0</v>
      </c>
      <c r="W197" s="117">
        <f t="shared" ref="W197:W200" si="196">V197*M197</f>
        <v>0</v>
      </c>
      <c r="X197" s="118">
        <f t="shared" si="194"/>
        <v>0</v>
      </c>
      <c r="Y197" s="119" t="b">
        <f t="shared" si="195"/>
        <v>1</v>
      </c>
      <c r="Z197" s="109" t="s">
        <v>22</v>
      </c>
      <c r="AA197" s="126"/>
      <c r="AB197" s="125"/>
      <c r="AC197" s="108" t="s">
        <v>23</v>
      </c>
      <c r="AD197" s="127"/>
      <c r="AE197" s="128"/>
      <c r="AF197" s="22"/>
      <c r="AG197" s="166">
        <f t="shared" si="158"/>
        <v>0</v>
      </c>
      <c r="AH197" s="22"/>
      <c r="AI197" s="166">
        <f t="shared" si="159"/>
        <v>0</v>
      </c>
      <c r="AJ197" s="22"/>
      <c r="AK197" s="166">
        <f t="shared" si="160"/>
        <v>0</v>
      </c>
      <c r="AL197" s="22"/>
      <c r="AM197" s="166">
        <f t="shared" si="161"/>
        <v>0</v>
      </c>
      <c r="AN197" s="22"/>
      <c r="AO197" s="166">
        <f t="shared" si="162"/>
        <v>0</v>
      </c>
      <c r="AP197" s="22"/>
      <c r="AQ197" s="166">
        <f t="shared" si="163"/>
        <v>0</v>
      </c>
      <c r="AR197" s="22"/>
      <c r="AS197" s="166">
        <f t="shared" si="164"/>
        <v>0</v>
      </c>
      <c r="AT197" s="22"/>
      <c r="AU197" s="166">
        <f t="shared" si="165"/>
        <v>0</v>
      </c>
      <c r="AV197" s="22"/>
      <c r="AW197" s="166">
        <f t="shared" si="166"/>
        <v>0</v>
      </c>
      <c r="AX197" s="22"/>
      <c r="AY197" s="166">
        <f t="shared" si="167"/>
        <v>0</v>
      </c>
      <c r="AZ197" s="22"/>
      <c r="BA197" s="166">
        <f t="shared" si="168"/>
        <v>0</v>
      </c>
      <c r="BB197" s="22"/>
      <c r="BC197" s="166">
        <f t="shared" si="169"/>
        <v>0</v>
      </c>
    </row>
    <row r="198" spans="1:56" ht="22.5" x14ac:dyDescent="0.25">
      <c r="B198" s="131">
        <v>191</v>
      </c>
      <c r="C198" s="161">
        <v>322011</v>
      </c>
      <c r="D198" s="161">
        <v>32210001</v>
      </c>
      <c r="E198" s="157" t="s">
        <v>296</v>
      </c>
      <c r="F198" s="108" t="s">
        <v>346</v>
      </c>
      <c r="G198" s="108" t="s">
        <v>347</v>
      </c>
      <c r="H198" s="109" t="s">
        <v>18</v>
      </c>
      <c r="I198" s="125"/>
      <c r="J198" s="109" t="s">
        <v>19</v>
      </c>
      <c r="K198" s="111">
        <f t="shared" si="184"/>
        <v>0</v>
      </c>
      <c r="L198" s="158" t="s">
        <v>298</v>
      </c>
      <c r="M198" s="143">
        <v>29000</v>
      </c>
      <c r="N198" s="110">
        <f t="shared" si="192"/>
        <v>0</v>
      </c>
      <c r="O198" s="112" t="s">
        <v>139</v>
      </c>
      <c r="P198" s="113">
        <f t="shared" si="148"/>
        <v>0</v>
      </c>
      <c r="Q198" s="114">
        <f t="shared" si="186"/>
        <v>0</v>
      </c>
      <c r="R198" s="132">
        <f t="shared" si="150"/>
        <v>0</v>
      </c>
      <c r="S198" s="115">
        <f t="shared" si="187"/>
        <v>0</v>
      </c>
      <c r="T198" s="150">
        <f t="shared" si="152"/>
        <v>0</v>
      </c>
      <c r="U198" s="116">
        <f t="shared" si="188"/>
        <v>0</v>
      </c>
      <c r="V198" s="113">
        <f t="shared" si="154"/>
        <v>0</v>
      </c>
      <c r="W198" s="117">
        <f t="shared" si="196"/>
        <v>0</v>
      </c>
      <c r="X198" s="118">
        <f t="shared" si="194"/>
        <v>0</v>
      </c>
      <c r="Y198" s="119" t="b">
        <f t="shared" si="195"/>
        <v>1</v>
      </c>
      <c r="Z198" s="109" t="s">
        <v>22</v>
      </c>
      <c r="AA198" s="126"/>
      <c r="AB198" s="125"/>
      <c r="AC198" s="108" t="s">
        <v>23</v>
      </c>
      <c r="AD198" s="127"/>
      <c r="AE198" s="128"/>
      <c r="AF198" s="22"/>
      <c r="AG198" s="166">
        <f t="shared" si="158"/>
        <v>0</v>
      </c>
      <c r="AH198" s="22"/>
      <c r="AI198" s="166">
        <f t="shared" si="159"/>
        <v>0</v>
      </c>
      <c r="AJ198" s="22"/>
      <c r="AK198" s="166">
        <f t="shared" si="160"/>
        <v>0</v>
      </c>
      <c r="AL198" s="22"/>
      <c r="AM198" s="166">
        <f t="shared" si="161"/>
        <v>0</v>
      </c>
      <c r="AN198" s="22"/>
      <c r="AO198" s="166">
        <f t="shared" si="162"/>
        <v>0</v>
      </c>
      <c r="AP198" s="22"/>
      <c r="AQ198" s="166">
        <f t="shared" si="163"/>
        <v>0</v>
      </c>
      <c r="AR198" s="22"/>
      <c r="AS198" s="166">
        <f t="shared" si="164"/>
        <v>0</v>
      </c>
      <c r="AT198" s="22"/>
      <c r="AU198" s="166">
        <f t="shared" si="165"/>
        <v>0</v>
      </c>
      <c r="AV198" s="22"/>
      <c r="AW198" s="166">
        <f t="shared" si="166"/>
        <v>0</v>
      </c>
      <c r="AX198" s="22"/>
      <c r="AY198" s="166">
        <f t="shared" si="167"/>
        <v>0</v>
      </c>
      <c r="AZ198" s="22"/>
      <c r="BA198" s="166">
        <f t="shared" si="168"/>
        <v>0</v>
      </c>
      <c r="BB198" s="22"/>
      <c r="BC198" s="166">
        <f t="shared" si="169"/>
        <v>0</v>
      </c>
    </row>
    <row r="199" spans="1:56" s="167" customFormat="1" ht="22.5" x14ac:dyDescent="0.25">
      <c r="A199"/>
      <c r="B199" s="131">
        <v>192</v>
      </c>
      <c r="C199" s="161">
        <v>322011</v>
      </c>
      <c r="D199" s="161">
        <v>32210001</v>
      </c>
      <c r="E199" s="157" t="s">
        <v>297</v>
      </c>
      <c r="F199" s="108" t="s">
        <v>346</v>
      </c>
      <c r="G199" s="108" t="s">
        <v>347</v>
      </c>
      <c r="H199" s="109" t="s">
        <v>18</v>
      </c>
      <c r="I199" s="125"/>
      <c r="J199" s="109" t="s">
        <v>19</v>
      </c>
      <c r="K199" s="111">
        <f t="shared" si="184"/>
        <v>0</v>
      </c>
      <c r="L199" s="158" t="s">
        <v>298</v>
      </c>
      <c r="M199" s="143">
        <v>18878</v>
      </c>
      <c r="N199" s="110">
        <f t="shared" si="192"/>
        <v>0</v>
      </c>
      <c r="O199" s="112" t="s">
        <v>139</v>
      </c>
      <c r="P199" s="113">
        <f t="shared" si="148"/>
        <v>0</v>
      </c>
      <c r="Q199" s="114">
        <f t="shared" si="186"/>
        <v>0</v>
      </c>
      <c r="R199" s="132">
        <f t="shared" si="150"/>
        <v>0</v>
      </c>
      <c r="S199" s="115">
        <f t="shared" si="187"/>
        <v>0</v>
      </c>
      <c r="T199" s="150">
        <f t="shared" si="152"/>
        <v>0</v>
      </c>
      <c r="U199" s="116">
        <f t="shared" si="188"/>
        <v>0</v>
      </c>
      <c r="V199" s="113">
        <f t="shared" si="154"/>
        <v>0</v>
      </c>
      <c r="W199" s="117">
        <f t="shared" si="196"/>
        <v>0</v>
      </c>
      <c r="X199" s="118">
        <f t="shared" si="194"/>
        <v>0</v>
      </c>
      <c r="Y199" s="119" t="b">
        <f t="shared" si="195"/>
        <v>1</v>
      </c>
      <c r="Z199" s="109" t="s">
        <v>22</v>
      </c>
      <c r="AA199" s="126"/>
      <c r="AB199" s="125"/>
      <c r="AC199" s="108" t="s">
        <v>23</v>
      </c>
      <c r="AD199" s="127"/>
      <c r="AE199" s="128"/>
      <c r="AF199" s="22"/>
      <c r="AG199" s="166">
        <f t="shared" si="158"/>
        <v>0</v>
      </c>
      <c r="AH199" s="22"/>
      <c r="AI199" s="166">
        <f t="shared" si="159"/>
        <v>0</v>
      </c>
      <c r="AJ199" s="22"/>
      <c r="AK199" s="166">
        <f t="shared" si="160"/>
        <v>0</v>
      </c>
      <c r="AL199" s="22"/>
      <c r="AM199" s="166">
        <f t="shared" si="161"/>
        <v>0</v>
      </c>
      <c r="AN199" s="22"/>
      <c r="AO199" s="166">
        <f t="shared" si="162"/>
        <v>0</v>
      </c>
      <c r="AP199" s="22"/>
      <c r="AQ199" s="166">
        <f t="shared" si="163"/>
        <v>0</v>
      </c>
      <c r="AR199" s="22"/>
      <c r="AS199" s="166">
        <f t="shared" si="164"/>
        <v>0</v>
      </c>
      <c r="AT199" s="22"/>
      <c r="AU199" s="166">
        <f t="shared" si="165"/>
        <v>0</v>
      </c>
      <c r="AV199" s="22"/>
      <c r="AW199" s="166">
        <f t="shared" si="166"/>
        <v>0</v>
      </c>
      <c r="AX199" s="22"/>
      <c r="AY199" s="166">
        <f t="shared" si="167"/>
        <v>0</v>
      </c>
      <c r="AZ199" s="22"/>
      <c r="BA199" s="166">
        <f t="shared" si="168"/>
        <v>0</v>
      </c>
      <c r="BB199" s="22"/>
      <c r="BC199" s="166">
        <f t="shared" si="169"/>
        <v>0</v>
      </c>
      <c r="BD199"/>
    </row>
    <row r="200" spans="1:56" ht="22.5" x14ac:dyDescent="0.25">
      <c r="B200" s="131">
        <v>193</v>
      </c>
      <c r="C200" s="161">
        <v>322011</v>
      </c>
      <c r="D200" s="161">
        <v>32210001</v>
      </c>
      <c r="E200" s="157" t="s">
        <v>363</v>
      </c>
      <c r="F200" s="108" t="s">
        <v>346</v>
      </c>
      <c r="G200" s="108" t="s">
        <v>347</v>
      </c>
      <c r="H200" s="109" t="s">
        <v>18</v>
      </c>
      <c r="I200" s="110"/>
      <c r="J200" s="109" t="s">
        <v>19</v>
      </c>
      <c r="K200" s="111">
        <f t="shared" si="184"/>
        <v>1</v>
      </c>
      <c r="L200" s="158" t="s">
        <v>298</v>
      </c>
      <c r="M200" s="139">
        <v>9858</v>
      </c>
      <c r="N200" s="110">
        <f t="shared" si="192"/>
        <v>9858</v>
      </c>
      <c r="O200" s="112" t="s">
        <v>139</v>
      </c>
      <c r="P200" s="113">
        <f t="shared" si="148"/>
        <v>1</v>
      </c>
      <c r="Q200" s="114">
        <f t="shared" si="186"/>
        <v>9858</v>
      </c>
      <c r="R200" s="132">
        <f t="shared" si="150"/>
        <v>0</v>
      </c>
      <c r="S200" s="115">
        <f t="shared" si="187"/>
        <v>0</v>
      </c>
      <c r="T200" s="150">
        <f t="shared" si="152"/>
        <v>0</v>
      </c>
      <c r="U200" s="116">
        <f t="shared" si="188"/>
        <v>0</v>
      </c>
      <c r="V200" s="113">
        <f t="shared" si="154"/>
        <v>0</v>
      </c>
      <c r="W200" s="117">
        <f t="shared" si="196"/>
        <v>0</v>
      </c>
      <c r="X200" s="118">
        <f t="shared" si="194"/>
        <v>9858</v>
      </c>
      <c r="Y200" s="119" t="b">
        <f t="shared" si="195"/>
        <v>1</v>
      </c>
      <c r="Z200" s="109" t="s">
        <v>22</v>
      </c>
      <c r="AA200" s="124"/>
      <c r="AB200" s="109"/>
      <c r="AC200" s="108" t="s">
        <v>23</v>
      </c>
      <c r="AD200" s="121"/>
      <c r="AE200" s="122"/>
      <c r="AF200" s="21"/>
      <c r="AG200" s="166">
        <f t="shared" si="158"/>
        <v>0</v>
      </c>
      <c r="AH200" s="21"/>
      <c r="AI200" s="166">
        <f t="shared" si="159"/>
        <v>0</v>
      </c>
      <c r="AJ200" s="21">
        <v>1</v>
      </c>
      <c r="AK200" s="166">
        <f t="shared" si="160"/>
        <v>9858</v>
      </c>
      <c r="AL200" s="21">
        <v>0</v>
      </c>
      <c r="AM200" s="166">
        <f t="shared" si="161"/>
        <v>0</v>
      </c>
      <c r="AN200" s="21"/>
      <c r="AO200" s="166">
        <f t="shared" si="162"/>
        <v>0</v>
      </c>
      <c r="AP200" s="21"/>
      <c r="AQ200" s="166">
        <f t="shared" si="163"/>
        <v>0</v>
      </c>
      <c r="AR200" s="21"/>
      <c r="AS200" s="166">
        <f t="shared" si="164"/>
        <v>0</v>
      </c>
      <c r="AT200" s="21"/>
      <c r="AU200" s="166">
        <f t="shared" si="165"/>
        <v>0</v>
      </c>
      <c r="AV200" s="21"/>
      <c r="AW200" s="166">
        <f t="shared" si="166"/>
        <v>0</v>
      </c>
      <c r="AX200" s="21"/>
      <c r="AY200" s="166">
        <f t="shared" si="167"/>
        <v>0</v>
      </c>
      <c r="AZ200" s="21"/>
      <c r="BA200" s="166">
        <f t="shared" si="168"/>
        <v>0</v>
      </c>
      <c r="BB200" s="21"/>
      <c r="BC200" s="166">
        <f t="shared" si="169"/>
        <v>0</v>
      </c>
    </row>
    <row r="201" spans="1:56" s="167" customFormat="1" ht="33.75" x14ac:dyDescent="0.25">
      <c r="A201"/>
      <c r="B201" s="131">
        <v>194</v>
      </c>
      <c r="C201" s="107">
        <v>323011</v>
      </c>
      <c r="D201" s="107">
        <v>32310001</v>
      </c>
      <c r="E201" s="157" t="s">
        <v>364</v>
      </c>
      <c r="F201" s="108" t="s">
        <v>346</v>
      </c>
      <c r="G201" s="108" t="s">
        <v>347</v>
      </c>
      <c r="H201" s="109" t="s">
        <v>18</v>
      </c>
      <c r="I201" s="110"/>
      <c r="J201" s="109" t="s">
        <v>19</v>
      </c>
      <c r="K201" s="111">
        <f t="shared" si="184"/>
        <v>0</v>
      </c>
      <c r="L201" s="112" t="s">
        <v>276</v>
      </c>
      <c r="M201" s="139">
        <v>1400</v>
      </c>
      <c r="N201" s="110">
        <f t="shared" ref="N201" si="197">M201*K201</f>
        <v>0</v>
      </c>
      <c r="O201" s="112" t="s">
        <v>139</v>
      </c>
      <c r="P201" s="113">
        <f t="shared" si="148"/>
        <v>0</v>
      </c>
      <c r="Q201" s="114">
        <f t="shared" ref="Q201" si="198">P201*M201</f>
        <v>0</v>
      </c>
      <c r="R201" s="132">
        <f t="shared" si="150"/>
        <v>0</v>
      </c>
      <c r="S201" s="115">
        <f t="shared" ref="S201" si="199">R201*M201</f>
        <v>0</v>
      </c>
      <c r="T201" s="150">
        <f t="shared" si="152"/>
        <v>0</v>
      </c>
      <c r="U201" s="116">
        <f t="shared" ref="U201" si="200">T201*M201</f>
        <v>0</v>
      </c>
      <c r="V201" s="113">
        <f t="shared" si="154"/>
        <v>0</v>
      </c>
      <c r="W201" s="117">
        <f t="shared" ref="W201" si="201">V201*M201</f>
        <v>0</v>
      </c>
      <c r="X201" s="118">
        <f t="shared" ref="X201" si="202">Q201+S201+U201+W201</f>
        <v>0</v>
      </c>
      <c r="Y201" s="119" t="b">
        <f t="shared" ref="Y201" si="203">K201=(SUM(V201,T201,R201,P201))</f>
        <v>1</v>
      </c>
      <c r="Z201" s="109" t="s">
        <v>22</v>
      </c>
      <c r="AA201" s="124"/>
      <c r="AB201" s="109"/>
      <c r="AC201" s="108" t="s">
        <v>23</v>
      </c>
      <c r="AD201" s="121"/>
      <c r="AE201" s="122"/>
      <c r="AF201" s="21">
        <v>0</v>
      </c>
      <c r="AG201" s="166">
        <f t="shared" si="158"/>
        <v>0</v>
      </c>
      <c r="AH201" s="21">
        <v>0</v>
      </c>
      <c r="AI201" s="166">
        <f t="shared" si="159"/>
        <v>0</v>
      </c>
      <c r="AJ201" s="21">
        <v>0</v>
      </c>
      <c r="AK201" s="166">
        <f t="shared" si="160"/>
        <v>0</v>
      </c>
      <c r="AL201" s="21">
        <v>0</v>
      </c>
      <c r="AM201" s="166">
        <f t="shared" si="161"/>
        <v>0</v>
      </c>
      <c r="AN201" s="21">
        <v>0</v>
      </c>
      <c r="AO201" s="166">
        <f t="shared" si="162"/>
        <v>0</v>
      </c>
      <c r="AP201" s="21">
        <v>0</v>
      </c>
      <c r="AQ201" s="166">
        <f t="shared" si="163"/>
        <v>0</v>
      </c>
      <c r="AR201" s="21">
        <v>0</v>
      </c>
      <c r="AS201" s="166">
        <f t="shared" si="164"/>
        <v>0</v>
      </c>
      <c r="AT201" s="21">
        <v>0</v>
      </c>
      <c r="AU201" s="166">
        <f t="shared" si="165"/>
        <v>0</v>
      </c>
      <c r="AV201" s="21">
        <v>0</v>
      </c>
      <c r="AW201" s="166">
        <f t="shared" si="166"/>
        <v>0</v>
      </c>
      <c r="AX201" s="21">
        <v>0</v>
      </c>
      <c r="AY201" s="166">
        <f t="shared" si="167"/>
        <v>0</v>
      </c>
      <c r="AZ201" s="21">
        <v>0</v>
      </c>
      <c r="BA201" s="166">
        <f t="shared" si="168"/>
        <v>0</v>
      </c>
      <c r="BB201" s="21">
        <v>0</v>
      </c>
      <c r="BC201" s="166">
        <f t="shared" si="169"/>
        <v>0</v>
      </c>
      <c r="BD201"/>
    </row>
    <row r="202" spans="1:56" ht="22.5" x14ac:dyDescent="0.25">
      <c r="B202" s="131">
        <v>195</v>
      </c>
      <c r="C202" s="107">
        <v>333011</v>
      </c>
      <c r="D202" s="107">
        <v>33310001</v>
      </c>
      <c r="E202" s="151" t="s">
        <v>299</v>
      </c>
      <c r="F202" s="108" t="s">
        <v>346</v>
      </c>
      <c r="G202" s="108" t="s">
        <v>347</v>
      </c>
      <c r="H202" s="109" t="s">
        <v>18</v>
      </c>
      <c r="I202" s="110"/>
      <c r="J202" s="109" t="s">
        <v>19</v>
      </c>
      <c r="K202" s="111">
        <f t="shared" si="184"/>
        <v>12</v>
      </c>
      <c r="L202" s="112" t="s">
        <v>300</v>
      </c>
      <c r="M202" s="143">
        <v>274905.28000000003</v>
      </c>
      <c r="N202" s="110">
        <f t="shared" ref="N202" si="204">M202*K202</f>
        <v>3298863.3600000003</v>
      </c>
      <c r="O202" s="112" t="s">
        <v>139</v>
      </c>
      <c r="P202" s="113">
        <f t="shared" si="148"/>
        <v>3</v>
      </c>
      <c r="Q202" s="114">
        <f t="shared" ref="Q202" si="205">P202*M202</f>
        <v>824715.84000000008</v>
      </c>
      <c r="R202" s="132">
        <f t="shared" si="150"/>
        <v>3</v>
      </c>
      <c r="S202" s="115">
        <f t="shared" ref="S202" si="206">R202*M202</f>
        <v>824715.84000000008</v>
      </c>
      <c r="T202" s="150">
        <f t="shared" si="152"/>
        <v>3</v>
      </c>
      <c r="U202" s="116">
        <f t="shared" ref="U202" si="207">T202*M202</f>
        <v>824715.84000000008</v>
      </c>
      <c r="V202" s="113">
        <f t="shared" si="154"/>
        <v>3</v>
      </c>
      <c r="W202" s="117">
        <f t="shared" ref="W202" si="208">V202*M202</f>
        <v>824715.84000000008</v>
      </c>
      <c r="X202" s="118">
        <f t="shared" ref="X202" si="209">Q202+S202+U202+W202</f>
        <v>3298863.3600000003</v>
      </c>
      <c r="Y202" s="119" t="b">
        <f t="shared" ref="Y202" si="210">K202=(SUM(V202,T202,R202,P202))</f>
        <v>1</v>
      </c>
      <c r="Z202" s="109" t="s">
        <v>22</v>
      </c>
      <c r="AA202" s="124"/>
      <c r="AB202" s="109"/>
      <c r="AC202" s="108" t="s">
        <v>23</v>
      </c>
      <c r="AD202" s="121"/>
      <c r="AE202" s="122"/>
      <c r="AF202" s="21">
        <v>1</v>
      </c>
      <c r="AG202" s="166">
        <v>274905.28000000003</v>
      </c>
      <c r="AH202" s="21">
        <v>1</v>
      </c>
      <c r="AI202" s="166">
        <v>274905.28000000003</v>
      </c>
      <c r="AJ202" s="21">
        <v>1</v>
      </c>
      <c r="AK202" s="166">
        <v>274905.28000000003</v>
      </c>
      <c r="AL202" s="21">
        <v>1</v>
      </c>
      <c r="AM202" s="166">
        <v>274905.28000000003</v>
      </c>
      <c r="AN202" s="21">
        <v>1</v>
      </c>
      <c r="AO202" s="166">
        <v>274905.28000000003</v>
      </c>
      <c r="AP202" s="21">
        <v>1</v>
      </c>
      <c r="AQ202" s="166">
        <v>274905.28000000003</v>
      </c>
      <c r="AR202" s="21">
        <v>1</v>
      </c>
      <c r="AS202" s="166">
        <v>274905.28000000003</v>
      </c>
      <c r="AT202" s="21">
        <v>1</v>
      </c>
      <c r="AU202" s="166">
        <v>274905.28000000003</v>
      </c>
      <c r="AV202" s="21">
        <v>1</v>
      </c>
      <c r="AW202" s="166">
        <v>274905.28000000003</v>
      </c>
      <c r="AX202" s="21">
        <v>1</v>
      </c>
      <c r="AY202" s="166">
        <v>274905.27</v>
      </c>
      <c r="AZ202" s="21">
        <v>1</v>
      </c>
      <c r="BA202" s="166">
        <v>274905.27</v>
      </c>
      <c r="BB202" s="21">
        <v>1</v>
      </c>
      <c r="BC202" s="166">
        <v>274905.27</v>
      </c>
    </row>
    <row r="203" spans="1:56" ht="22.5" x14ac:dyDescent="0.25">
      <c r="B203" s="131">
        <v>196</v>
      </c>
      <c r="C203" s="161">
        <v>336031</v>
      </c>
      <c r="D203" s="107">
        <v>33610001</v>
      </c>
      <c r="E203" s="151" t="s">
        <v>405</v>
      </c>
      <c r="F203" s="108" t="s">
        <v>346</v>
      </c>
      <c r="G203" s="108" t="s">
        <v>347</v>
      </c>
      <c r="H203" s="109" t="s">
        <v>18</v>
      </c>
      <c r="I203" s="110"/>
      <c r="J203" s="109" t="s">
        <v>19</v>
      </c>
      <c r="K203" s="111">
        <f>P203+R203+T203+V203</f>
        <v>12</v>
      </c>
      <c r="L203" s="112" t="s">
        <v>300</v>
      </c>
      <c r="M203" s="139">
        <v>500</v>
      </c>
      <c r="N203" s="110">
        <f>M203*K203</f>
        <v>6000</v>
      </c>
      <c r="O203" s="112" t="s">
        <v>139</v>
      </c>
      <c r="P203" s="113">
        <f t="shared" si="148"/>
        <v>3</v>
      </c>
      <c r="Q203" s="114">
        <f>P203*M203</f>
        <v>1500</v>
      </c>
      <c r="R203" s="132">
        <f t="shared" si="150"/>
        <v>3</v>
      </c>
      <c r="S203" s="115">
        <f>R203*M203</f>
        <v>1500</v>
      </c>
      <c r="T203" s="150">
        <f t="shared" si="152"/>
        <v>3</v>
      </c>
      <c r="U203" s="116">
        <f>T203*M203</f>
        <v>1500</v>
      </c>
      <c r="V203" s="113">
        <f t="shared" si="154"/>
        <v>3</v>
      </c>
      <c r="W203" s="117">
        <f>V203*M203</f>
        <v>1500</v>
      </c>
      <c r="X203" s="118">
        <f>Q203+S203+U203+W203</f>
        <v>6000</v>
      </c>
      <c r="Y203" s="119" t="b">
        <f>K203=(SUM(V203,T203,R203,P203))</f>
        <v>1</v>
      </c>
      <c r="Z203" s="109" t="s">
        <v>22</v>
      </c>
      <c r="AA203" s="124"/>
      <c r="AB203" s="109"/>
      <c r="AC203" s="108" t="s">
        <v>23</v>
      </c>
      <c r="AD203" s="121"/>
      <c r="AE203" s="122"/>
      <c r="AF203" s="21">
        <v>1</v>
      </c>
      <c r="AG203" s="166">
        <f t="shared" ref="AG203" si="211">AF203*M203</f>
        <v>500</v>
      </c>
      <c r="AH203" s="21">
        <v>1</v>
      </c>
      <c r="AI203" s="166">
        <f t="shared" ref="AI203" si="212">AH203*M203</f>
        <v>500</v>
      </c>
      <c r="AJ203" s="21">
        <v>1</v>
      </c>
      <c r="AK203" s="166">
        <f t="shared" ref="AK203" si="213">AJ203*M203</f>
        <v>500</v>
      </c>
      <c r="AL203" s="21">
        <v>1</v>
      </c>
      <c r="AM203" s="166">
        <f t="shared" ref="AM203" si="214">AL203*M203</f>
        <v>500</v>
      </c>
      <c r="AN203" s="21">
        <v>1</v>
      </c>
      <c r="AO203" s="166">
        <f t="shared" ref="AO203" si="215">AN203*M203</f>
        <v>500</v>
      </c>
      <c r="AP203" s="21">
        <v>1</v>
      </c>
      <c r="AQ203" s="166">
        <f t="shared" ref="AQ203" si="216">AP203*M203</f>
        <v>500</v>
      </c>
      <c r="AR203" s="21">
        <v>1</v>
      </c>
      <c r="AS203" s="166">
        <f t="shared" ref="AS203" si="217">AR203*M203</f>
        <v>500</v>
      </c>
      <c r="AT203" s="21">
        <v>1</v>
      </c>
      <c r="AU203" s="166">
        <f t="shared" ref="AU203" si="218">AT203*M203</f>
        <v>500</v>
      </c>
      <c r="AV203" s="21">
        <v>1</v>
      </c>
      <c r="AW203" s="166">
        <f t="shared" ref="AW203" si="219">AV203*M203</f>
        <v>500</v>
      </c>
      <c r="AX203" s="21">
        <v>1</v>
      </c>
      <c r="AY203" s="166">
        <f t="shared" ref="AY203" si="220">AX203*M203</f>
        <v>500</v>
      </c>
      <c r="AZ203" s="21">
        <v>1</v>
      </c>
      <c r="BA203" s="166">
        <f t="shared" ref="BA203" si="221">AZ203*M203</f>
        <v>500</v>
      </c>
      <c r="BB203" s="21">
        <v>1</v>
      </c>
      <c r="BC203" s="166">
        <f t="shared" ref="BC203" si="222">BB203*M203</f>
        <v>500</v>
      </c>
    </row>
    <row r="204" spans="1:56" s="167" customFormat="1" ht="22.5" x14ac:dyDescent="0.25">
      <c r="A204"/>
      <c r="B204" s="131">
        <v>197</v>
      </c>
      <c r="C204" s="161">
        <v>345011</v>
      </c>
      <c r="D204" s="161">
        <v>34510001</v>
      </c>
      <c r="E204" s="151" t="s">
        <v>55</v>
      </c>
      <c r="F204" s="108" t="s">
        <v>346</v>
      </c>
      <c r="G204" s="108" t="s">
        <v>347</v>
      </c>
      <c r="H204" s="109" t="s">
        <v>18</v>
      </c>
      <c r="I204" s="125"/>
      <c r="J204" s="109" t="s">
        <v>19</v>
      </c>
      <c r="K204" s="111">
        <f t="shared" si="184"/>
        <v>0</v>
      </c>
      <c r="L204" s="112" t="s">
        <v>302</v>
      </c>
      <c r="M204" s="143">
        <v>1</v>
      </c>
      <c r="N204" s="110">
        <f t="shared" ref="N204:N205" si="223">M204*K204</f>
        <v>0</v>
      </c>
      <c r="O204" s="112" t="s">
        <v>139</v>
      </c>
      <c r="P204" s="113">
        <f t="shared" si="148"/>
        <v>0</v>
      </c>
      <c r="Q204" s="114">
        <f t="shared" ref="Q204:Q205" si="224">P204*M204</f>
        <v>0</v>
      </c>
      <c r="R204" s="132">
        <f t="shared" si="150"/>
        <v>0</v>
      </c>
      <c r="S204" s="115">
        <f t="shared" ref="S204:S205" si="225">R204*M204</f>
        <v>0</v>
      </c>
      <c r="T204" s="150">
        <f t="shared" si="152"/>
        <v>0</v>
      </c>
      <c r="U204" s="116">
        <f t="shared" ref="U204:U205" si="226">T204*M204</f>
        <v>0</v>
      </c>
      <c r="V204" s="113">
        <f t="shared" si="154"/>
        <v>0</v>
      </c>
      <c r="W204" s="117">
        <f t="shared" ref="W204:W205" si="227">V204*M204</f>
        <v>0</v>
      </c>
      <c r="X204" s="118">
        <f t="shared" ref="X204:X205" si="228">Q204+S204+U204+W204</f>
        <v>0</v>
      </c>
      <c r="Y204" s="119" t="b">
        <f t="shared" ref="Y204:Y205" si="229">K204=(SUM(V204,T204,R204,P204))</f>
        <v>1</v>
      </c>
      <c r="Z204" s="109" t="s">
        <v>22</v>
      </c>
      <c r="AA204" s="126"/>
      <c r="AB204" s="125"/>
      <c r="AC204" s="108" t="s">
        <v>23</v>
      </c>
      <c r="AD204" s="127"/>
      <c r="AE204" s="128"/>
      <c r="AF204" s="22">
        <v>0</v>
      </c>
      <c r="AG204" s="166">
        <f t="shared" si="158"/>
        <v>0</v>
      </c>
      <c r="AH204" s="22">
        <v>0</v>
      </c>
      <c r="AI204" s="166">
        <f t="shared" si="159"/>
        <v>0</v>
      </c>
      <c r="AJ204" s="22">
        <v>0</v>
      </c>
      <c r="AK204" s="166">
        <f t="shared" si="160"/>
        <v>0</v>
      </c>
      <c r="AL204" s="22">
        <v>0</v>
      </c>
      <c r="AM204" s="166">
        <f t="shared" si="161"/>
        <v>0</v>
      </c>
      <c r="AN204" s="22">
        <v>0</v>
      </c>
      <c r="AO204" s="166">
        <f t="shared" si="162"/>
        <v>0</v>
      </c>
      <c r="AP204" s="22">
        <v>0</v>
      </c>
      <c r="AQ204" s="166">
        <f t="shared" si="163"/>
        <v>0</v>
      </c>
      <c r="AR204" s="22">
        <v>0</v>
      </c>
      <c r="AS204" s="166">
        <f t="shared" si="164"/>
        <v>0</v>
      </c>
      <c r="AT204" s="22">
        <v>0</v>
      </c>
      <c r="AU204" s="166">
        <f t="shared" si="165"/>
        <v>0</v>
      </c>
      <c r="AV204" s="22">
        <v>0</v>
      </c>
      <c r="AW204" s="166">
        <f t="shared" si="166"/>
        <v>0</v>
      </c>
      <c r="AX204" s="22">
        <v>0</v>
      </c>
      <c r="AY204" s="166">
        <f t="shared" si="167"/>
        <v>0</v>
      </c>
      <c r="AZ204" s="22">
        <v>0</v>
      </c>
      <c r="BA204" s="166">
        <f t="shared" si="168"/>
        <v>0</v>
      </c>
      <c r="BB204" s="22">
        <v>0</v>
      </c>
      <c r="BC204" s="166">
        <f t="shared" si="169"/>
        <v>0</v>
      </c>
      <c r="BD204"/>
    </row>
    <row r="205" spans="1:56" ht="22.5" x14ac:dyDescent="0.25">
      <c r="B205" s="131">
        <v>198</v>
      </c>
      <c r="C205" s="161">
        <v>345011</v>
      </c>
      <c r="D205" s="161">
        <v>34510001</v>
      </c>
      <c r="E205" s="151" t="s">
        <v>301</v>
      </c>
      <c r="F205" s="108" t="s">
        <v>346</v>
      </c>
      <c r="G205" s="108" t="s">
        <v>347</v>
      </c>
      <c r="H205" s="109" t="s">
        <v>18</v>
      </c>
      <c r="I205" s="110"/>
      <c r="J205" s="109" t="s">
        <v>19</v>
      </c>
      <c r="K205" s="111">
        <f t="shared" si="184"/>
        <v>0</v>
      </c>
      <c r="L205" s="112" t="s">
        <v>302</v>
      </c>
      <c r="M205" s="139">
        <v>1</v>
      </c>
      <c r="N205" s="110">
        <f t="shared" si="223"/>
        <v>0</v>
      </c>
      <c r="O205" s="112" t="s">
        <v>139</v>
      </c>
      <c r="P205" s="113">
        <f t="shared" si="148"/>
        <v>0</v>
      </c>
      <c r="Q205" s="114">
        <f t="shared" si="224"/>
        <v>0</v>
      </c>
      <c r="R205" s="132">
        <f t="shared" si="150"/>
        <v>0</v>
      </c>
      <c r="S205" s="115">
        <f t="shared" si="225"/>
        <v>0</v>
      </c>
      <c r="T205" s="150">
        <f t="shared" si="152"/>
        <v>0</v>
      </c>
      <c r="U205" s="116">
        <f t="shared" si="226"/>
        <v>0</v>
      </c>
      <c r="V205" s="113">
        <f t="shared" si="154"/>
        <v>0</v>
      </c>
      <c r="W205" s="117">
        <f t="shared" si="227"/>
        <v>0</v>
      </c>
      <c r="X205" s="118">
        <f t="shared" si="228"/>
        <v>0</v>
      </c>
      <c r="Y205" s="119" t="b">
        <f t="shared" si="229"/>
        <v>1</v>
      </c>
      <c r="Z205" s="109" t="s">
        <v>22</v>
      </c>
      <c r="AA205" s="124"/>
      <c r="AB205" s="109"/>
      <c r="AC205" s="108" t="s">
        <v>23</v>
      </c>
      <c r="AD205" s="121"/>
      <c r="AE205" s="122"/>
      <c r="AF205" s="21">
        <v>0</v>
      </c>
      <c r="AG205" s="166">
        <f t="shared" si="158"/>
        <v>0</v>
      </c>
      <c r="AH205" s="21">
        <v>0</v>
      </c>
      <c r="AI205" s="166">
        <f t="shared" si="159"/>
        <v>0</v>
      </c>
      <c r="AJ205" s="21">
        <v>0</v>
      </c>
      <c r="AK205" s="166">
        <f t="shared" si="160"/>
        <v>0</v>
      </c>
      <c r="AL205" s="21">
        <v>0</v>
      </c>
      <c r="AM205" s="166">
        <f t="shared" si="161"/>
        <v>0</v>
      </c>
      <c r="AN205" s="21">
        <v>0</v>
      </c>
      <c r="AO205" s="166">
        <f t="shared" si="162"/>
        <v>0</v>
      </c>
      <c r="AP205" s="21">
        <v>0</v>
      </c>
      <c r="AQ205" s="166">
        <f t="shared" si="163"/>
        <v>0</v>
      </c>
      <c r="AR205" s="21">
        <v>0</v>
      </c>
      <c r="AS205" s="166">
        <f t="shared" si="164"/>
        <v>0</v>
      </c>
      <c r="AT205" s="21">
        <v>0</v>
      </c>
      <c r="AU205" s="166">
        <f t="shared" si="165"/>
        <v>0</v>
      </c>
      <c r="AV205" s="21">
        <v>0</v>
      </c>
      <c r="AW205" s="166">
        <f t="shared" si="166"/>
        <v>0</v>
      </c>
      <c r="AX205" s="21">
        <v>0</v>
      </c>
      <c r="AY205" s="166">
        <f t="shared" si="167"/>
        <v>0</v>
      </c>
      <c r="AZ205" s="21">
        <v>0</v>
      </c>
      <c r="BA205" s="166">
        <f t="shared" si="168"/>
        <v>0</v>
      </c>
      <c r="BB205" s="21">
        <v>0</v>
      </c>
      <c r="BC205" s="166">
        <f t="shared" si="169"/>
        <v>0</v>
      </c>
    </row>
    <row r="206" spans="1:56" s="167" customFormat="1" ht="45" x14ac:dyDescent="0.25">
      <c r="A206"/>
      <c r="B206" s="131">
        <v>199</v>
      </c>
      <c r="C206" s="107">
        <v>353021</v>
      </c>
      <c r="D206" s="107">
        <v>35320001</v>
      </c>
      <c r="E206" s="157" t="s">
        <v>365</v>
      </c>
      <c r="F206" s="108" t="s">
        <v>346</v>
      </c>
      <c r="G206" s="108" t="s">
        <v>347</v>
      </c>
      <c r="H206" s="109" t="s">
        <v>18</v>
      </c>
      <c r="I206" s="125"/>
      <c r="J206" s="109" t="s">
        <v>19</v>
      </c>
      <c r="K206" s="111">
        <f t="shared" si="184"/>
        <v>0</v>
      </c>
      <c r="L206" s="158" t="s">
        <v>276</v>
      </c>
      <c r="M206" s="143">
        <v>2200</v>
      </c>
      <c r="N206" s="110">
        <f t="shared" ref="N206:N210" si="230">M206*K206</f>
        <v>0</v>
      </c>
      <c r="O206" s="112" t="s">
        <v>139</v>
      </c>
      <c r="P206" s="113">
        <f t="shared" si="148"/>
        <v>0</v>
      </c>
      <c r="Q206" s="114">
        <f t="shared" ref="Q206:Q210" si="231">P206*M206</f>
        <v>0</v>
      </c>
      <c r="R206" s="132">
        <f t="shared" si="150"/>
        <v>0</v>
      </c>
      <c r="S206" s="115">
        <f t="shared" ref="S206:S210" si="232">R206*M206</f>
        <v>0</v>
      </c>
      <c r="T206" s="150">
        <f t="shared" si="152"/>
        <v>0</v>
      </c>
      <c r="U206" s="116">
        <f t="shared" ref="U206:U210" si="233">T206*M206</f>
        <v>0</v>
      </c>
      <c r="V206" s="113">
        <f t="shared" si="154"/>
        <v>0</v>
      </c>
      <c r="W206" s="117">
        <f t="shared" ref="W206:W210" si="234">V206*M206</f>
        <v>0</v>
      </c>
      <c r="X206" s="118">
        <f t="shared" ref="X206:X210" si="235">Q206+S206+U206+W206</f>
        <v>0</v>
      </c>
      <c r="Y206" s="119" t="b">
        <f t="shared" ref="Y206:Y210" si="236">K206=(SUM(V206,T206,R206,P206))</f>
        <v>1</v>
      </c>
      <c r="Z206" s="109" t="s">
        <v>22</v>
      </c>
      <c r="AA206" s="126"/>
      <c r="AB206" s="125"/>
      <c r="AC206" s="108" t="s">
        <v>23</v>
      </c>
      <c r="AD206" s="127"/>
      <c r="AE206" s="128"/>
      <c r="AF206" s="22">
        <v>0</v>
      </c>
      <c r="AG206" s="166">
        <f t="shared" si="158"/>
        <v>0</v>
      </c>
      <c r="AH206" s="22">
        <v>0</v>
      </c>
      <c r="AI206" s="166">
        <f t="shared" si="159"/>
        <v>0</v>
      </c>
      <c r="AJ206" s="22">
        <v>0</v>
      </c>
      <c r="AK206" s="166">
        <f t="shared" si="160"/>
        <v>0</v>
      </c>
      <c r="AL206" s="22">
        <v>0</v>
      </c>
      <c r="AM206" s="166">
        <f t="shared" si="161"/>
        <v>0</v>
      </c>
      <c r="AN206" s="22">
        <v>0</v>
      </c>
      <c r="AO206" s="166">
        <f t="shared" si="162"/>
        <v>0</v>
      </c>
      <c r="AP206" s="22">
        <v>0</v>
      </c>
      <c r="AQ206" s="166">
        <f t="shared" si="163"/>
        <v>0</v>
      </c>
      <c r="AR206" s="22">
        <v>0</v>
      </c>
      <c r="AS206" s="166">
        <f t="shared" si="164"/>
        <v>0</v>
      </c>
      <c r="AT206" s="22">
        <v>0</v>
      </c>
      <c r="AU206" s="166">
        <f t="shared" si="165"/>
        <v>0</v>
      </c>
      <c r="AV206" s="22">
        <v>0</v>
      </c>
      <c r="AW206" s="166">
        <f t="shared" si="166"/>
        <v>0</v>
      </c>
      <c r="AX206" s="22">
        <v>0</v>
      </c>
      <c r="AY206" s="166">
        <f t="shared" si="167"/>
        <v>0</v>
      </c>
      <c r="AZ206" s="22">
        <v>0</v>
      </c>
      <c r="BA206" s="166">
        <f t="shared" si="168"/>
        <v>0</v>
      </c>
      <c r="BB206" s="22">
        <v>0</v>
      </c>
      <c r="BC206" s="166">
        <f t="shared" si="169"/>
        <v>0</v>
      </c>
      <c r="BD206"/>
    </row>
    <row r="207" spans="1:56" ht="22.5" x14ac:dyDescent="0.25">
      <c r="B207" s="131">
        <v>200</v>
      </c>
      <c r="C207" s="107">
        <v>353021</v>
      </c>
      <c r="D207" s="107">
        <v>35320001</v>
      </c>
      <c r="E207" s="157" t="s">
        <v>303</v>
      </c>
      <c r="F207" s="108" t="s">
        <v>346</v>
      </c>
      <c r="G207" s="108" t="s">
        <v>347</v>
      </c>
      <c r="H207" s="109" t="s">
        <v>18</v>
      </c>
      <c r="I207" s="125"/>
      <c r="J207" s="109" t="s">
        <v>19</v>
      </c>
      <c r="K207" s="111">
        <f t="shared" si="184"/>
        <v>0</v>
      </c>
      <c r="L207" s="158" t="s">
        <v>276</v>
      </c>
      <c r="M207" s="143">
        <v>1700</v>
      </c>
      <c r="N207" s="110">
        <f t="shared" si="230"/>
        <v>0</v>
      </c>
      <c r="O207" s="112" t="s">
        <v>139</v>
      </c>
      <c r="P207" s="113">
        <f t="shared" si="148"/>
        <v>0</v>
      </c>
      <c r="Q207" s="114">
        <f t="shared" si="231"/>
        <v>0</v>
      </c>
      <c r="R207" s="132">
        <f t="shared" si="150"/>
        <v>0</v>
      </c>
      <c r="S207" s="115">
        <f t="shared" si="232"/>
        <v>0</v>
      </c>
      <c r="T207" s="150">
        <f t="shared" si="152"/>
        <v>0</v>
      </c>
      <c r="U207" s="116">
        <f t="shared" si="233"/>
        <v>0</v>
      </c>
      <c r="V207" s="113">
        <f t="shared" si="154"/>
        <v>0</v>
      </c>
      <c r="W207" s="117">
        <f t="shared" si="234"/>
        <v>0</v>
      </c>
      <c r="X207" s="118">
        <f t="shared" si="235"/>
        <v>0</v>
      </c>
      <c r="Y207" s="119" t="b">
        <f t="shared" si="236"/>
        <v>1</v>
      </c>
      <c r="Z207" s="109" t="s">
        <v>22</v>
      </c>
      <c r="AA207" s="126"/>
      <c r="AB207" s="125"/>
      <c r="AC207" s="108" t="s">
        <v>23</v>
      </c>
      <c r="AD207" s="127"/>
      <c r="AE207" s="128"/>
      <c r="AF207" s="22">
        <v>0</v>
      </c>
      <c r="AG207" s="166">
        <f t="shared" si="158"/>
        <v>0</v>
      </c>
      <c r="AH207" s="22">
        <v>0</v>
      </c>
      <c r="AI207" s="166">
        <f t="shared" si="159"/>
        <v>0</v>
      </c>
      <c r="AJ207" s="22">
        <v>0</v>
      </c>
      <c r="AK207" s="166">
        <f t="shared" si="160"/>
        <v>0</v>
      </c>
      <c r="AL207" s="22">
        <v>0</v>
      </c>
      <c r="AM207" s="166">
        <f t="shared" si="161"/>
        <v>0</v>
      </c>
      <c r="AN207" s="22">
        <v>0</v>
      </c>
      <c r="AO207" s="166">
        <f t="shared" si="162"/>
        <v>0</v>
      </c>
      <c r="AP207" s="22">
        <v>0</v>
      </c>
      <c r="AQ207" s="166">
        <f t="shared" si="163"/>
        <v>0</v>
      </c>
      <c r="AR207" s="22">
        <v>0</v>
      </c>
      <c r="AS207" s="166">
        <f t="shared" si="164"/>
        <v>0</v>
      </c>
      <c r="AT207" s="22">
        <v>0</v>
      </c>
      <c r="AU207" s="166">
        <f t="shared" si="165"/>
        <v>0</v>
      </c>
      <c r="AV207" s="22">
        <v>0</v>
      </c>
      <c r="AW207" s="166">
        <f t="shared" si="166"/>
        <v>0</v>
      </c>
      <c r="AX207" s="22">
        <v>0</v>
      </c>
      <c r="AY207" s="166">
        <f t="shared" si="167"/>
        <v>0</v>
      </c>
      <c r="AZ207" s="22">
        <v>0</v>
      </c>
      <c r="BA207" s="166">
        <f t="shared" si="168"/>
        <v>0</v>
      </c>
      <c r="BB207" s="22">
        <v>0</v>
      </c>
      <c r="BC207" s="166">
        <f t="shared" si="169"/>
        <v>0</v>
      </c>
    </row>
    <row r="208" spans="1:56" ht="45" x14ac:dyDescent="0.25">
      <c r="B208" s="131">
        <v>201</v>
      </c>
      <c r="C208" s="107">
        <v>353021</v>
      </c>
      <c r="D208" s="107">
        <v>35320001</v>
      </c>
      <c r="E208" s="157" t="s">
        <v>304</v>
      </c>
      <c r="F208" s="108" t="s">
        <v>346</v>
      </c>
      <c r="G208" s="108" t="s">
        <v>347</v>
      </c>
      <c r="H208" s="109" t="s">
        <v>18</v>
      </c>
      <c r="I208" s="125"/>
      <c r="J208" s="109" t="s">
        <v>19</v>
      </c>
      <c r="K208" s="111">
        <f t="shared" si="184"/>
        <v>0</v>
      </c>
      <c r="L208" s="158" t="s">
        <v>276</v>
      </c>
      <c r="M208" s="143">
        <v>2000</v>
      </c>
      <c r="N208" s="110">
        <f t="shared" si="230"/>
        <v>0</v>
      </c>
      <c r="O208" s="112" t="s">
        <v>139</v>
      </c>
      <c r="P208" s="113">
        <f t="shared" si="148"/>
        <v>0</v>
      </c>
      <c r="Q208" s="114">
        <f t="shared" si="231"/>
        <v>0</v>
      </c>
      <c r="R208" s="132">
        <f t="shared" si="150"/>
        <v>0</v>
      </c>
      <c r="S208" s="115">
        <f t="shared" si="232"/>
        <v>0</v>
      </c>
      <c r="T208" s="150">
        <f t="shared" si="152"/>
        <v>0</v>
      </c>
      <c r="U208" s="116">
        <f t="shared" si="233"/>
        <v>0</v>
      </c>
      <c r="V208" s="113">
        <f t="shared" si="154"/>
        <v>0</v>
      </c>
      <c r="W208" s="117">
        <f t="shared" si="234"/>
        <v>0</v>
      </c>
      <c r="X208" s="118">
        <f t="shared" si="235"/>
        <v>0</v>
      </c>
      <c r="Y208" s="119" t="b">
        <f t="shared" si="236"/>
        <v>1</v>
      </c>
      <c r="Z208" s="109" t="s">
        <v>22</v>
      </c>
      <c r="AA208" s="126"/>
      <c r="AB208" s="125"/>
      <c r="AC208" s="108" t="s">
        <v>23</v>
      </c>
      <c r="AD208" s="127"/>
      <c r="AE208" s="128"/>
      <c r="AF208" s="22">
        <v>0</v>
      </c>
      <c r="AG208" s="166">
        <f t="shared" si="158"/>
        <v>0</v>
      </c>
      <c r="AH208" s="22">
        <v>0</v>
      </c>
      <c r="AI208" s="166">
        <f t="shared" si="159"/>
        <v>0</v>
      </c>
      <c r="AJ208" s="22">
        <v>0</v>
      </c>
      <c r="AK208" s="166">
        <f t="shared" si="160"/>
        <v>0</v>
      </c>
      <c r="AL208" s="22">
        <v>0</v>
      </c>
      <c r="AM208" s="166">
        <f t="shared" si="161"/>
        <v>0</v>
      </c>
      <c r="AN208" s="22">
        <v>0</v>
      </c>
      <c r="AO208" s="166">
        <f t="shared" si="162"/>
        <v>0</v>
      </c>
      <c r="AP208" s="22">
        <v>0</v>
      </c>
      <c r="AQ208" s="166">
        <f t="shared" si="163"/>
        <v>0</v>
      </c>
      <c r="AR208" s="22">
        <v>0</v>
      </c>
      <c r="AS208" s="166">
        <f t="shared" si="164"/>
        <v>0</v>
      </c>
      <c r="AT208" s="22">
        <v>0</v>
      </c>
      <c r="AU208" s="166">
        <f t="shared" si="165"/>
        <v>0</v>
      </c>
      <c r="AV208" s="22">
        <v>0</v>
      </c>
      <c r="AW208" s="166">
        <f t="shared" si="166"/>
        <v>0</v>
      </c>
      <c r="AX208" s="22">
        <v>0</v>
      </c>
      <c r="AY208" s="166">
        <f t="shared" si="167"/>
        <v>0</v>
      </c>
      <c r="AZ208" s="22">
        <v>0</v>
      </c>
      <c r="BA208" s="166">
        <f t="shared" si="168"/>
        <v>0</v>
      </c>
      <c r="BB208" s="22">
        <v>0</v>
      </c>
      <c r="BC208" s="166">
        <f t="shared" si="169"/>
        <v>0</v>
      </c>
    </row>
    <row r="209" spans="1:56" ht="22.5" x14ac:dyDescent="0.25">
      <c r="B209" s="131">
        <v>202</v>
      </c>
      <c r="C209" s="107">
        <v>353021</v>
      </c>
      <c r="D209" s="107">
        <v>35320001</v>
      </c>
      <c r="E209" s="157" t="s">
        <v>305</v>
      </c>
      <c r="F209" s="108" t="s">
        <v>346</v>
      </c>
      <c r="G209" s="108" t="s">
        <v>347</v>
      </c>
      <c r="H209" s="109" t="s">
        <v>18</v>
      </c>
      <c r="I209" s="125"/>
      <c r="J209" s="109" t="s">
        <v>19</v>
      </c>
      <c r="K209" s="111">
        <f t="shared" si="184"/>
        <v>12</v>
      </c>
      <c r="L209" s="158" t="s">
        <v>276</v>
      </c>
      <c r="M209" s="143">
        <v>500</v>
      </c>
      <c r="N209" s="110">
        <f t="shared" si="230"/>
        <v>6000</v>
      </c>
      <c r="O209" s="112" t="s">
        <v>139</v>
      </c>
      <c r="P209" s="113">
        <f t="shared" si="148"/>
        <v>3</v>
      </c>
      <c r="Q209" s="114">
        <f t="shared" si="231"/>
        <v>1500</v>
      </c>
      <c r="R209" s="132">
        <f t="shared" si="150"/>
        <v>3</v>
      </c>
      <c r="S209" s="115">
        <f t="shared" si="232"/>
        <v>1500</v>
      </c>
      <c r="T209" s="150">
        <f t="shared" si="152"/>
        <v>3</v>
      </c>
      <c r="U209" s="116">
        <f t="shared" si="233"/>
        <v>1500</v>
      </c>
      <c r="V209" s="113">
        <f t="shared" si="154"/>
        <v>3</v>
      </c>
      <c r="W209" s="117">
        <f t="shared" si="234"/>
        <v>1500</v>
      </c>
      <c r="X209" s="118">
        <f t="shared" si="235"/>
        <v>6000</v>
      </c>
      <c r="Y209" s="119" t="b">
        <f t="shared" si="236"/>
        <v>1</v>
      </c>
      <c r="Z209" s="109" t="s">
        <v>22</v>
      </c>
      <c r="AA209" s="126"/>
      <c r="AB209" s="125"/>
      <c r="AC209" s="108" t="s">
        <v>23</v>
      </c>
      <c r="AD209" s="127"/>
      <c r="AE209" s="128"/>
      <c r="AF209" s="22">
        <v>1</v>
      </c>
      <c r="AG209" s="166">
        <f t="shared" si="158"/>
        <v>500</v>
      </c>
      <c r="AH209" s="22">
        <v>1</v>
      </c>
      <c r="AI209" s="166">
        <f t="shared" si="159"/>
        <v>500</v>
      </c>
      <c r="AJ209" s="22">
        <v>1</v>
      </c>
      <c r="AK209" s="166">
        <f t="shared" si="160"/>
        <v>500</v>
      </c>
      <c r="AL209" s="22">
        <v>1</v>
      </c>
      <c r="AM209" s="166">
        <f t="shared" si="161"/>
        <v>500</v>
      </c>
      <c r="AN209" s="22">
        <v>1</v>
      </c>
      <c r="AO209" s="166">
        <f t="shared" si="162"/>
        <v>500</v>
      </c>
      <c r="AP209" s="22">
        <v>1</v>
      </c>
      <c r="AQ209" s="166">
        <f t="shared" si="163"/>
        <v>500</v>
      </c>
      <c r="AR209" s="22">
        <v>1</v>
      </c>
      <c r="AS209" s="166">
        <f t="shared" si="164"/>
        <v>500</v>
      </c>
      <c r="AT209" s="22">
        <v>1</v>
      </c>
      <c r="AU209" s="166">
        <f t="shared" si="165"/>
        <v>500</v>
      </c>
      <c r="AV209" s="22">
        <v>1</v>
      </c>
      <c r="AW209" s="166">
        <f t="shared" si="166"/>
        <v>500</v>
      </c>
      <c r="AX209" s="22">
        <v>1</v>
      </c>
      <c r="AY209" s="166">
        <f t="shared" si="167"/>
        <v>500</v>
      </c>
      <c r="AZ209" s="22">
        <v>1</v>
      </c>
      <c r="BA209" s="166">
        <f t="shared" si="168"/>
        <v>500</v>
      </c>
      <c r="BB209" s="22">
        <v>1</v>
      </c>
      <c r="BC209" s="166">
        <f t="shared" si="169"/>
        <v>500</v>
      </c>
    </row>
    <row r="210" spans="1:56" ht="33.75" x14ac:dyDescent="0.25">
      <c r="B210" s="131">
        <v>203</v>
      </c>
      <c r="C210" s="107">
        <v>353021</v>
      </c>
      <c r="D210" s="107">
        <v>35320001</v>
      </c>
      <c r="E210" s="157" t="s">
        <v>306</v>
      </c>
      <c r="F210" s="108" t="s">
        <v>346</v>
      </c>
      <c r="G210" s="108" t="s">
        <v>347</v>
      </c>
      <c r="H210" s="109" t="s">
        <v>18</v>
      </c>
      <c r="I210" s="110"/>
      <c r="J210" s="109" t="s">
        <v>19</v>
      </c>
      <c r="K210" s="111">
        <f t="shared" si="184"/>
        <v>0</v>
      </c>
      <c r="L210" s="158" t="s">
        <v>276</v>
      </c>
      <c r="M210" s="139">
        <v>480</v>
      </c>
      <c r="N210" s="110">
        <f t="shared" si="230"/>
        <v>0</v>
      </c>
      <c r="O210" s="112" t="s">
        <v>139</v>
      </c>
      <c r="P210" s="113">
        <f t="shared" si="148"/>
        <v>0</v>
      </c>
      <c r="Q210" s="114">
        <f t="shared" si="231"/>
        <v>0</v>
      </c>
      <c r="R210" s="132">
        <f t="shared" si="150"/>
        <v>0</v>
      </c>
      <c r="S210" s="115">
        <f t="shared" si="232"/>
        <v>0</v>
      </c>
      <c r="T210" s="150">
        <f t="shared" si="152"/>
        <v>0</v>
      </c>
      <c r="U210" s="116">
        <f t="shared" si="233"/>
        <v>0</v>
      </c>
      <c r="V210" s="113">
        <f t="shared" si="154"/>
        <v>0</v>
      </c>
      <c r="W210" s="117">
        <f t="shared" si="234"/>
        <v>0</v>
      </c>
      <c r="X210" s="118">
        <f t="shared" si="235"/>
        <v>0</v>
      </c>
      <c r="Y210" s="119" t="b">
        <f t="shared" si="236"/>
        <v>1</v>
      </c>
      <c r="Z210" s="109" t="s">
        <v>22</v>
      </c>
      <c r="AA210" s="124"/>
      <c r="AB210" s="109"/>
      <c r="AC210" s="108" t="s">
        <v>23</v>
      </c>
      <c r="AD210" s="121"/>
      <c r="AE210" s="122"/>
      <c r="AF210" s="21">
        <v>0</v>
      </c>
      <c r="AG210" s="166">
        <f t="shared" si="158"/>
        <v>0</v>
      </c>
      <c r="AH210" s="21">
        <v>0</v>
      </c>
      <c r="AI210" s="166">
        <f t="shared" si="159"/>
        <v>0</v>
      </c>
      <c r="AJ210" s="21">
        <v>0</v>
      </c>
      <c r="AK210" s="166">
        <f t="shared" si="160"/>
        <v>0</v>
      </c>
      <c r="AL210" s="21">
        <v>0</v>
      </c>
      <c r="AM210" s="166">
        <f t="shared" si="161"/>
        <v>0</v>
      </c>
      <c r="AN210" s="21">
        <v>0</v>
      </c>
      <c r="AO210" s="166">
        <f t="shared" si="162"/>
        <v>0</v>
      </c>
      <c r="AP210" s="21">
        <v>0</v>
      </c>
      <c r="AQ210" s="166">
        <f t="shared" si="163"/>
        <v>0</v>
      </c>
      <c r="AR210" s="21">
        <v>0</v>
      </c>
      <c r="AS210" s="166">
        <f t="shared" si="164"/>
        <v>0</v>
      </c>
      <c r="AT210" s="21">
        <v>0</v>
      </c>
      <c r="AU210" s="166">
        <f t="shared" si="165"/>
        <v>0</v>
      </c>
      <c r="AV210" s="21">
        <v>0</v>
      </c>
      <c r="AW210" s="166">
        <f t="shared" si="166"/>
        <v>0</v>
      </c>
      <c r="AX210" s="21">
        <v>0</v>
      </c>
      <c r="AY210" s="166">
        <f t="shared" si="167"/>
        <v>0</v>
      </c>
      <c r="AZ210" s="21">
        <v>0</v>
      </c>
      <c r="BA210" s="166">
        <f t="shared" si="168"/>
        <v>0</v>
      </c>
      <c r="BB210" s="21">
        <v>0</v>
      </c>
      <c r="BC210" s="166">
        <f t="shared" si="169"/>
        <v>0</v>
      </c>
    </row>
    <row r="211" spans="1:56" ht="22.5" x14ac:dyDescent="0.25">
      <c r="B211" s="131">
        <v>204</v>
      </c>
      <c r="C211" s="107">
        <v>355011</v>
      </c>
      <c r="D211" s="107">
        <v>35510001</v>
      </c>
      <c r="E211" s="157" t="s">
        <v>307</v>
      </c>
      <c r="F211" s="108" t="s">
        <v>346</v>
      </c>
      <c r="G211" s="108" t="s">
        <v>347</v>
      </c>
      <c r="H211" s="109" t="s">
        <v>18</v>
      </c>
      <c r="I211" s="132"/>
      <c r="J211" s="109" t="s">
        <v>19</v>
      </c>
      <c r="K211" s="111">
        <f t="shared" si="184"/>
        <v>0</v>
      </c>
      <c r="L211" s="158" t="s">
        <v>276</v>
      </c>
      <c r="M211" s="139">
        <v>1357</v>
      </c>
      <c r="N211" s="110">
        <f t="shared" ref="N211:N232" si="237">M211*K211</f>
        <v>0</v>
      </c>
      <c r="O211" s="112" t="s">
        <v>139</v>
      </c>
      <c r="P211" s="113">
        <f t="shared" si="148"/>
        <v>0</v>
      </c>
      <c r="Q211" s="114">
        <f t="shared" ref="Q211:Q232" si="238">P211*M211</f>
        <v>0</v>
      </c>
      <c r="R211" s="132">
        <f t="shared" si="150"/>
        <v>0</v>
      </c>
      <c r="S211" s="115">
        <f t="shared" ref="S211:S232" si="239">R211*M211</f>
        <v>0</v>
      </c>
      <c r="T211" s="150">
        <f t="shared" si="152"/>
        <v>0</v>
      </c>
      <c r="U211" s="116">
        <f t="shared" ref="U211:U232" si="240">T211*M211</f>
        <v>0</v>
      </c>
      <c r="V211" s="113">
        <f t="shared" si="154"/>
        <v>0</v>
      </c>
      <c r="W211" s="117">
        <f t="shared" ref="W211:W232" si="241">V211*M211</f>
        <v>0</v>
      </c>
      <c r="X211" s="118">
        <f t="shared" ref="X211:X232" si="242">Q211+S211+U211+W211</f>
        <v>0</v>
      </c>
      <c r="Y211" s="119" t="b">
        <f t="shared" ref="Y211:Y232" si="243">K211=(SUM(V211,T211,R211,P211))</f>
        <v>1</v>
      </c>
      <c r="Z211" s="132"/>
      <c r="AA211" s="134"/>
      <c r="AB211" s="109" t="s">
        <v>22</v>
      </c>
      <c r="AC211" s="108" t="s">
        <v>23</v>
      </c>
      <c r="AD211" s="135"/>
      <c r="AE211" s="136"/>
      <c r="AF211" s="21">
        <v>0</v>
      </c>
      <c r="AG211" s="166">
        <f t="shared" si="158"/>
        <v>0</v>
      </c>
      <c r="AH211" s="21">
        <v>0</v>
      </c>
      <c r="AI211" s="166">
        <f t="shared" si="159"/>
        <v>0</v>
      </c>
      <c r="AJ211" s="21">
        <v>0</v>
      </c>
      <c r="AK211" s="166">
        <f t="shared" si="160"/>
        <v>0</v>
      </c>
      <c r="AL211" s="21">
        <v>0</v>
      </c>
      <c r="AM211" s="166">
        <f t="shared" si="161"/>
        <v>0</v>
      </c>
      <c r="AN211" s="21">
        <v>0</v>
      </c>
      <c r="AO211" s="166">
        <f t="shared" si="162"/>
        <v>0</v>
      </c>
      <c r="AP211" s="21">
        <v>0</v>
      </c>
      <c r="AQ211" s="166">
        <f t="shared" si="163"/>
        <v>0</v>
      </c>
      <c r="AR211" s="21">
        <v>0</v>
      </c>
      <c r="AS211" s="166">
        <f t="shared" si="164"/>
        <v>0</v>
      </c>
      <c r="AT211" s="21">
        <v>0</v>
      </c>
      <c r="AU211" s="166">
        <f t="shared" si="165"/>
        <v>0</v>
      </c>
      <c r="AV211" s="21">
        <v>0</v>
      </c>
      <c r="AW211" s="166">
        <f t="shared" si="166"/>
        <v>0</v>
      </c>
      <c r="AX211" s="21">
        <v>0</v>
      </c>
      <c r="AY211" s="166">
        <f t="shared" si="167"/>
        <v>0</v>
      </c>
      <c r="AZ211" s="21">
        <v>0</v>
      </c>
      <c r="BA211" s="166">
        <f t="shared" si="168"/>
        <v>0</v>
      </c>
      <c r="BB211" s="21">
        <v>0</v>
      </c>
      <c r="BC211" s="166">
        <f t="shared" si="169"/>
        <v>0</v>
      </c>
    </row>
    <row r="212" spans="1:56" ht="22.5" x14ac:dyDescent="0.25">
      <c r="B212" s="131">
        <v>205</v>
      </c>
      <c r="C212" s="107">
        <v>355011</v>
      </c>
      <c r="D212" s="107">
        <v>35510001</v>
      </c>
      <c r="E212" s="157" t="s">
        <v>308</v>
      </c>
      <c r="F212" s="108" t="s">
        <v>346</v>
      </c>
      <c r="G212" s="108" t="s">
        <v>347</v>
      </c>
      <c r="H212" s="109" t="s">
        <v>18</v>
      </c>
      <c r="I212" s="132"/>
      <c r="J212" s="109" t="s">
        <v>19</v>
      </c>
      <c r="K212" s="111">
        <f t="shared" si="184"/>
        <v>0</v>
      </c>
      <c r="L212" s="158" t="s">
        <v>276</v>
      </c>
      <c r="M212" s="139">
        <v>2146</v>
      </c>
      <c r="N212" s="110">
        <f t="shared" si="237"/>
        <v>0</v>
      </c>
      <c r="O212" s="112" t="s">
        <v>139</v>
      </c>
      <c r="P212" s="113">
        <f t="shared" si="148"/>
        <v>0</v>
      </c>
      <c r="Q212" s="114">
        <f t="shared" si="238"/>
        <v>0</v>
      </c>
      <c r="R212" s="132">
        <f t="shared" si="150"/>
        <v>0</v>
      </c>
      <c r="S212" s="115">
        <f t="shared" si="239"/>
        <v>0</v>
      </c>
      <c r="T212" s="150">
        <f t="shared" si="152"/>
        <v>0</v>
      </c>
      <c r="U212" s="116">
        <f t="shared" si="240"/>
        <v>0</v>
      </c>
      <c r="V212" s="113">
        <f t="shared" si="154"/>
        <v>0</v>
      </c>
      <c r="W212" s="117">
        <f t="shared" si="241"/>
        <v>0</v>
      </c>
      <c r="X212" s="118">
        <f t="shared" si="242"/>
        <v>0</v>
      </c>
      <c r="Y212" s="119" t="b">
        <f t="shared" si="243"/>
        <v>1</v>
      </c>
      <c r="Z212" s="132"/>
      <c r="AA212" s="134"/>
      <c r="AB212" s="109" t="s">
        <v>22</v>
      </c>
      <c r="AC212" s="108" t="s">
        <v>23</v>
      </c>
      <c r="AD212" s="135"/>
      <c r="AE212" s="136"/>
      <c r="AF212" s="21">
        <v>0</v>
      </c>
      <c r="AG212" s="166">
        <f t="shared" si="158"/>
        <v>0</v>
      </c>
      <c r="AH212" s="21">
        <v>0</v>
      </c>
      <c r="AI212" s="166">
        <f t="shared" si="159"/>
        <v>0</v>
      </c>
      <c r="AJ212" s="21">
        <v>0</v>
      </c>
      <c r="AK212" s="166">
        <f t="shared" si="160"/>
        <v>0</v>
      </c>
      <c r="AL212" s="21">
        <v>0</v>
      </c>
      <c r="AM212" s="166">
        <f t="shared" si="161"/>
        <v>0</v>
      </c>
      <c r="AN212" s="21">
        <v>0</v>
      </c>
      <c r="AO212" s="166">
        <f t="shared" si="162"/>
        <v>0</v>
      </c>
      <c r="AP212" s="21">
        <v>0</v>
      </c>
      <c r="AQ212" s="166">
        <f t="shared" si="163"/>
        <v>0</v>
      </c>
      <c r="AR212" s="21">
        <v>0</v>
      </c>
      <c r="AS212" s="166">
        <f t="shared" si="164"/>
        <v>0</v>
      </c>
      <c r="AT212" s="21">
        <v>0</v>
      </c>
      <c r="AU212" s="166">
        <f t="shared" si="165"/>
        <v>0</v>
      </c>
      <c r="AV212" s="21">
        <v>0</v>
      </c>
      <c r="AW212" s="166">
        <f t="shared" si="166"/>
        <v>0</v>
      </c>
      <c r="AX212" s="21">
        <v>0</v>
      </c>
      <c r="AY212" s="166">
        <f t="shared" si="167"/>
        <v>0</v>
      </c>
      <c r="AZ212" s="21">
        <v>0</v>
      </c>
      <c r="BA212" s="166">
        <f t="shared" si="168"/>
        <v>0</v>
      </c>
      <c r="BB212" s="21">
        <v>0</v>
      </c>
      <c r="BC212" s="166">
        <f t="shared" si="169"/>
        <v>0</v>
      </c>
    </row>
    <row r="213" spans="1:56" ht="33.75" x14ac:dyDescent="0.25">
      <c r="B213" s="131">
        <v>206</v>
      </c>
      <c r="C213" s="107">
        <v>355011</v>
      </c>
      <c r="D213" s="107">
        <v>35510001</v>
      </c>
      <c r="E213" s="157" t="s">
        <v>309</v>
      </c>
      <c r="F213" s="108" t="s">
        <v>346</v>
      </c>
      <c r="G213" s="108" t="s">
        <v>347</v>
      </c>
      <c r="H213" s="109" t="s">
        <v>18</v>
      </c>
      <c r="I213" s="132"/>
      <c r="J213" s="109" t="s">
        <v>19</v>
      </c>
      <c r="K213" s="111">
        <f t="shared" si="184"/>
        <v>0</v>
      </c>
      <c r="L213" s="158" t="s">
        <v>276</v>
      </c>
      <c r="M213" s="139">
        <v>1800</v>
      </c>
      <c r="N213" s="110">
        <f t="shared" si="237"/>
        <v>0</v>
      </c>
      <c r="O213" s="112" t="s">
        <v>139</v>
      </c>
      <c r="P213" s="113">
        <f t="shared" si="148"/>
        <v>0</v>
      </c>
      <c r="Q213" s="114">
        <f t="shared" si="238"/>
        <v>0</v>
      </c>
      <c r="R213" s="132">
        <f t="shared" si="150"/>
        <v>0</v>
      </c>
      <c r="S213" s="115">
        <f t="shared" si="239"/>
        <v>0</v>
      </c>
      <c r="T213" s="150">
        <f t="shared" si="152"/>
        <v>0</v>
      </c>
      <c r="U213" s="116">
        <f t="shared" si="240"/>
        <v>0</v>
      </c>
      <c r="V213" s="113">
        <f t="shared" si="154"/>
        <v>0</v>
      </c>
      <c r="W213" s="117">
        <f t="shared" si="241"/>
        <v>0</v>
      </c>
      <c r="X213" s="118">
        <f t="shared" si="242"/>
        <v>0</v>
      </c>
      <c r="Y213" s="119" t="b">
        <f t="shared" si="243"/>
        <v>1</v>
      </c>
      <c r="Z213" s="132"/>
      <c r="AA213" s="134"/>
      <c r="AB213" s="109" t="s">
        <v>22</v>
      </c>
      <c r="AC213" s="108" t="s">
        <v>23</v>
      </c>
      <c r="AD213" s="135"/>
      <c r="AE213" s="136"/>
      <c r="AF213" s="21">
        <v>0</v>
      </c>
      <c r="AG213" s="166">
        <f t="shared" si="158"/>
        <v>0</v>
      </c>
      <c r="AH213" s="21">
        <v>0</v>
      </c>
      <c r="AI213" s="166">
        <f t="shared" si="159"/>
        <v>0</v>
      </c>
      <c r="AJ213" s="21">
        <v>0</v>
      </c>
      <c r="AK213" s="166">
        <f t="shared" si="160"/>
        <v>0</v>
      </c>
      <c r="AL213" s="21">
        <v>0</v>
      </c>
      <c r="AM213" s="166">
        <f t="shared" si="161"/>
        <v>0</v>
      </c>
      <c r="AN213" s="21">
        <v>0</v>
      </c>
      <c r="AO213" s="166">
        <f t="shared" si="162"/>
        <v>0</v>
      </c>
      <c r="AP213" s="21">
        <v>0</v>
      </c>
      <c r="AQ213" s="166">
        <f t="shared" si="163"/>
        <v>0</v>
      </c>
      <c r="AR213" s="21">
        <v>0</v>
      </c>
      <c r="AS213" s="166">
        <f t="shared" si="164"/>
        <v>0</v>
      </c>
      <c r="AT213" s="21">
        <v>0</v>
      </c>
      <c r="AU213" s="166">
        <f t="shared" si="165"/>
        <v>0</v>
      </c>
      <c r="AV213" s="21">
        <v>0</v>
      </c>
      <c r="AW213" s="166">
        <f t="shared" si="166"/>
        <v>0</v>
      </c>
      <c r="AX213" s="21">
        <v>0</v>
      </c>
      <c r="AY213" s="166">
        <f t="shared" si="167"/>
        <v>0</v>
      </c>
      <c r="AZ213" s="21">
        <v>0</v>
      </c>
      <c r="BA213" s="166">
        <f t="shared" si="168"/>
        <v>0</v>
      </c>
      <c r="BB213" s="21">
        <v>0</v>
      </c>
      <c r="BC213" s="166">
        <f t="shared" si="169"/>
        <v>0</v>
      </c>
    </row>
    <row r="214" spans="1:56" ht="33.75" x14ac:dyDescent="0.25">
      <c r="B214" s="131">
        <v>207</v>
      </c>
      <c r="C214" s="107">
        <v>355011</v>
      </c>
      <c r="D214" s="107">
        <v>35510001</v>
      </c>
      <c r="E214" s="157" t="s">
        <v>310</v>
      </c>
      <c r="F214" s="108" t="s">
        <v>346</v>
      </c>
      <c r="G214" s="108" t="s">
        <v>347</v>
      </c>
      <c r="H214" s="109" t="s">
        <v>18</v>
      </c>
      <c r="I214" s="132"/>
      <c r="J214" s="109" t="s">
        <v>19</v>
      </c>
      <c r="K214" s="111">
        <f t="shared" si="184"/>
        <v>0</v>
      </c>
      <c r="L214" s="158" t="s">
        <v>276</v>
      </c>
      <c r="M214" s="139">
        <v>1798</v>
      </c>
      <c r="N214" s="110">
        <f t="shared" si="237"/>
        <v>0</v>
      </c>
      <c r="O214" s="112" t="s">
        <v>139</v>
      </c>
      <c r="P214" s="113">
        <f t="shared" si="148"/>
        <v>0</v>
      </c>
      <c r="Q214" s="114">
        <f t="shared" si="238"/>
        <v>0</v>
      </c>
      <c r="R214" s="132">
        <f t="shared" si="150"/>
        <v>0</v>
      </c>
      <c r="S214" s="115">
        <f t="shared" si="239"/>
        <v>0</v>
      </c>
      <c r="T214" s="150">
        <f t="shared" si="152"/>
        <v>0</v>
      </c>
      <c r="U214" s="116">
        <f t="shared" si="240"/>
        <v>0</v>
      </c>
      <c r="V214" s="113">
        <f t="shared" si="154"/>
        <v>0</v>
      </c>
      <c r="W214" s="117">
        <f t="shared" si="241"/>
        <v>0</v>
      </c>
      <c r="X214" s="118">
        <f t="shared" si="242"/>
        <v>0</v>
      </c>
      <c r="Y214" s="119" t="b">
        <f t="shared" si="243"/>
        <v>1</v>
      </c>
      <c r="Z214" s="132"/>
      <c r="AA214" s="134"/>
      <c r="AB214" s="109" t="s">
        <v>22</v>
      </c>
      <c r="AC214" s="108" t="s">
        <v>23</v>
      </c>
      <c r="AD214" s="135"/>
      <c r="AE214" s="136"/>
      <c r="AF214" s="21">
        <v>0</v>
      </c>
      <c r="AG214" s="166">
        <f t="shared" si="158"/>
        <v>0</v>
      </c>
      <c r="AH214" s="21">
        <v>0</v>
      </c>
      <c r="AI214" s="166">
        <f t="shared" si="159"/>
        <v>0</v>
      </c>
      <c r="AJ214" s="21">
        <v>0</v>
      </c>
      <c r="AK214" s="166">
        <f t="shared" si="160"/>
        <v>0</v>
      </c>
      <c r="AL214" s="21">
        <v>0</v>
      </c>
      <c r="AM214" s="166">
        <f t="shared" si="161"/>
        <v>0</v>
      </c>
      <c r="AN214" s="21">
        <v>0</v>
      </c>
      <c r="AO214" s="166">
        <f t="shared" si="162"/>
        <v>0</v>
      </c>
      <c r="AP214" s="21">
        <v>0</v>
      </c>
      <c r="AQ214" s="166">
        <f t="shared" si="163"/>
        <v>0</v>
      </c>
      <c r="AR214" s="21">
        <v>0</v>
      </c>
      <c r="AS214" s="166">
        <f t="shared" si="164"/>
        <v>0</v>
      </c>
      <c r="AT214" s="21">
        <v>0</v>
      </c>
      <c r="AU214" s="166">
        <f t="shared" si="165"/>
        <v>0</v>
      </c>
      <c r="AV214" s="21">
        <v>0</v>
      </c>
      <c r="AW214" s="166">
        <f t="shared" si="166"/>
        <v>0</v>
      </c>
      <c r="AX214" s="21">
        <v>0</v>
      </c>
      <c r="AY214" s="166">
        <f t="shared" si="167"/>
        <v>0</v>
      </c>
      <c r="AZ214" s="21">
        <v>0</v>
      </c>
      <c r="BA214" s="166">
        <f t="shared" si="168"/>
        <v>0</v>
      </c>
      <c r="BB214" s="21">
        <v>0</v>
      </c>
      <c r="BC214" s="166">
        <f t="shared" si="169"/>
        <v>0</v>
      </c>
    </row>
    <row r="215" spans="1:56" ht="22.5" x14ac:dyDescent="0.25">
      <c r="B215" s="131">
        <v>208</v>
      </c>
      <c r="C215" s="107">
        <v>355011</v>
      </c>
      <c r="D215" s="107">
        <v>35510001</v>
      </c>
      <c r="E215" s="157" t="s">
        <v>311</v>
      </c>
      <c r="F215" s="108" t="s">
        <v>346</v>
      </c>
      <c r="G215" s="108" t="s">
        <v>347</v>
      </c>
      <c r="H215" s="109" t="s">
        <v>18</v>
      </c>
      <c r="I215" s="132"/>
      <c r="J215" s="109" t="s">
        <v>19</v>
      </c>
      <c r="K215" s="111">
        <f t="shared" si="184"/>
        <v>0</v>
      </c>
      <c r="L215" s="158" t="s">
        <v>276</v>
      </c>
      <c r="M215" s="139">
        <v>1589.4</v>
      </c>
      <c r="N215" s="110">
        <f t="shared" si="237"/>
        <v>0</v>
      </c>
      <c r="O215" s="112" t="s">
        <v>139</v>
      </c>
      <c r="P215" s="113">
        <f t="shared" si="148"/>
        <v>0</v>
      </c>
      <c r="Q215" s="114">
        <f t="shared" si="238"/>
        <v>0</v>
      </c>
      <c r="R215" s="132">
        <f t="shared" si="150"/>
        <v>0</v>
      </c>
      <c r="S215" s="115">
        <f t="shared" si="239"/>
        <v>0</v>
      </c>
      <c r="T215" s="150">
        <f t="shared" si="152"/>
        <v>0</v>
      </c>
      <c r="U215" s="116">
        <f t="shared" si="240"/>
        <v>0</v>
      </c>
      <c r="V215" s="113">
        <f t="shared" si="154"/>
        <v>0</v>
      </c>
      <c r="W215" s="117">
        <f t="shared" si="241"/>
        <v>0</v>
      </c>
      <c r="X215" s="118">
        <f t="shared" si="242"/>
        <v>0</v>
      </c>
      <c r="Y215" s="119" t="b">
        <f t="shared" si="243"/>
        <v>1</v>
      </c>
      <c r="Z215" s="132"/>
      <c r="AA215" s="134"/>
      <c r="AB215" s="109" t="s">
        <v>22</v>
      </c>
      <c r="AC215" s="108" t="s">
        <v>23</v>
      </c>
      <c r="AD215" s="135"/>
      <c r="AE215" s="136"/>
      <c r="AF215" s="21">
        <v>0</v>
      </c>
      <c r="AG215" s="166">
        <f t="shared" si="158"/>
        <v>0</v>
      </c>
      <c r="AH215" s="21">
        <v>0</v>
      </c>
      <c r="AI215" s="166">
        <f t="shared" si="159"/>
        <v>0</v>
      </c>
      <c r="AJ215" s="21">
        <v>0</v>
      </c>
      <c r="AK215" s="166">
        <f t="shared" si="160"/>
        <v>0</v>
      </c>
      <c r="AL215" s="21">
        <v>0</v>
      </c>
      <c r="AM215" s="166">
        <f t="shared" si="161"/>
        <v>0</v>
      </c>
      <c r="AN215" s="21">
        <v>0</v>
      </c>
      <c r="AO215" s="166">
        <f t="shared" si="162"/>
        <v>0</v>
      </c>
      <c r="AP215" s="21">
        <v>0</v>
      </c>
      <c r="AQ215" s="166">
        <f t="shared" si="163"/>
        <v>0</v>
      </c>
      <c r="AR215" s="21">
        <v>0</v>
      </c>
      <c r="AS215" s="166">
        <f t="shared" si="164"/>
        <v>0</v>
      </c>
      <c r="AT215" s="21">
        <v>0</v>
      </c>
      <c r="AU215" s="166">
        <f t="shared" si="165"/>
        <v>0</v>
      </c>
      <c r="AV215" s="21">
        <v>0</v>
      </c>
      <c r="AW215" s="166">
        <f t="shared" si="166"/>
        <v>0</v>
      </c>
      <c r="AX215" s="21">
        <v>0</v>
      </c>
      <c r="AY215" s="166">
        <f t="shared" si="167"/>
        <v>0</v>
      </c>
      <c r="AZ215" s="21">
        <v>0</v>
      </c>
      <c r="BA215" s="166">
        <f t="shared" si="168"/>
        <v>0</v>
      </c>
      <c r="BB215" s="21">
        <v>0</v>
      </c>
      <c r="BC215" s="166">
        <f t="shared" si="169"/>
        <v>0</v>
      </c>
    </row>
    <row r="216" spans="1:56" ht="22.5" x14ac:dyDescent="0.25">
      <c r="B216" s="131">
        <v>209</v>
      </c>
      <c r="C216" s="107">
        <v>355011</v>
      </c>
      <c r="D216" s="107">
        <v>35510001</v>
      </c>
      <c r="E216" s="157" t="s">
        <v>312</v>
      </c>
      <c r="F216" s="108" t="s">
        <v>346</v>
      </c>
      <c r="G216" s="108" t="s">
        <v>347</v>
      </c>
      <c r="H216" s="109" t="s">
        <v>18</v>
      </c>
      <c r="I216" s="132"/>
      <c r="J216" s="109" t="s">
        <v>19</v>
      </c>
      <c r="K216" s="111">
        <f t="shared" si="184"/>
        <v>0</v>
      </c>
      <c r="L216" s="158" t="s">
        <v>276</v>
      </c>
      <c r="M216" s="139">
        <v>3200</v>
      </c>
      <c r="N216" s="110">
        <f t="shared" si="237"/>
        <v>0</v>
      </c>
      <c r="O216" s="112" t="s">
        <v>139</v>
      </c>
      <c r="P216" s="113">
        <f t="shared" si="148"/>
        <v>0</v>
      </c>
      <c r="Q216" s="114">
        <f t="shared" si="238"/>
        <v>0</v>
      </c>
      <c r="R216" s="132">
        <f t="shared" si="150"/>
        <v>0</v>
      </c>
      <c r="S216" s="115">
        <f t="shared" si="239"/>
        <v>0</v>
      </c>
      <c r="T216" s="150">
        <f t="shared" si="152"/>
        <v>0</v>
      </c>
      <c r="U216" s="116">
        <f t="shared" si="240"/>
        <v>0</v>
      </c>
      <c r="V216" s="113">
        <f t="shared" si="154"/>
        <v>0</v>
      </c>
      <c r="W216" s="117">
        <f t="shared" si="241"/>
        <v>0</v>
      </c>
      <c r="X216" s="118">
        <f t="shared" si="242"/>
        <v>0</v>
      </c>
      <c r="Y216" s="119" t="b">
        <f t="shared" si="243"/>
        <v>1</v>
      </c>
      <c r="Z216" s="132"/>
      <c r="AA216" s="134"/>
      <c r="AB216" s="109" t="s">
        <v>22</v>
      </c>
      <c r="AC216" s="108" t="s">
        <v>23</v>
      </c>
      <c r="AD216" s="135"/>
      <c r="AE216" s="136"/>
      <c r="AF216" s="21">
        <v>0</v>
      </c>
      <c r="AG216" s="166">
        <f t="shared" si="158"/>
        <v>0</v>
      </c>
      <c r="AH216" s="21">
        <v>0</v>
      </c>
      <c r="AI216" s="166">
        <f t="shared" si="159"/>
        <v>0</v>
      </c>
      <c r="AJ216" s="21">
        <v>0</v>
      </c>
      <c r="AK216" s="166">
        <f t="shared" si="160"/>
        <v>0</v>
      </c>
      <c r="AL216" s="21">
        <v>0</v>
      </c>
      <c r="AM216" s="166">
        <f t="shared" si="161"/>
        <v>0</v>
      </c>
      <c r="AN216" s="21">
        <v>0</v>
      </c>
      <c r="AO216" s="166">
        <f t="shared" si="162"/>
        <v>0</v>
      </c>
      <c r="AP216" s="21">
        <v>0</v>
      </c>
      <c r="AQ216" s="166">
        <f t="shared" si="163"/>
        <v>0</v>
      </c>
      <c r="AR216" s="21">
        <v>0</v>
      </c>
      <c r="AS216" s="166">
        <f t="shared" si="164"/>
        <v>0</v>
      </c>
      <c r="AT216" s="21">
        <v>0</v>
      </c>
      <c r="AU216" s="166">
        <f t="shared" si="165"/>
        <v>0</v>
      </c>
      <c r="AV216" s="21">
        <v>0</v>
      </c>
      <c r="AW216" s="166">
        <f t="shared" si="166"/>
        <v>0</v>
      </c>
      <c r="AX216" s="21">
        <v>0</v>
      </c>
      <c r="AY216" s="166">
        <f t="shared" si="167"/>
        <v>0</v>
      </c>
      <c r="AZ216" s="21">
        <v>0</v>
      </c>
      <c r="BA216" s="166">
        <f t="shared" si="168"/>
        <v>0</v>
      </c>
      <c r="BB216" s="21">
        <v>0</v>
      </c>
      <c r="BC216" s="166">
        <f t="shared" si="169"/>
        <v>0</v>
      </c>
    </row>
    <row r="217" spans="1:56" ht="22.5" x14ac:dyDescent="0.25">
      <c r="B217" s="131">
        <v>210</v>
      </c>
      <c r="C217" s="107">
        <v>355011</v>
      </c>
      <c r="D217" s="107">
        <v>35510001</v>
      </c>
      <c r="E217" s="157" t="s">
        <v>313</v>
      </c>
      <c r="F217" s="108" t="s">
        <v>346</v>
      </c>
      <c r="G217" s="108" t="s">
        <v>347</v>
      </c>
      <c r="H217" s="109" t="s">
        <v>18</v>
      </c>
      <c r="I217" s="132"/>
      <c r="J217" s="109" t="s">
        <v>19</v>
      </c>
      <c r="K217" s="111">
        <f t="shared" si="184"/>
        <v>0</v>
      </c>
      <c r="L217" s="158" t="s">
        <v>276</v>
      </c>
      <c r="M217" s="139">
        <v>4000</v>
      </c>
      <c r="N217" s="110">
        <f t="shared" si="237"/>
        <v>0</v>
      </c>
      <c r="O217" s="112" t="s">
        <v>139</v>
      </c>
      <c r="P217" s="113">
        <f t="shared" si="148"/>
        <v>0</v>
      </c>
      <c r="Q217" s="114">
        <f t="shared" si="238"/>
        <v>0</v>
      </c>
      <c r="R217" s="132">
        <f t="shared" si="150"/>
        <v>0</v>
      </c>
      <c r="S217" s="115">
        <f t="shared" si="239"/>
        <v>0</v>
      </c>
      <c r="T217" s="150">
        <f t="shared" si="152"/>
        <v>0</v>
      </c>
      <c r="U217" s="116">
        <f t="shared" si="240"/>
        <v>0</v>
      </c>
      <c r="V217" s="113">
        <f t="shared" si="154"/>
        <v>0</v>
      </c>
      <c r="W217" s="117">
        <f t="shared" si="241"/>
        <v>0</v>
      </c>
      <c r="X217" s="118">
        <f t="shared" si="242"/>
        <v>0</v>
      </c>
      <c r="Y217" s="119" t="b">
        <f t="shared" si="243"/>
        <v>1</v>
      </c>
      <c r="Z217" s="132"/>
      <c r="AA217" s="134"/>
      <c r="AB217" s="109" t="s">
        <v>22</v>
      </c>
      <c r="AC217" s="108" t="s">
        <v>23</v>
      </c>
      <c r="AD217" s="135"/>
      <c r="AE217" s="136"/>
      <c r="AF217" s="21">
        <v>0</v>
      </c>
      <c r="AG217" s="166">
        <f t="shared" si="158"/>
        <v>0</v>
      </c>
      <c r="AH217" s="21">
        <v>0</v>
      </c>
      <c r="AI217" s="166">
        <f t="shared" si="159"/>
        <v>0</v>
      </c>
      <c r="AJ217" s="21">
        <v>0</v>
      </c>
      <c r="AK217" s="166">
        <f t="shared" si="160"/>
        <v>0</v>
      </c>
      <c r="AL217" s="21">
        <v>0</v>
      </c>
      <c r="AM217" s="166">
        <f t="shared" si="161"/>
        <v>0</v>
      </c>
      <c r="AN217" s="21">
        <v>0</v>
      </c>
      <c r="AO217" s="166">
        <f t="shared" si="162"/>
        <v>0</v>
      </c>
      <c r="AP217" s="21">
        <v>0</v>
      </c>
      <c r="AQ217" s="166">
        <f t="shared" si="163"/>
        <v>0</v>
      </c>
      <c r="AR217" s="21">
        <v>0</v>
      </c>
      <c r="AS217" s="166">
        <f t="shared" si="164"/>
        <v>0</v>
      </c>
      <c r="AT217" s="21">
        <v>0</v>
      </c>
      <c r="AU217" s="166">
        <f t="shared" si="165"/>
        <v>0</v>
      </c>
      <c r="AV217" s="21">
        <v>0</v>
      </c>
      <c r="AW217" s="166">
        <f t="shared" si="166"/>
        <v>0</v>
      </c>
      <c r="AX217" s="21">
        <v>0</v>
      </c>
      <c r="AY217" s="166">
        <f t="shared" si="167"/>
        <v>0</v>
      </c>
      <c r="AZ217" s="21">
        <v>0</v>
      </c>
      <c r="BA217" s="166">
        <f t="shared" si="168"/>
        <v>0</v>
      </c>
      <c r="BB217" s="21">
        <v>0</v>
      </c>
      <c r="BC217" s="166">
        <f t="shared" si="169"/>
        <v>0</v>
      </c>
    </row>
    <row r="218" spans="1:56" ht="22.5" x14ac:dyDescent="0.25">
      <c r="B218" s="131">
        <v>211</v>
      </c>
      <c r="C218" s="107">
        <v>355011</v>
      </c>
      <c r="D218" s="107">
        <v>35510001</v>
      </c>
      <c r="E218" s="157" t="s">
        <v>314</v>
      </c>
      <c r="F218" s="108" t="s">
        <v>346</v>
      </c>
      <c r="G218" s="108" t="s">
        <v>347</v>
      </c>
      <c r="H218" s="109" t="s">
        <v>18</v>
      </c>
      <c r="I218" s="132"/>
      <c r="J218" s="109" t="s">
        <v>19</v>
      </c>
      <c r="K218" s="111">
        <f t="shared" si="184"/>
        <v>0</v>
      </c>
      <c r="L218" s="158" t="s">
        <v>276</v>
      </c>
      <c r="M218" s="139">
        <v>4200</v>
      </c>
      <c r="N218" s="110">
        <f t="shared" si="237"/>
        <v>0</v>
      </c>
      <c r="O218" s="112" t="s">
        <v>139</v>
      </c>
      <c r="P218" s="113">
        <f t="shared" si="148"/>
        <v>0</v>
      </c>
      <c r="Q218" s="114">
        <f t="shared" si="238"/>
        <v>0</v>
      </c>
      <c r="R218" s="132">
        <f t="shared" si="150"/>
        <v>0</v>
      </c>
      <c r="S218" s="115">
        <f t="shared" si="239"/>
        <v>0</v>
      </c>
      <c r="T218" s="150">
        <f t="shared" si="152"/>
        <v>0</v>
      </c>
      <c r="U218" s="116">
        <f t="shared" si="240"/>
        <v>0</v>
      </c>
      <c r="V218" s="113">
        <f t="shared" si="154"/>
        <v>0</v>
      </c>
      <c r="W218" s="117">
        <f t="shared" si="241"/>
        <v>0</v>
      </c>
      <c r="X218" s="118">
        <f t="shared" si="242"/>
        <v>0</v>
      </c>
      <c r="Y218" s="119" t="b">
        <f t="shared" si="243"/>
        <v>1</v>
      </c>
      <c r="Z218" s="132"/>
      <c r="AA218" s="134"/>
      <c r="AB218" s="109" t="s">
        <v>22</v>
      </c>
      <c r="AC218" s="108" t="s">
        <v>23</v>
      </c>
      <c r="AD218" s="135"/>
      <c r="AE218" s="136"/>
      <c r="AF218" s="21">
        <v>0</v>
      </c>
      <c r="AG218" s="166">
        <f t="shared" si="158"/>
        <v>0</v>
      </c>
      <c r="AH218" s="21">
        <v>0</v>
      </c>
      <c r="AI218" s="166">
        <f t="shared" si="159"/>
        <v>0</v>
      </c>
      <c r="AJ218" s="21">
        <v>0</v>
      </c>
      <c r="AK218" s="166">
        <f t="shared" si="160"/>
        <v>0</v>
      </c>
      <c r="AL218" s="21">
        <v>0</v>
      </c>
      <c r="AM218" s="166">
        <f t="shared" si="161"/>
        <v>0</v>
      </c>
      <c r="AN218" s="21">
        <v>0</v>
      </c>
      <c r="AO218" s="166">
        <f t="shared" si="162"/>
        <v>0</v>
      </c>
      <c r="AP218" s="21">
        <v>0</v>
      </c>
      <c r="AQ218" s="166">
        <f t="shared" si="163"/>
        <v>0</v>
      </c>
      <c r="AR218" s="21">
        <v>0</v>
      </c>
      <c r="AS218" s="166">
        <f t="shared" si="164"/>
        <v>0</v>
      </c>
      <c r="AT218" s="21">
        <v>0</v>
      </c>
      <c r="AU218" s="166">
        <f t="shared" si="165"/>
        <v>0</v>
      </c>
      <c r="AV218" s="21">
        <v>0</v>
      </c>
      <c r="AW218" s="166">
        <f t="shared" si="166"/>
        <v>0</v>
      </c>
      <c r="AX218" s="21">
        <v>0</v>
      </c>
      <c r="AY218" s="166">
        <f t="shared" si="167"/>
        <v>0</v>
      </c>
      <c r="AZ218" s="21">
        <v>0</v>
      </c>
      <c r="BA218" s="166">
        <f t="shared" si="168"/>
        <v>0</v>
      </c>
      <c r="BB218" s="21">
        <v>0</v>
      </c>
      <c r="BC218" s="166">
        <f t="shared" si="169"/>
        <v>0</v>
      </c>
    </row>
    <row r="219" spans="1:56" ht="33.75" x14ac:dyDescent="0.25">
      <c r="B219" s="131">
        <v>212</v>
      </c>
      <c r="C219" s="107">
        <v>355011</v>
      </c>
      <c r="D219" s="107">
        <v>35510001</v>
      </c>
      <c r="E219" s="157" t="s">
        <v>315</v>
      </c>
      <c r="F219" s="108" t="s">
        <v>346</v>
      </c>
      <c r="G219" s="108" t="s">
        <v>347</v>
      </c>
      <c r="H219" s="109" t="s">
        <v>18</v>
      </c>
      <c r="I219" s="132"/>
      <c r="J219" s="109" t="s">
        <v>19</v>
      </c>
      <c r="K219" s="111">
        <f t="shared" si="184"/>
        <v>0</v>
      </c>
      <c r="L219" s="158" t="s">
        <v>276</v>
      </c>
      <c r="M219" s="139">
        <v>5600</v>
      </c>
      <c r="N219" s="110">
        <f t="shared" si="237"/>
        <v>0</v>
      </c>
      <c r="O219" s="112" t="s">
        <v>139</v>
      </c>
      <c r="P219" s="113">
        <f t="shared" si="148"/>
        <v>0</v>
      </c>
      <c r="Q219" s="114">
        <f t="shared" si="238"/>
        <v>0</v>
      </c>
      <c r="R219" s="132">
        <f t="shared" si="150"/>
        <v>0</v>
      </c>
      <c r="S219" s="115">
        <f t="shared" si="239"/>
        <v>0</v>
      </c>
      <c r="T219" s="150">
        <f t="shared" si="152"/>
        <v>0</v>
      </c>
      <c r="U219" s="116">
        <f t="shared" si="240"/>
        <v>0</v>
      </c>
      <c r="V219" s="113">
        <f t="shared" si="154"/>
        <v>0</v>
      </c>
      <c r="W219" s="117">
        <f t="shared" si="241"/>
        <v>0</v>
      </c>
      <c r="X219" s="118">
        <f t="shared" si="242"/>
        <v>0</v>
      </c>
      <c r="Y219" s="119" t="b">
        <f t="shared" si="243"/>
        <v>1</v>
      </c>
      <c r="Z219" s="132"/>
      <c r="AA219" s="134"/>
      <c r="AB219" s="109" t="s">
        <v>22</v>
      </c>
      <c r="AC219" s="108" t="s">
        <v>23</v>
      </c>
      <c r="AD219" s="135"/>
      <c r="AE219" s="136"/>
      <c r="AF219" s="21">
        <v>0</v>
      </c>
      <c r="AG219" s="166">
        <f t="shared" si="158"/>
        <v>0</v>
      </c>
      <c r="AH219" s="21">
        <v>0</v>
      </c>
      <c r="AI219" s="166">
        <f t="shared" si="159"/>
        <v>0</v>
      </c>
      <c r="AJ219" s="21">
        <v>0</v>
      </c>
      <c r="AK219" s="166">
        <f t="shared" si="160"/>
        <v>0</v>
      </c>
      <c r="AL219" s="21">
        <v>0</v>
      </c>
      <c r="AM219" s="166">
        <f t="shared" si="161"/>
        <v>0</v>
      </c>
      <c r="AN219" s="21">
        <v>0</v>
      </c>
      <c r="AO219" s="166">
        <f t="shared" si="162"/>
        <v>0</v>
      </c>
      <c r="AP219" s="21">
        <v>0</v>
      </c>
      <c r="AQ219" s="166">
        <f t="shared" si="163"/>
        <v>0</v>
      </c>
      <c r="AR219" s="21">
        <v>0</v>
      </c>
      <c r="AS219" s="166">
        <f t="shared" si="164"/>
        <v>0</v>
      </c>
      <c r="AT219" s="21">
        <v>0</v>
      </c>
      <c r="AU219" s="166">
        <f t="shared" si="165"/>
        <v>0</v>
      </c>
      <c r="AV219" s="21">
        <v>0</v>
      </c>
      <c r="AW219" s="166">
        <f t="shared" si="166"/>
        <v>0</v>
      </c>
      <c r="AX219" s="21">
        <v>0</v>
      </c>
      <c r="AY219" s="166">
        <f t="shared" si="167"/>
        <v>0</v>
      </c>
      <c r="AZ219" s="21">
        <v>0</v>
      </c>
      <c r="BA219" s="166">
        <f t="shared" si="168"/>
        <v>0</v>
      </c>
      <c r="BB219" s="21">
        <v>0</v>
      </c>
      <c r="BC219" s="166">
        <f t="shared" si="169"/>
        <v>0</v>
      </c>
    </row>
    <row r="220" spans="1:56" ht="33.75" x14ac:dyDescent="0.25">
      <c r="B220" s="131">
        <v>213</v>
      </c>
      <c r="C220" s="107">
        <v>355011</v>
      </c>
      <c r="D220" s="107">
        <v>35510001</v>
      </c>
      <c r="E220" s="157" t="s">
        <v>316</v>
      </c>
      <c r="F220" s="108" t="s">
        <v>346</v>
      </c>
      <c r="G220" s="108" t="s">
        <v>347</v>
      </c>
      <c r="H220" s="109" t="s">
        <v>18</v>
      </c>
      <c r="I220" s="132"/>
      <c r="J220" s="109" t="s">
        <v>19</v>
      </c>
      <c r="K220" s="111">
        <f t="shared" si="184"/>
        <v>0</v>
      </c>
      <c r="L220" s="158" t="s">
        <v>276</v>
      </c>
      <c r="M220" s="139">
        <v>1647.2</v>
      </c>
      <c r="N220" s="110">
        <f t="shared" si="237"/>
        <v>0</v>
      </c>
      <c r="O220" s="112" t="s">
        <v>139</v>
      </c>
      <c r="P220" s="113">
        <f t="shared" si="148"/>
        <v>0</v>
      </c>
      <c r="Q220" s="114">
        <f t="shared" si="238"/>
        <v>0</v>
      </c>
      <c r="R220" s="132">
        <f t="shared" si="150"/>
        <v>0</v>
      </c>
      <c r="S220" s="115">
        <f t="shared" si="239"/>
        <v>0</v>
      </c>
      <c r="T220" s="150">
        <f t="shared" si="152"/>
        <v>0</v>
      </c>
      <c r="U220" s="116">
        <f t="shared" si="240"/>
        <v>0</v>
      </c>
      <c r="V220" s="113">
        <f t="shared" si="154"/>
        <v>0</v>
      </c>
      <c r="W220" s="117">
        <f t="shared" si="241"/>
        <v>0</v>
      </c>
      <c r="X220" s="118">
        <f t="shared" si="242"/>
        <v>0</v>
      </c>
      <c r="Y220" s="119" t="b">
        <f t="shared" si="243"/>
        <v>1</v>
      </c>
      <c r="Z220" s="132"/>
      <c r="AA220" s="134"/>
      <c r="AB220" s="109" t="s">
        <v>22</v>
      </c>
      <c r="AC220" s="108" t="s">
        <v>23</v>
      </c>
      <c r="AD220" s="135"/>
      <c r="AE220" s="136"/>
      <c r="AF220" s="21">
        <v>0</v>
      </c>
      <c r="AG220" s="166">
        <f t="shared" si="158"/>
        <v>0</v>
      </c>
      <c r="AH220" s="21">
        <v>0</v>
      </c>
      <c r="AI220" s="166">
        <f t="shared" si="159"/>
        <v>0</v>
      </c>
      <c r="AJ220" s="21">
        <v>0</v>
      </c>
      <c r="AK220" s="166">
        <f t="shared" si="160"/>
        <v>0</v>
      </c>
      <c r="AL220" s="21">
        <v>0</v>
      </c>
      <c r="AM220" s="166">
        <f t="shared" si="161"/>
        <v>0</v>
      </c>
      <c r="AN220" s="21">
        <v>0</v>
      </c>
      <c r="AO220" s="166">
        <f t="shared" si="162"/>
        <v>0</v>
      </c>
      <c r="AP220" s="21">
        <v>0</v>
      </c>
      <c r="AQ220" s="166">
        <f t="shared" si="163"/>
        <v>0</v>
      </c>
      <c r="AR220" s="21">
        <v>0</v>
      </c>
      <c r="AS220" s="166">
        <f t="shared" si="164"/>
        <v>0</v>
      </c>
      <c r="AT220" s="21">
        <v>0</v>
      </c>
      <c r="AU220" s="166">
        <f t="shared" si="165"/>
        <v>0</v>
      </c>
      <c r="AV220" s="21">
        <v>0</v>
      </c>
      <c r="AW220" s="166">
        <f t="shared" si="166"/>
        <v>0</v>
      </c>
      <c r="AX220" s="21">
        <v>0</v>
      </c>
      <c r="AY220" s="166">
        <f t="shared" si="167"/>
        <v>0</v>
      </c>
      <c r="AZ220" s="21">
        <v>0</v>
      </c>
      <c r="BA220" s="166">
        <f t="shared" si="168"/>
        <v>0</v>
      </c>
      <c r="BB220" s="21">
        <v>0</v>
      </c>
      <c r="BC220" s="166">
        <f t="shared" si="169"/>
        <v>0</v>
      </c>
    </row>
    <row r="221" spans="1:56" s="167" customFormat="1" ht="33.75" x14ac:dyDescent="0.25">
      <c r="A221"/>
      <c r="B221" s="131">
        <v>214</v>
      </c>
      <c r="C221" s="107">
        <v>355011</v>
      </c>
      <c r="D221" s="107">
        <v>35510001</v>
      </c>
      <c r="E221" s="157" t="s">
        <v>317</v>
      </c>
      <c r="F221" s="108" t="s">
        <v>346</v>
      </c>
      <c r="G221" s="108" t="s">
        <v>347</v>
      </c>
      <c r="H221" s="109" t="s">
        <v>18</v>
      </c>
      <c r="I221" s="132"/>
      <c r="J221" s="109" t="s">
        <v>19</v>
      </c>
      <c r="K221" s="111">
        <f t="shared" si="184"/>
        <v>0</v>
      </c>
      <c r="L221" s="158" t="s">
        <v>276</v>
      </c>
      <c r="M221" s="139">
        <v>1334</v>
      </c>
      <c r="N221" s="110">
        <f t="shared" si="237"/>
        <v>0</v>
      </c>
      <c r="O221" s="112" t="s">
        <v>139</v>
      </c>
      <c r="P221" s="113">
        <f t="shared" si="148"/>
        <v>0</v>
      </c>
      <c r="Q221" s="114">
        <f t="shared" si="238"/>
        <v>0</v>
      </c>
      <c r="R221" s="132">
        <f t="shared" si="150"/>
        <v>0</v>
      </c>
      <c r="S221" s="115">
        <f t="shared" si="239"/>
        <v>0</v>
      </c>
      <c r="T221" s="150">
        <f t="shared" si="152"/>
        <v>0</v>
      </c>
      <c r="U221" s="116">
        <f t="shared" si="240"/>
        <v>0</v>
      </c>
      <c r="V221" s="113">
        <f t="shared" si="154"/>
        <v>0</v>
      </c>
      <c r="W221" s="117">
        <f t="shared" si="241"/>
        <v>0</v>
      </c>
      <c r="X221" s="118">
        <f t="shared" si="242"/>
        <v>0</v>
      </c>
      <c r="Y221" s="119" t="b">
        <f t="shared" si="243"/>
        <v>1</v>
      </c>
      <c r="Z221" s="132"/>
      <c r="AA221" s="134"/>
      <c r="AB221" s="109" t="s">
        <v>22</v>
      </c>
      <c r="AC221" s="108" t="s">
        <v>23</v>
      </c>
      <c r="AD221" s="135"/>
      <c r="AE221" s="136"/>
      <c r="AF221" s="21">
        <v>0</v>
      </c>
      <c r="AG221" s="166">
        <f t="shared" si="158"/>
        <v>0</v>
      </c>
      <c r="AH221" s="21">
        <v>0</v>
      </c>
      <c r="AI221" s="166">
        <f t="shared" si="159"/>
        <v>0</v>
      </c>
      <c r="AJ221" s="21">
        <v>0</v>
      </c>
      <c r="AK221" s="166">
        <f t="shared" si="160"/>
        <v>0</v>
      </c>
      <c r="AL221" s="21">
        <v>0</v>
      </c>
      <c r="AM221" s="166">
        <f t="shared" si="161"/>
        <v>0</v>
      </c>
      <c r="AN221" s="21">
        <v>0</v>
      </c>
      <c r="AO221" s="166">
        <f t="shared" si="162"/>
        <v>0</v>
      </c>
      <c r="AP221" s="21">
        <v>0</v>
      </c>
      <c r="AQ221" s="166">
        <f t="shared" si="163"/>
        <v>0</v>
      </c>
      <c r="AR221" s="21">
        <v>0</v>
      </c>
      <c r="AS221" s="166">
        <f t="shared" si="164"/>
        <v>0</v>
      </c>
      <c r="AT221" s="21">
        <v>0</v>
      </c>
      <c r="AU221" s="166">
        <f t="shared" si="165"/>
        <v>0</v>
      </c>
      <c r="AV221" s="21">
        <v>0</v>
      </c>
      <c r="AW221" s="166">
        <f t="shared" si="166"/>
        <v>0</v>
      </c>
      <c r="AX221" s="21">
        <v>0</v>
      </c>
      <c r="AY221" s="166">
        <f t="shared" si="167"/>
        <v>0</v>
      </c>
      <c r="AZ221" s="21">
        <v>0</v>
      </c>
      <c r="BA221" s="166">
        <f t="shared" si="168"/>
        <v>0</v>
      </c>
      <c r="BB221" s="21">
        <v>0</v>
      </c>
      <c r="BC221" s="166">
        <f t="shared" si="169"/>
        <v>0</v>
      </c>
      <c r="BD221"/>
    </row>
    <row r="222" spans="1:56" ht="33.75" x14ac:dyDescent="0.25">
      <c r="B222" s="131">
        <v>215</v>
      </c>
      <c r="C222" s="107">
        <v>355011</v>
      </c>
      <c r="D222" s="107">
        <v>35510001</v>
      </c>
      <c r="E222" s="157" t="s">
        <v>318</v>
      </c>
      <c r="F222" s="108" t="s">
        <v>346</v>
      </c>
      <c r="G222" s="108" t="s">
        <v>347</v>
      </c>
      <c r="H222" s="109" t="s">
        <v>18</v>
      </c>
      <c r="I222" s="132"/>
      <c r="J222" s="109" t="s">
        <v>19</v>
      </c>
      <c r="K222" s="111">
        <f t="shared" si="184"/>
        <v>0</v>
      </c>
      <c r="L222" s="158" t="s">
        <v>276</v>
      </c>
      <c r="M222" s="139">
        <v>1421</v>
      </c>
      <c r="N222" s="110">
        <f t="shared" si="237"/>
        <v>0</v>
      </c>
      <c r="O222" s="112" t="s">
        <v>139</v>
      </c>
      <c r="P222" s="113">
        <f t="shared" si="148"/>
        <v>0</v>
      </c>
      <c r="Q222" s="114">
        <f t="shared" si="238"/>
        <v>0</v>
      </c>
      <c r="R222" s="132">
        <f t="shared" si="150"/>
        <v>0</v>
      </c>
      <c r="S222" s="115">
        <f t="shared" si="239"/>
        <v>0</v>
      </c>
      <c r="T222" s="150">
        <f t="shared" si="152"/>
        <v>0</v>
      </c>
      <c r="U222" s="116">
        <f t="shared" si="240"/>
        <v>0</v>
      </c>
      <c r="V222" s="113">
        <f t="shared" si="154"/>
        <v>0</v>
      </c>
      <c r="W222" s="117">
        <f t="shared" si="241"/>
        <v>0</v>
      </c>
      <c r="X222" s="118">
        <f t="shared" si="242"/>
        <v>0</v>
      </c>
      <c r="Y222" s="119" t="b">
        <f t="shared" si="243"/>
        <v>1</v>
      </c>
      <c r="Z222" s="132"/>
      <c r="AA222" s="134"/>
      <c r="AB222" s="109" t="s">
        <v>22</v>
      </c>
      <c r="AC222" s="108" t="s">
        <v>23</v>
      </c>
      <c r="AD222" s="135"/>
      <c r="AE222" s="136"/>
      <c r="AF222" s="21">
        <v>0</v>
      </c>
      <c r="AG222" s="166">
        <f t="shared" si="158"/>
        <v>0</v>
      </c>
      <c r="AH222" s="21">
        <v>0</v>
      </c>
      <c r="AI222" s="166">
        <f t="shared" si="159"/>
        <v>0</v>
      </c>
      <c r="AJ222" s="21">
        <v>0</v>
      </c>
      <c r="AK222" s="166">
        <f t="shared" si="160"/>
        <v>0</v>
      </c>
      <c r="AL222" s="21">
        <v>0</v>
      </c>
      <c r="AM222" s="166">
        <f t="shared" si="161"/>
        <v>0</v>
      </c>
      <c r="AN222" s="21">
        <v>0</v>
      </c>
      <c r="AO222" s="166">
        <f t="shared" si="162"/>
        <v>0</v>
      </c>
      <c r="AP222" s="21">
        <v>0</v>
      </c>
      <c r="AQ222" s="166">
        <f t="shared" si="163"/>
        <v>0</v>
      </c>
      <c r="AR222" s="21">
        <v>0</v>
      </c>
      <c r="AS222" s="166">
        <f t="shared" si="164"/>
        <v>0</v>
      </c>
      <c r="AT222" s="21">
        <v>0</v>
      </c>
      <c r="AU222" s="166">
        <f t="shared" si="165"/>
        <v>0</v>
      </c>
      <c r="AV222" s="21">
        <v>0</v>
      </c>
      <c r="AW222" s="166">
        <f t="shared" si="166"/>
        <v>0</v>
      </c>
      <c r="AX222" s="21">
        <v>0</v>
      </c>
      <c r="AY222" s="166">
        <f t="shared" si="167"/>
        <v>0</v>
      </c>
      <c r="AZ222" s="21">
        <v>0</v>
      </c>
      <c r="BA222" s="166">
        <f t="shared" si="168"/>
        <v>0</v>
      </c>
      <c r="BB222" s="21">
        <v>0</v>
      </c>
      <c r="BC222" s="166">
        <f t="shared" si="169"/>
        <v>0</v>
      </c>
    </row>
    <row r="223" spans="1:56" s="167" customFormat="1" ht="33.75" x14ac:dyDescent="0.25">
      <c r="A223"/>
      <c r="B223" s="131">
        <v>216</v>
      </c>
      <c r="C223" s="107">
        <v>355011</v>
      </c>
      <c r="D223" s="107">
        <v>35510001</v>
      </c>
      <c r="E223" s="157" t="s">
        <v>319</v>
      </c>
      <c r="F223" s="108" t="s">
        <v>346</v>
      </c>
      <c r="G223" s="108" t="s">
        <v>347</v>
      </c>
      <c r="H223" s="109" t="s">
        <v>18</v>
      </c>
      <c r="I223" s="132"/>
      <c r="J223" s="109" t="s">
        <v>19</v>
      </c>
      <c r="K223" s="111">
        <f t="shared" si="184"/>
        <v>0</v>
      </c>
      <c r="L223" s="158" t="s">
        <v>276</v>
      </c>
      <c r="M223" s="139">
        <v>2900</v>
      </c>
      <c r="N223" s="110">
        <f t="shared" si="237"/>
        <v>0</v>
      </c>
      <c r="O223" s="112" t="s">
        <v>139</v>
      </c>
      <c r="P223" s="113">
        <f t="shared" si="148"/>
        <v>0</v>
      </c>
      <c r="Q223" s="114">
        <f t="shared" si="238"/>
        <v>0</v>
      </c>
      <c r="R223" s="132">
        <f t="shared" si="150"/>
        <v>0</v>
      </c>
      <c r="S223" s="115">
        <f t="shared" si="239"/>
        <v>0</v>
      </c>
      <c r="T223" s="150">
        <f t="shared" si="152"/>
        <v>0</v>
      </c>
      <c r="U223" s="116">
        <f t="shared" si="240"/>
        <v>0</v>
      </c>
      <c r="V223" s="113">
        <f t="shared" si="154"/>
        <v>0</v>
      </c>
      <c r="W223" s="117">
        <f t="shared" si="241"/>
        <v>0</v>
      </c>
      <c r="X223" s="118">
        <f t="shared" si="242"/>
        <v>0</v>
      </c>
      <c r="Y223" s="119" t="b">
        <f t="shared" si="243"/>
        <v>1</v>
      </c>
      <c r="Z223" s="132"/>
      <c r="AA223" s="134"/>
      <c r="AB223" s="109" t="s">
        <v>22</v>
      </c>
      <c r="AC223" s="108" t="s">
        <v>23</v>
      </c>
      <c r="AD223" s="135"/>
      <c r="AE223" s="136"/>
      <c r="AF223" s="21">
        <v>0</v>
      </c>
      <c r="AG223" s="166">
        <f t="shared" si="158"/>
        <v>0</v>
      </c>
      <c r="AH223" s="21">
        <v>0</v>
      </c>
      <c r="AI223" s="166">
        <f t="shared" si="159"/>
        <v>0</v>
      </c>
      <c r="AJ223" s="21">
        <v>0</v>
      </c>
      <c r="AK223" s="166">
        <f t="shared" si="160"/>
        <v>0</v>
      </c>
      <c r="AL223" s="21">
        <v>0</v>
      </c>
      <c r="AM223" s="166">
        <f t="shared" si="161"/>
        <v>0</v>
      </c>
      <c r="AN223" s="21">
        <v>0</v>
      </c>
      <c r="AO223" s="166">
        <f t="shared" si="162"/>
        <v>0</v>
      </c>
      <c r="AP223" s="21">
        <v>0</v>
      </c>
      <c r="AQ223" s="166">
        <f t="shared" si="163"/>
        <v>0</v>
      </c>
      <c r="AR223" s="21">
        <v>0</v>
      </c>
      <c r="AS223" s="166">
        <f t="shared" si="164"/>
        <v>0</v>
      </c>
      <c r="AT223" s="21">
        <v>0</v>
      </c>
      <c r="AU223" s="166">
        <f t="shared" si="165"/>
        <v>0</v>
      </c>
      <c r="AV223" s="21">
        <v>0</v>
      </c>
      <c r="AW223" s="166">
        <f t="shared" si="166"/>
        <v>0</v>
      </c>
      <c r="AX223" s="21">
        <v>0</v>
      </c>
      <c r="AY223" s="166">
        <f t="shared" si="167"/>
        <v>0</v>
      </c>
      <c r="AZ223" s="21">
        <v>0</v>
      </c>
      <c r="BA223" s="166">
        <f t="shared" si="168"/>
        <v>0</v>
      </c>
      <c r="BB223" s="21">
        <v>0</v>
      </c>
      <c r="BC223" s="166">
        <f t="shared" si="169"/>
        <v>0</v>
      </c>
      <c r="BD223"/>
    </row>
    <row r="224" spans="1:56" ht="33.75" x14ac:dyDescent="0.25">
      <c r="B224" s="131">
        <v>217</v>
      </c>
      <c r="C224" s="107">
        <v>355011</v>
      </c>
      <c r="D224" s="107">
        <v>35510001</v>
      </c>
      <c r="E224" s="157" t="s">
        <v>320</v>
      </c>
      <c r="F224" s="108" t="s">
        <v>346</v>
      </c>
      <c r="G224" s="108" t="s">
        <v>347</v>
      </c>
      <c r="H224" s="109" t="s">
        <v>18</v>
      </c>
      <c r="I224" s="132"/>
      <c r="J224" s="109" t="s">
        <v>19</v>
      </c>
      <c r="K224" s="111">
        <f t="shared" si="184"/>
        <v>0</v>
      </c>
      <c r="L224" s="158" t="s">
        <v>276</v>
      </c>
      <c r="M224" s="139">
        <v>4616.8</v>
      </c>
      <c r="N224" s="110">
        <f t="shared" si="237"/>
        <v>0</v>
      </c>
      <c r="O224" s="112" t="s">
        <v>139</v>
      </c>
      <c r="P224" s="113">
        <f t="shared" si="148"/>
        <v>0</v>
      </c>
      <c r="Q224" s="114">
        <f t="shared" si="238"/>
        <v>0</v>
      </c>
      <c r="R224" s="132">
        <f t="shared" si="150"/>
        <v>0</v>
      </c>
      <c r="S224" s="115">
        <f t="shared" si="239"/>
        <v>0</v>
      </c>
      <c r="T224" s="150">
        <f t="shared" si="152"/>
        <v>0</v>
      </c>
      <c r="U224" s="116">
        <f t="shared" si="240"/>
        <v>0</v>
      </c>
      <c r="V224" s="113">
        <f t="shared" si="154"/>
        <v>0</v>
      </c>
      <c r="W224" s="117">
        <f t="shared" si="241"/>
        <v>0</v>
      </c>
      <c r="X224" s="118">
        <f t="shared" si="242"/>
        <v>0</v>
      </c>
      <c r="Y224" s="119" t="b">
        <f t="shared" si="243"/>
        <v>1</v>
      </c>
      <c r="Z224" s="132"/>
      <c r="AA224" s="134"/>
      <c r="AB224" s="109" t="s">
        <v>22</v>
      </c>
      <c r="AC224" s="108" t="s">
        <v>23</v>
      </c>
      <c r="AD224" s="135"/>
      <c r="AE224" s="136"/>
      <c r="AF224" s="21">
        <v>0</v>
      </c>
      <c r="AG224" s="166">
        <f t="shared" si="158"/>
        <v>0</v>
      </c>
      <c r="AH224" s="21">
        <v>0</v>
      </c>
      <c r="AI224" s="166">
        <f t="shared" si="159"/>
        <v>0</v>
      </c>
      <c r="AJ224" s="21">
        <v>0</v>
      </c>
      <c r="AK224" s="166">
        <f t="shared" si="160"/>
        <v>0</v>
      </c>
      <c r="AL224" s="21">
        <v>0</v>
      </c>
      <c r="AM224" s="166">
        <f t="shared" si="161"/>
        <v>0</v>
      </c>
      <c r="AN224" s="21">
        <v>0</v>
      </c>
      <c r="AO224" s="166">
        <f t="shared" si="162"/>
        <v>0</v>
      </c>
      <c r="AP224" s="21">
        <v>0</v>
      </c>
      <c r="AQ224" s="166">
        <f t="shared" si="163"/>
        <v>0</v>
      </c>
      <c r="AR224" s="21">
        <v>0</v>
      </c>
      <c r="AS224" s="166">
        <f t="shared" si="164"/>
        <v>0</v>
      </c>
      <c r="AT224" s="21">
        <v>0</v>
      </c>
      <c r="AU224" s="166">
        <f t="shared" si="165"/>
        <v>0</v>
      </c>
      <c r="AV224" s="21">
        <v>0</v>
      </c>
      <c r="AW224" s="166">
        <f t="shared" si="166"/>
        <v>0</v>
      </c>
      <c r="AX224" s="21">
        <v>0</v>
      </c>
      <c r="AY224" s="166">
        <f t="shared" si="167"/>
        <v>0</v>
      </c>
      <c r="AZ224" s="21">
        <v>0</v>
      </c>
      <c r="BA224" s="166">
        <f t="shared" si="168"/>
        <v>0</v>
      </c>
      <c r="BB224" s="21">
        <v>0</v>
      </c>
      <c r="BC224" s="166">
        <f t="shared" si="169"/>
        <v>0</v>
      </c>
    </row>
    <row r="225" spans="1:56" s="167" customFormat="1" ht="33.75" x14ac:dyDescent="0.25">
      <c r="A225"/>
      <c r="B225" s="131">
        <v>218</v>
      </c>
      <c r="C225" s="107">
        <v>355011</v>
      </c>
      <c r="D225" s="107">
        <v>35510001</v>
      </c>
      <c r="E225" s="157" t="s">
        <v>321</v>
      </c>
      <c r="F225" s="108" t="s">
        <v>346</v>
      </c>
      <c r="G225" s="108" t="s">
        <v>347</v>
      </c>
      <c r="H225" s="109" t="s">
        <v>18</v>
      </c>
      <c r="I225" s="132"/>
      <c r="J225" s="109" t="s">
        <v>19</v>
      </c>
      <c r="K225" s="111">
        <f t="shared" si="184"/>
        <v>0</v>
      </c>
      <c r="L225" s="158" t="s">
        <v>276</v>
      </c>
      <c r="M225" s="139">
        <v>3300</v>
      </c>
      <c r="N225" s="110">
        <f t="shared" si="237"/>
        <v>0</v>
      </c>
      <c r="O225" s="112" t="s">
        <v>139</v>
      </c>
      <c r="P225" s="113">
        <f t="shared" si="148"/>
        <v>0</v>
      </c>
      <c r="Q225" s="114">
        <f t="shared" si="238"/>
        <v>0</v>
      </c>
      <c r="R225" s="132">
        <f t="shared" si="150"/>
        <v>0</v>
      </c>
      <c r="S225" s="115">
        <f t="shared" si="239"/>
        <v>0</v>
      </c>
      <c r="T225" s="150">
        <f t="shared" si="152"/>
        <v>0</v>
      </c>
      <c r="U225" s="116">
        <f t="shared" si="240"/>
        <v>0</v>
      </c>
      <c r="V225" s="113">
        <f t="shared" si="154"/>
        <v>0</v>
      </c>
      <c r="W225" s="117">
        <f t="shared" si="241"/>
        <v>0</v>
      </c>
      <c r="X225" s="118">
        <f t="shared" si="242"/>
        <v>0</v>
      </c>
      <c r="Y225" s="119" t="b">
        <f t="shared" si="243"/>
        <v>1</v>
      </c>
      <c r="Z225" s="132"/>
      <c r="AA225" s="134"/>
      <c r="AB225" s="109" t="s">
        <v>22</v>
      </c>
      <c r="AC225" s="108" t="s">
        <v>23</v>
      </c>
      <c r="AD225" s="135"/>
      <c r="AE225" s="136"/>
      <c r="AF225" s="21">
        <v>0</v>
      </c>
      <c r="AG225" s="166">
        <f t="shared" si="158"/>
        <v>0</v>
      </c>
      <c r="AH225" s="21">
        <v>0</v>
      </c>
      <c r="AI225" s="166">
        <f t="shared" si="159"/>
        <v>0</v>
      </c>
      <c r="AJ225" s="21">
        <v>0</v>
      </c>
      <c r="AK225" s="166">
        <f t="shared" si="160"/>
        <v>0</v>
      </c>
      <c r="AL225" s="21">
        <v>0</v>
      </c>
      <c r="AM225" s="166">
        <f t="shared" si="161"/>
        <v>0</v>
      </c>
      <c r="AN225" s="21">
        <v>0</v>
      </c>
      <c r="AO225" s="166">
        <f t="shared" si="162"/>
        <v>0</v>
      </c>
      <c r="AP225" s="21">
        <v>0</v>
      </c>
      <c r="AQ225" s="166">
        <f t="shared" si="163"/>
        <v>0</v>
      </c>
      <c r="AR225" s="21">
        <v>0</v>
      </c>
      <c r="AS225" s="166">
        <f t="shared" si="164"/>
        <v>0</v>
      </c>
      <c r="AT225" s="21">
        <v>0</v>
      </c>
      <c r="AU225" s="166">
        <f t="shared" si="165"/>
        <v>0</v>
      </c>
      <c r="AV225" s="21">
        <v>0</v>
      </c>
      <c r="AW225" s="166">
        <f t="shared" si="166"/>
        <v>0</v>
      </c>
      <c r="AX225" s="21">
        <v>0</v>
      </c>
      <c r="AY225" s="166">
        <f t="shared" si="167"/>
        <v>0</v>
      </c>
      <c r="AZ225" s="21">
        <v>0</v>
      </c>
      <c r="BA225" s="166">
        <f t="shared" si="168"/>
        <v>0</v>
      </c>
      <c r="BB225" s="21">
        <v>0</v>
      </c>
      <c r="BC225" s="166">
        <f t="shared" si="169"/>
        <v>0</v>
      </c>
      <c r="BD225"/>
    </row>
    <row r="226" spans="1:56" ht="33.75" x14ac:dyDescent="0.25">
      <c r="B226" s="131">
        <v>219</v>
      </c>
      <c r="C226" s="107">
        <v>355011</v>
      </c>
      <c r="D226" s="107">
        <v>35510001</v>
      </c>
      <c r="E226" s="157" t="s">
        <v>322</v>
      </c>
      <c r="F226" s="108" t="s">
        <v>346</v>
      </c>
      <c r="G226" s="108" t="s">
        <v>347</v>
      </c>
      <c r="H226" s="109" t="s">
        <v>18</v>
      </c>
      <c r="I226" s="132"/>
      <c r="J226" s="109" t="s">
        <v>19</v>
      </c>
      <c r="K226" s="111">
        <f t="shared" si="184"/>
        <v>0</v>
      </c>
      <c r="L226" s="158" t="s">
        <v>276</v>
      </c>
      <c r="M226" s="139">
        <v>3000</v>
      </c>
      <c r="N226" s="110">
        <f t="shared" si="237"/>
        <v>0</v>
      </c>
      <c r="O226" s="112" t="s">
        <v>139</v>
      </c>
      <c r="P226" s="113">
        <f t="shared" si="148"/>
        <v>0</v>
      </c>
      <c r="Q226" s="114">
        <f t="shared" si="238"/>
        <v>0</v>
      </c>
      <c r="R226" s="132">
        <f t="shared" si="150"/>
        <v>0</v>
      </c>
      <c r="S226" s="115">
        <f t="shared" si="239"/>
        <v>0</v>
      </c>
      <c r="T226" s="150">
        <f t="shared" si="152"/>
        <v>0</v>
      </c>
      <c r="U226" s="116">
        <f t="shared" si="240"/>
        <v>0</v>
      </c>
      <c r="V226" s="113">
        <f t="shared" si="154"/>
        <v>0</v>
      </c>
      <c r="W226" s="117">
        <f t="shared" si="241"/>
        <v>0</v>
      </c>
      <c r="X226" s="118">
        <f t="shared" si="242"/>
        <v>0</v>
      </c>
      <c r="Y226" s="119" t="b">
        <f t="shared" si="243"/>
        <v>1</v>
      </c>
      <c r="Z226" s="132"/>
      <c r="AA226" s="134"/>
      <c r="AB226" s="109" t="s">
        <v>22</v>
      </c>
      <c r="AC226" s="108" t="s">
        <v>23</v>
      </c>
      <c r="AD226" s="135"/>
      <c r="AE226" s="136"/>
      <c r="AF226" s="21">
        <v>0</v>
      </c>
      <c r="AG226" s="166">
        <f t="shared" si="158"/>
        <v>0</v>
      </c>
      <c r="AH226" s="21">
        <v>0</v>
      </c>
      <c r="AI226" s="166">
        <f t="shared" si="159"/>
        <v>0</v>
      </c>
      <c r="AJ226" s="21">
        <v>0</v>
      </c>
      <c r="AK226" s="166">
        <f t="shared" si="160"/>
        <v>0</v>
      </c>
      <c r="AL226" s="21">
        <v>0</v>
      </c>
      <c r="AM226" s="166">
        <f t="shared" si="161"/>
        <v>0</v>
      </c>
      <c r="AN226" s="21">
        <v>0</v>
      </c>
      <c r="AO226" s="166">
        <f t="shared" si="162"/>
        <v>0</v>
      </c>
      <c r="AP226" s="21">
        <v>0</v>
      </c>
      <c r="AQ226" s="166">
        <f t="shared" si="163"/>
        <v>0</v>
      </c>
      <c r="AR226" s="21">
        <v>0</v>
      </c>
      <c r="AS226" s="166">
        <f t="shared" si="164"/>
        <v>0</v>
      </c>
      <c r="AT226" s="21">
        <v>0</v>
      </c>
      <c r="AU226" s="166">
        <f t="shared" si="165"/>
        <v>0</v>
      </c>
      <c r="AV226" s="21">
        <v>0</v>
      </c>
      <c r="AW226" s="166">
        <f t="shared" si="166"/>
        <v>0</v>
      </c>
      <c r="AX226" s="21">
        <v>0</v>
      </c>
      <c r="AY226" s="166">
        <f t="shared" si="167"/>
        <v>0</v>
      </c>
      <c r="AZ226" s="21">
        <v>0</v>
      </c>
      <c r="BA226" s="166">
        <f t="shared" si="168"/>
        <v>0</v>
      </c>
      <c r="BB226" s="21">
        <v>0</v>
      </c>
      <c r="BC226" s="166">
        <f t="shared" si="169"/>
        <v>0</v>
      </c>
    </row>
    <row r="227" spans="1:56" ht="33.75" x14ac:dyDescent="0.25">
      <c r="B227" s="131">
        <v>220</v>
      </c>
      <c r="C227" s="107">
        <v>355011</v>
      </c>
      <c r="D227" s="107">
        <v>35510001</v>
      </c>
      <c r="E227" s="157" t="s">
        <v>323</v>
      </c>
      <c r="F227" s="108" t="s">
        <v>346</v>
      </c>
      <c r="G227" s="108" t="s">
        <v>347</v>
      </c>
      <c r="H227" s="109" t="s">
        <v>18</v>
      </c>
      <c r="I227" s="110"/>
      <c r="J227" s="109" t="s">
        <v>19</v>
      </c>
      <c r="K227" s="111">
        <f t="shared" si="184"/>
        <v>0</v>
      </c>
      <c r="L227" s="158" t="s">
        <v>276</v>
      </c>
      <c r="M227" s="139">
        <v>3306</v>
      </c>
      <c r="N227" s="110">
        <f t="shared" si="237"/>
        <v>0</v>
      </c>
      <c r="O227" s="112" t="s">
        <v>139</v>
      </c>
      <c r="P227" s="113">
        <f t="shared" si="148"/>
        <v>0</v>
      </c>
      <c r="Q227" s="114">
        <f t="shared" si="238"/>
        <v>0</v>
      </c>
      <c r="R227" s="132">
        <f t="shared" si="150"/>
        <v>0</v>
      </c>
      <c r="S227" s="115">
        <f t="shared" si="239"/>
        <v>0</v>
      </c>
      <c r="T227" s="150">
        <f t="shared" si="152"/>
        <v>0</v>
      </c>
      <c r="U227" s="116">
        <f t="shared" si="240"/>
        <v>0</v>
      </c>
      <c r="V227" s="113">
        <f t="shared" si="154"/>
        <v>0</v>
      </c>
      <c r="W227" s="117">
        <f t="shared" si="241"/>
        <v>0</v>
      </c>
      <c r="X227" s="118">
        <f t="shared" si="242"/>
        <v>0</v>
      </c>
      <c r="Y227" s="119" t="b">
        <f t="shared" si="243"/>
        <v>1</v>
      </c>
      <c r="Z227" s="132"/>
      <c r="AA227" s="134"/>
      <c r="AB227" s="109" t="s">
        <v>22</v>
      </c>
      <c r="AC227" s="108" t="s">
        <v>23</v>
      </c>
      <c r="AD227" s="121"/>
      <c r="AE227" s="122"/>
      <c r="AF227" s="21">
        <v>0</v>
      </c>
      <c r="AG227" s="166">
        <f t="shared" si="158"/>
        <v>0</v>
      </c>
      <c r="AH227" s="21">
        <v>0</v>
      </c>
      <c r="AI227" s="166">
        <f t="shared" si="159"/>
        <v>0</v>
      </c>
      <c r="AJ227" s="21">
        <v>0</v>
      </c>
      <c r="AK227" s="166">
        <f t="shared" si="160"/>
        <v>0</v>
      </c>
      <c r="AL227" s="21">
        <v>0</v>
      </c>
      <c r="AM227" s="166">
        <f t="shared" si="161"/>
        <v>0</v>
      </c>
      <c r="AN227" s="21">
        <v>0</v>
      </c>
      <c r="AO227" s="166">
        <f t="shared" si="162"/>
        <v>0</v>
      </c>
      <c r="AP227" s="21">
        <v>0</v>
      </c>
      <c r="AQ227" s="166">
        <f t="shared" si="163"/>
        <v>0</v>
      </c>
      <c r="AR227" s="21">
        <v>0</v>
      </c>
      <c r="AS227" s="166">
        <f t="shared" si="164"/>
        <v>0</v>
      </c>
      <c r="AT227" s="21">
        <v>0</v>
      </c>
      <c r="AU227" s="166">
        <f t="shared" si="165"/>
        <v>0</v>
      </c>
      <c r="AV227" s="21">
        <v>0</v>
      </c>
      <c r="AW227" s="166">
        <f t="shared" si="166"/>
        <v>0</v>
      </c>
      <c r="AX227" s="21">
        <v>0</v>
      </c>
      <c r="AY227" s="166">
        <f t="shared" si="167"/>
        <v>0</v>
      </c>
      <c r="AZ227" s="21">
        <v>0</v>
      </c>
      <c r="BA227" s="166">
        <f t="shared" si="168"/>
        <v>0</v>
      </c>
      <c r="BB227" s="21">
        <v>0</v>
      </c>
      <c r="BC227" s="166">
        <f t="shared" si="169"/>
        <v>0</v>
      </c>
    </row>
    <row r="228" spans="1:56" s="167" customFormat="1" ht="33.75" x14ac:dyDescent="0.25">
      <c r="A228"/>
      <c r="B228" s="131">
        <v>221</v>
      </c>
      <c r="C228" s="107">
        <v>355011</v>
      </c>
      <c r="D228" s="107">
        <v>35510001</v>
      </c>
      <c r="E228" s="157" t="s">
        <v>324</v>
      </c>
      <c r="F228" s="108" t="s">
        <v>346</v>
      </c>
      <c r="G228" s="108" t="s">
        <v>347</v>
      </c>
      <c r="H228" s="109" t="s">
        <v>18</v>
      </c>
      <c r="I228" s="110"/>
      <c r="J228" s="109" t="s">
        <v>19</v>
      </c>
      <c r="K228" s="111">
        <f t="shared" si="184"/>
        <v>0</v>
      </c>
      <c r="L228" s="158" t="s">
        <v>276</v>
      </c>
      <c r="M228" s="139">
        <v>1849.04</v>
      </c>
      <c r="N228" s="110">
        <f t="shared" si="237"/>
        <v>0</v>
      </c>
      <c r="O228" s="112" t="s">
        <v>139</v>
      </c>
      <c r="P228" s="113">
        <f t="shared" si="148"/>
        <v>0</v>
      </c>
      <c r="Q228" s="114">
        <f t="shared" si="238"/>
        <v>0</v>
      </c>
      <c r="R228" s="132">
        <f t="shared" si="150"/>
        <v>0</v>
      </c>
      <c r="S228" s="115">
        <f t="shared" si="239"/>
        <v>0</v>
      </c>
      <c r="T228" s="150">
        <f t="shared" si="152"/>
        <v>0</v>
      </c>
      <c r="U228" s="116">
        <f t="shared" si="240"/>
        <v>0</v>
      </c>
      <c r="V228" s="113">
        <f t="shared" si="154"/>
        <v>0</v>
      </c>
      <c r="W228" s="117">
        <f t="shared" si="241"/>
        <v>0</v>
      </c>
      <c r="X228" s="118">
        <f t="shared" si="242"/>
        <v>0</v>
      </c>
      <c r="Y228" s="119" t="b">
        <f t="shared" si="243"/>
        <v>1</v>
      </c>
      <c r="Z228" s="109"/>
      <c r="AA228" s="124"/>
      <c r="AB228" s="109" t="s">
        <v>22</v>
      </c>
      <c r="AC228" s="108" t="s">
        <v>23</v>
      </c>
      <c r="AD228" s="121"/>
      <c r="AE228" s="122"/>
      <c r="AF228" s="21">
        <v>0</v>
      </c>
      <c r="AG228" s="166">
        <f t="shared" si="158"/>
        <v>0</v>
      </c>
      <c r="AH228" s="21">
        <v>0</v>
      </c>
      <c r="AI228" s="166">
        <f t="shared" si="159"/>
        <v>0</v>
      </c>
      <c r="AJ228" s="21">
        <v>0</v>
      </c>
      <c r="AK228" s="166">
        <f t="shared" si="160"/>
        <v>0</v>
      </c>
      <c r="AL228" s="21">
        <v>0</v>
      </c>
      <c r="AM228" s="166">
        <f t="shared" si="161"/>
        <v>0</v>
      </c>
      <c r="AN228" s="21">
        <v>0</v>
      </c>
      <c r="AO228" s="166">
        <f t="shared" si="162"/>
        <v>0</v>
      </c>
      <c r="AP228" s="21">
        <v>0</v>
      </c>
      <c r="AQ228" s="166">
        <f t="shared" si="163"/>
        <v>0</v>
      </c>
      <c r="AR228" s="21">
        <v>0</v>
      </c>
      <c r="AS228" s="166">
        <f t="shared" si="164"/>
        <v>0</v>
      </c>
      <c r="AT228" s="21">
        <v>0</v>
      </c>
      <c r="AU228" s="166">
        <f t="shared" si="165"/>
        <v>0</v>
      </c>
      <c r="AV228" s="21">
        <v>0</v>
      </c>
      <c r="AW228" s="166">
        <f t="shared" si="166"/>
        <v>0</v>
      </c>
      <c r="AX228" s="21">
        <v>0</v>
      </c>
      <c r="AY228" s="166">
        <f t="shared" si="167"/>
        <v>0</v>
      </c>
      <c r="AZ228" s="21">
        <v>0</v>
      </c>
      <c r="BA228" s="166">
        <f t="shared" si="168"/>
        <v>0</v>
      </c>
      <c r="BB228" s="21">
        <v>0</v>
      </c>
      <c r="BC228" s="166">
        <f t="shared" si="169"/>
        <v>0</v>
      </c>
      <c r="BD228"/>
    </row>
    <row r="229" spans="1:56" s="167" customFormat="1" ht="33.75" x14ac:dyDescent="0.25">
      <c r="A229"/>
      <c r="B229" s="131">
        <v>222</v>
      </c>
      <c r="C229" s="107">
        <v>355011</v>
      </c>
      <c r="D229" s="107">
        <v>35510001</v>
      </c>
      <c r="E229" s="157" t="s">
        <v>408</v>
      </c>
      <c r="F229" s="108" t="s">
        <v>346</v>
      </c>
      <c r="G229" s="108" t="s">
        <v>347</v>
      </c>
      <c r="H229" s="109" t="s">
        <v>18</v>
      </c>
      <c r="I229" s="110"/>
      <c r="J229" s="109" t="s">
        <v>19</v>
      </c>
      <c r="K229" s="111">
        <f t="shared" si="184"/>
        <v>0</v>
      </c>
      <c r="L229" s="158" t="s">
        <v>276</v>
      </c>
      <c r="M229" s="139">
        <v>852.6</v>
      </c>
      <c r="N229" s="110">
        <f t="shared" si="237"/>
        <v>0</v>
      </c>
      <c r="O229" s="112" t="s">
        <v>139</v>
      </c>
      <c r="P229" s="113">
        <f t="shared" ref="P229:P231" si="244">P471+P711+P951+P1191+P1431+P1671+P1911</f>
        <v>0</v>
      </c>
      <c r="Q229" s="114">
        <f t="shared" si="238"/>
        <v>0</v>
      </c>
      <c r="R229" s="113">
        <f t="shared" ref="R229:R231" si="245">R471+R711+R951+R1191+R1431+R1671+R1911</f>
        <v>0</v>
      </c>
      <c r="S229" s="115">
        <f t="shared" si="239"/>
        <v>0</v>
      </c>
      <c r="T229" s="113">
        <f t="shared" ref="T229:T231" si="246">T471+T711+T951+T1191+T1431+T1671+T1911</f>
        <v>0</v>
      </c>
      <c r="U229" s="116">
        <f t="shared" si="240"/>
        <v>0</v>
      </c>
      <c r="V229" s="113">
        <f t="shared" ref="V229:V231" si="247">V471+V711+V951+V1191+V1431+V1671+V1911</f>
        <v>0</v>
      </c>
      <c r="W229" s="117">
        <f t="shared" si="241"/>
        <v>0</v>
      </c>
      <c r="X229" s="118">
        <f t="shared" si="242"/>
        <v>0</v>
      </c>
      <c r="Y229" s="119" t="b">
        <f t="shared" si="243"/>
        <v>1</v>
      </c>
      <c r="Z229" s="109"/>
      <c r="AA229" s="124"/>
      <c r="AB229" s="109" t="s">
        <v>22</v>
      </c>
      <c r="AC229" s="108" t="s">
        <v>23</v>
      </c>
      <c r="AD229" s="121"/>
      <c r="AE229" s="122"/>
      <c r="AF229" s="304">
        <v>0</v>
      </c>
      <c r="AG229" s="305">
        <f t="shared" si="158"/>
        <v>0</v>
      </c>
      <c r="AH229" s="21">
        <v>0</v>
      </c>
      <c r="AI229" s="166">
        <f t="shared" si="159"/>
        <v>0</v>
      </c>
      <c r="AJ229" s="21">
        <v>0</v>
      </c>
      <c r="AK229" s="166">
        <f t="shared" si="160"/>
        <v>0</v>
      </c>
      <c r="AL229" s="21">
        <v>0</v>
      </c>
      <c r="AM229" s="166">
        <f t="shared" si="161"/>
        <v>0</v>
      </c>
      <c r="AN229" s="21">
        <v>0</v>
      </c>
      <c r="AO229" s="166">
        <f t="shared" si="162"/>
        <v>0</v>
      </c>
      <c r="AP229" s="21">
        <v>0</v>
      </c>
      <c r="AQ229" s="166">
        <f t="shared" si="163"/>
        <v>0</v>
      </c>
      <c r="AR229" s="21">
        <v>0</v>
      </c>
      <c r="AS229" s="166">
        <f t="shared" si="164"/>
        <v>0</v>
      </c>
      <c r="AT229" s="21">
        <v>0</v>
      </c>
      <c r="AU229" s="166">
        <f t="shared" si="165"/>
        <v>0</v>
      </c>
      <c r="AV229" s="21">
        <v>0</v>
      </c>
      <c r="AW229" s="166">
        <f t="shared" si="166"/>
        <v>0</v>
      </c>
      <c r="AX229" s="21">
        <v>0</v>
      </c>
      <c r="AY229" s="166">
        <f t="shared" si="167"/>
        <v>0</v>
      </c>
      <c r="AZ229" s="21">
        <v>0</v>
      </c>
      <c r="BA229" s="166">
        <f t="shared" si="168"/>
        <v>0</v>
      </c>
      <c r="BB229" s="21">
        <v>0</v>
      </c>
      <c r="BC229" s="166">
        <f t="shared" si="169"/>
        <v>0</v>
      </c>
      <c r="BD229"/>
    </row>
    <row r="230" spans="1:56" s="167" customFormat="1" ht="33.75" x14ac:dyDescent="0.25">
      <c r="A230"/>
      <c r="B230" s="131">
        <v>223</v>
      </c>
      <c r="C230" s="107">
        <v>355011</v>
      </c>
      <c r="D230" s="107">
        <v>35510001</v>
      </c>
      <c r="E230" s="157" t="s">
        <v>409</v>
      </c>
      <c r="F230" s="108" t="s">
        <v>346</v>
      </c>
      <c r="G230" s="108" t="s">
        <v>347</v>
      </c>
      <c r="H230" s="109" t="s">
        <v>18</v>
      </c>
      <c r="I230" s="110"/>
      <c r="J230" s="109" t="s">
        <v>19</v>
      </c>
      <c r="K230" s="111">
        <f t="shared" si="184"/>
        <v>0</v>
      </c>
      <c r="L230" s="158" t="s">
        <v>276</v>
      </c>
      <c r="M230" s="139">
        <v>562.54</v>
      </c>
      <c r="N230" s="110">
        <f t="shared" si="237"/>
        <v>0</v>
      </c>
      <c r="O230" s="112" t="s">
        <v>139</v>
      </c>
      <c r="P230" s="113">
        <f t="shared" si="244"/>
        <v>0</v>
      </c>
      <c r="Q230" s="114">
        <f t="shared" si="238"/>
        <v>0</v>
      </c>
      <c r="R230" s="113">
        <f t="shared" si="245"/>
        <v>0</v>
      </c>
      <c r="S230" s="115">
        <f t="shared" si="239"/>
        <v>0</v>
      </c>
      <c r="T230" s="113">
        <f t="shared" si="246"/>
        <v>0</v>
      </c>
      <c r="U230" s="116">
        <f t="shared" si="240"/>
        <v>0</v>
      </c>
      <c r="V230" s="113">
        <f t="shared" si="247"/>
        <v>0</v>
      </c>
      <c r="W230" s="117">
        <f t="shared" si="241"/>
        <v>0</v>
      </c>
      <c r="X230" s="118">
        <f t="shared" si="242"/>
        <v>0</v>
      </c>
      <c r="Y230" s="119" t="b">
        <f t="shared" si="243"/>
        <v>1</v>
      </c>
      <c r="Z230" s="109"/>
      <c r="AA230" s="124"/>
      <c r="AB230" s="109" t="s">
        <v>22</v>
      </c>
      <c r="AC230" s="108" t="s">
        <v>23</v>
      </c>
      <c r="AD230" s="121"/>
      <c r="AE230" s="122"/>
      <c r="AF230" s="304">
        <v>0</v>
      </c>
      <c r="AG230" s="305">
        <f t="shared" si="158"/>
        <v>0</v>
      </c>
      <c r="AH230" s="21">
        <v>0</v>
      </c>
      <c r="AI230" s="166">
        <f t="shared" si="159"/>
        <v>0</v>
      </c>
      <c r="AJ230" s="21">
        <v>0</v>
      </c>
      <c r="AK230" s="166">
        <f t="shared" si="160"/>
        <v>0</v>
      </c>
      <c r="AL230" s="21">
        <v>0</v>
      </c>
      <c r="AM230" s="166">
        <f t="shared" si="161"/>
        <v>0</v>
      </c>
      <c r="AN230" s="21">
        <v>0</v>
      </c>
      <c r="AO230" s="166">
        <f t="shared" si="162"/>
        <v>0</v>
      </c>
      <c r="AP230" s="21">
        <v>0</v>
      </c>
      <c r="AQ230" s="166">
        <f t="shared" si="163"/>
        <v>0</v>
      </c>
      <c r="AR230" s="21">
        <v>0</v>
      </c>
      <c r="AS230" s="166">
        <f t="shared" si="164"/>
        <v>0</v>
      </c>
      <c r="AT230" s="21">
        <v>0</v>
      </c>
      <c r="AU230" s="166">
        <f t="shared" si="165"/>
        <v>0</v>
      </c>
      <c r="AV230" s="21">
        <v>0</v>
      </c>
      <c r="AW230" s="166">
        <f t="shared" si="166"/>
        <v>0</v>
      </c>
      <c r="AX230" s="21">
        <v>0</v>
      </c>
      <c r="AY230" s="166">
        <f t="shared" si="167"/>
        <v>0</v>
      </c>
      <c r="AZ230" s="21">
        <v>0</v>
      </c>
      <c r="BA230" s="166">
        <f t="shared" si="168"/>
        <v>0</v>
      </c>
      <c r="BB230" s="21">
        <v>0</v>
      </c>
      <c r="BC230" s="166">
        <f t="shared" si="169"/>
        <v>0</v>
      </c>
      <c r="BD230"/>
    </row>
    <row r="231" spans="1:56" ht="33.75" x14ac:dyDescent="0.25">
      <c r="B231" s="131">
        <v>224</v>
      </c>
      <c r="C231" s="107">
        <v>355011</v>
      </c>
      <c r="D231" s="107">
        <v>35510001</v>
      </c>
      <c r="E231" s="157" t="s">
        <v>410</v>
      </c>
      <c r="F231" s="108" t="s">
        <v>346</v>
      </c>
      <c r="G231" s="108" t="s">
        <v>347</v>
      </c>
      <c r="H231" s="109" t="s">
        <v>18</v>
      </c>
      <c r="I231" s="110"/>
      <c r="J231" s="109" t="s">
        <v>19</v>
      </c>
      <c r="K231" s="111">
        <f t="shared" si="184"/>
        <v>0</v>
      </c>
      <c r="L231" s="158" t="s">
        <v>276</v>
      </c>
      <c r="M231" s="139">
        <v>2030</v>
      </c>
      <c r="N231" s="110">
        <f t="shared" si="237"/>
        <v>0</v>
      </c>
      <c r="O231" s="112" t="s">
        <v>139</v>
      </c>
      <c r="P231" s="113">
        <f t="shared" si="244"/>
        <v>0</v>
      </c>
      <c r="Q231" s="114">
        <f t="shared" si="238"/>
        <v>0</v>
      </c>
      <c r="R231" s="113">
        <f t="shared" si="245"/>
        <v>0</v>
      </c>
      <c r="S231" s="115">
        <f t="shared" si="239"/>
        <v>0</v>
      </c>
      <c r="T231" s="113">
        <f t="shared" si="246"/>
        <v>0</v>
      </c>
      <c r="U231" s="116">
        <f t="shared" si="240"/>
        <v>0</v>
      </c>
      <c r="V231" s="113">
        <f t="shared" si="247"/>
        <v>0</v>
      </c>
      <c r="W231" s="117">
        <f t="shared" si="241"/>
        <v>0</v>
      </c>
      <c r="X231" s="118">
        <f t="shared" si="242"/>
        <v>0</v>
      </c>
      <c r="Y231" s="119" t="b">
        <f t="shared" si="243"/>
        <v>1</v>
      </c>
      <c r="Z231" s="109"/>
      <c r="AA231" s="124"/>
      <c r="AB231" s="109" t="s">
        <v>22</v>
      </c>
      <c r="AC231" s="108" t="s">
        <v>23</v>
      </c>
      <c r="AD231" s="121"/>
      <c r="AE231" s="122"/>
      <c r="AF231" s="304">
        <v>0</v>
      </c>
      <c r="AG231" s="305">
        <f t="shared" si="158"/>
        <v>0</v>
      </c>
      <c r="AH231" s="21">
        <v>0</v>
      </c>
      <c r="AI231" s="166">
        <f t="shared" si="159"/>
        <v>0</v>
      </c>
      <c r="AJ231" s="21">
        <v>0</v>
      </c>
      <c r="AK231" s="166">
        <f t="shared" si="160"/>
        <v>0</v>
      </c>
      <c r="AL231" s="21">
        <v>0</v>
      </c>
      <c r="AM231" s="166">
        <f t="shared" si="161"/>
        <v>0</v>
      </c>
      <c r="AN231" s="21">
        <v>0</v>
      </c>
      <c r="AO231" s="166">
        <f t="shared" si="162"/>
        <v>0</v>
      </c>
      <c r="AP231" s="21">
        <v>0</v>
      </c>
      <c r="AQ231" s="166">
        <f t="shared" si="163"/>
        <v>0</v>
      </c>
      <c r="AR231" s="21">
        <v>0</v>
      </c>
      <c r="AS231" s="166">
        <f t="shared" si="164"/>
        <v>0</v>
      </c>
      <c r="AT231" s="21">
        <v>0</v>
      </c>
      <c r="AU231" s="166">
        <f t="shared" si="165"/>
        <v>0</v>
      </c>
      <c r="AV231" s="21">
        <v>0</v>
      </c>
      <c r="AW231" s="166">
        <f t="shared" si="166"/>
        <v>0</v>
      </c>
      <c r="AX231" s="21">
        <v>0</v>
      </c>
      <c r="AY231" s="166">
        <f t="shared" si="167"/>
        <v>0</v>
      </c>
      <c r="AZ231" s="21">
        <v>0</v>
      </c>
      <c r="BA231" s="166">
        <f t="shared" si="168"/>
        <v>0</v>
      </c>
      <c r="BB231" s="21">
        <v>0</v>
      </c>
      <c r="BC231" s="166">
        <f t="shared" si="169"/>
        <v>0</v>
      </c>
    </row>
    <row r="232" spans="1:56" ht="33.75" x14ac:dyDescent="0.25">
      <c r="B232" s="131">
        <v>225</v>
      </c>
      <c r="C232" s="107">
        <v>355011</v>
      </c>
      <c r="D232" s="107">
        <v>35510001</v>
      </c>
      <c r="E232" s="157" t="s">
        <v>411</v>
      </c>
      <c r="F232" s="108" t="s">
        <v>346</v>
      </c>
      <c r="G232" s="108" t="s">
        <v>347</v>
      </c>
      <c r="H232" s="109" t="s">
        <v>18</v>
      </c>
      <c r="I232" s="110"/>
      <c r="J232" s="109" t="s">
        <v>19</v>
      </c>
      <c r="K232" s="111">
        <f t="shared" si="184"/>
        <v>0</v>
      </c>
      <c r="L232" s="158" t="s">
        <v>276</v>
      </c>
      <c r="M232" s="139">
        <v>7250</v>
      </c>
      <c r="N232" s="110">
        <f t="shared" si="237"/>
        <v>0</v>
      </c>
      <c r="O232" s="112" t="s">
        <v>139</v>
      </c>
      <c r="P232" s="113">
        <f t="shared" ref="P232" si="248">P475+P715+P955+P1195+P1435+P1675+P1915</f>
        <v>0</v>
      </c>
      <c r="Q232" s="114">
        <f t="shared" si="238"/>
        <v>0</v>
      </c>
      <c r="R232" s="113">
        <f t="shared" ref="R232" si="249">R475+R715+R955+R1195+R1435+R1675+R1915</f>
        <v>0</v>
      </c>
      <c r="S232" s="115">
        <f t="shared" si="239"/>
        <v>0</v>
      </c>
      <c r="T232" s="113">
        <f t="shared" ref="T232" si="250">T475+T715+T955+T1195+T1435+T1675+T1915</f>
        <v>0</v>
      </c>
      <c r="U232" s="116">
        <f t="shared" si="240"/>
        <v>0</v>
      </c>
      <c r="V232" s="113">
        <f t="shared" ref="V232" si="251">V475+V715+V955+V1195+V1435+V1675+V1915</f>
        <v>0</v>
      </c>
      <c r="W232" s="117">
        <f t="shared" si="241"/>
        <v>0</v>
      </c>
      <c r="X232" s="118">
        <f t="shared" si="242"/>
        <v>0</v>
      </c>
      <c r="Y232" s="119" t="b">
        <f t="shared" si="243"/>
        <v>1</v>
      </c>
      <c r="Z232" s="109"/>
      <c r="AA232" s="124"/>
      <c r="AB232" s="109" t="s">
        <v>22</v>
      </c>
      <c r="AC232" s="108" t="s">
        <v>23</v>
      </c>
      <c r="AD232" s="121"/>
      <c r="AE232" s="122"/>
      <c r="AF232" s="304">
        <v>0</v>
      </c>
      <c r="AG232" s="305">
        <f t="shared" si="158"/>
        <v>0</v>
      </c>
      <c r="AH232" s="21">
        <v>0</v>
      </c>
      <c r="AI232" s="166">
        <f t="shared" si="159"/>
        <v>0</v>
      </c>
      <c r="AJ232" s="21">
        <v>0</v>
      </c>
      <c r="AK232" s="166">
        <f t="shared" si="160"/>
        <v>0</v>
      </c>
      <c r="AL232" s="21">
        <v>0</v>
      </c>
      <c r="AM232" s="166">
        <f t="shared" si="161"/>
        <v>0</v>
      </c>
      <c r="AN232" s="21">
        <v>0</v>
      </c>
      <c r="AO232" s="166">
        <f t="shared" si="162"/>
        <v>0</v>
      </c>
      <c r="AP232" s="21">
        <v>0</v>
      </c>
      <c r="AQ232" s="166">
        <f t="shared" si="163"/>
        <v>0</v>
      </c>
      <c r="AR232" s="21">
        <v>0</v>
      </c>
      <c r="AS232" s="166">
        <f t="shared" si="164"/>
        <v>0</v>
      </c>
      <c r="AT232" s="21">
        <v>0</v>
      </c>
      <c r="AU232" s="166">
        <f t="shared" si="165"/>
        <v>0</v>
      </c>
      <c r="AV232" s="21">
        <v>0</v>
      </c>
      <c r="AW232" s="166">
        <f t="shared" si="166"/>
        <v>0</v>
      </c>
      <c r="AX232" s="21">
        <v>0</v>
      </c>
      <c r="AY232" s="166">
        <f t="shared" si="167"/>
        <v>0</v>
      </c>
      <c r="AZ232" s="21">
        <v>0</v>
      </c>
      <c r="BA232" s="166">
        <f t="shared" si="168"/>
        <v>0</v>
      </c>
      <c r="BB232" s="21">
        <v>0</v>
      </c>
      <c r="BC232" s="166">
        <f t="shared" si="169"/>
        <v>0</v>
      </c>
    </row>
    <row r="233" spans="1:56" ht="45" x14ac:dyDescent="0.25">
      <c r="B233" s="131">
        <v>226</v>
      </c>
      <c r="C233" s="107">
        <v>358011</v>
      </c>
      <c r="D233" s="107">
        <v>35810001</v>
      </c>
      <c r="E233" s="157" t="s">
        <v>325</v>
      </c>
      <c r="F233" s="108" t="s">
        <v>346</v>
      </c>
      <c r="G233" s="108" t="s">
        <v>347</v>
      </c>
      <c r="H233" s="109" t="s">
        <v>18</v>
      </c>
      <c r="I233" s="132"/>
      <c r="J233" s="109" t="s">
        <v>19</v>
      </c>
      <c r="K233" s="111">
        <f t="shared" si="184"/>
        <v>0</v>
      </c>
      <c r="L233" s="158" t="s">
        <v>276</v>
      </c>
      <c r="M233" s="139">
        <v>749.99799999999993</v>
      </c>
      <c r="N233" s="110">
        <f t="shared" ref="N233:N249" si="252">M233*K233</f>
        <v>0</v>
      </c>
      <c r="O233" s="112" t="s">
        <v>139</v>
      </c>
      <c r="P233" s="113">
        <f t="shared" si="148"/>
        <v>0</v>
      </c>
      <c r="Q233" s="114">
        <f t="shared" ref="Q233:Q249" si="253">P233*M233</f>
        <v>0</v>
      </c>
      <c r="R233" s="132">
        <f t="shared" si="150"/>
        <v>0</v>
      </c>
      <c r="S233" s="115">
        <f t="shared" ref="S233:S249" si="254">R233*M233</f>
        <v>0</v>
      </c>
      <c r="T233" s="150">
        <f t="shared" si="152"/>
        <v>0</v>
      </c>
      <c r="U233" s="116">
        <f t="shared" ref="U233:U249" si="255">T233*M233</f>
        <v>0</v>
      </c>
      <c r="V233" s="113">
        <f t="shared" si="154"/>
        <v>0</v>
      </c>
      <c r="W233" s="117">
        <f t="shared" ref="W233:W249" si="256">V233*M233</f>
        <v>0</v>
      </c>
      <c r="X233" s="118">
        <f t="shared" ref="X233:X249" si="257">Q233+S233+U233+W233</f>
        <v>0</v>
      </c>
      <c r="Y233" s="119" t="b">
        <f t="shared" ref="Y233:Y249" si="258">K233=(SUM(V233,T233,R233,P233))</f>
        <v>1</v>
      </c>
      <c r="Z233" s="132"/>
      <c r="AA233" s="134"/>
      <c r="AB233" s="109" t="s">
        <v>22</v>
      </c>
      <c r="AC233" s="108" t="s">
        <v>23</v>
      </c>
      <c r="AD233" s="135"/>
      <c r="AE233" s="136"/>
      <c r="AF233" s="21">
        <v>0</v>
      </c>
      <c r="AG233" s="166">
        <f t="shared" si="158"/>
        <v>0</v>
      </c>
      <c r="AH233" s="21">
        <v>0</v>
      </c>
      <c r="AI233" s="166">
        <f t="shared" si="159"/>
        <v>0</v>
      </c>
      <c r="AJ233" s="21">
        <v>0</v>
      </c>
      <c r="AK233" s="166">
        <f t="shared" si="160"/>
        <v>0</v>
      </c>
      <c r="AL233" s="21">
        <v>0</v>
      </c>
      <c r="AM233" s="166">
        <f t="shared" si="161"/>
        <v>0</v>
      </c>
      <c r="AN233" s="21">
        <v>0</v>
      </c>
      <c r="AO233" s="166">
        <f t="shared" si="162"/>
        <v>0</v>
      </c>
      <c r="AP233" s="21">
        <v>0</v>
      </c>
      <c r="AQ233" s="166">
        <f t="shared" si="163"/>
        <v>0</v>
      </c>
      <c r="AR233" s="21">
        <v>0</v>
      </c>
      <c r="AS233" s="166">
        <f t="shared" si="164"/>
        <v>0</v>
      </c>
      <c r="AT233" s="21">
        <v>0</v>
      </c>
      <c r="AU233" s="166">
        <f t="shared" si="165"/>
        <v>0</v>
      </c>
      <c r="AV233" s="21">
        <v>0</v>
      </c>
      <c r="AW233" s="166">
        <f t="shared" si="166"/>
        <v>0</v>
      </c>
      <c r="AX233" s="21">
        <v>0</v>
      </c>
      <c r="AY233" s="166">
        <f t="shared" si="167"/>
        <v>0</v>
      </c>
      <c r="AZ233" s="21">
        <v>0</v>
      </c>
      <c r="BA233" s="166">
        <f t="shared" si="168"/>
        <v>0</v>
      </c>
      <c r="BB233" s="21">
        <v>0</v>
      </c>
      <c r="BC233" s="166">
        <f t="shared" si="169"/>
        <v>0</v>
      </c>
    </row>
    <row r="234" spans="1:56" ht="33.75" x14ac:dyDescent="0.25">
      <c r="B234" s="131">
        <v>227</v>
      </c>
      <c r="C234" s="107">
        <v>358011</v>
      </c>
      <c r="D234" s="107">
        <v>35810001</v>
      </c>
      <c r="E234" s="157" t="s">
        <v>326</v>
      </c>
      <c r="F234" s="108" t="s">
        <v>346</v>
      </c>
      <c r="G234" s="108" t="s">
        <v>347</v>
      </c>
      <c r="H234" s="109" t="s">
        <v>18</v>
      </c>
      <c r="I234" s="132"/>
      <c r="J234" s="109" t="s">
        <v>19</v>
      </c>
      <c r="K234" s="111">
        <f t="shared" si="184"/>
        <v>0</v>
      </c>
      <c r="L234" s="158" t="s">
        <v>276</v>
      </c>
      <c r="M234" s="139">
        <v>675.00399999999991</v>
      </c>
      <c r="N234" s="110">
        <f t="shared" si="252"/>
        <v>0</v>
      </c>
      <c r="O234" s="112" t="s">
        <v>139</v>
      </c>
      <c r="P234" s="113">
        <f t="shared" si="148"/>
        <v>0</v>
      </c>
      <c r="Q234" s="114">
        <f t="shared" si="253"/>
        <v>0</v>
      </c>
      <c r="R234" s="132">
        <f t="shared" si="150"/>
        <v>0</v>
      </c>
      <c r="S234" s="115">
        <f t="shared" si="254"/>
        <v>0</v>
      </c>
      <c r="T234" s="150">
        <f t="shared" si="152"/>
        <v>0</v>
      </c>
      <c r="U234" s="116">
        <f t="shared" si="255"/>
        <v>0</v>
      </c>
      <c r="V234" s="113">
        <f t="shared" si="154"/>
        <v>0</v>
      </c>
      <c r="W234" s="117">
        <f t="shared" si="256"/>
        <v>0</v>
      </c>
      <c r="X234" s="118">
        <f t="shared" si="257"/>
        <v>0</v>
      </c>
      <c r="Y234" s="119" t="b">
        <f t="shared" si="258"/>
        <v>1</v>
      </c>
      <c r="Z234" s="132"/>
      <c r="AA234" s="134"/>
      <c r="AB234" s="109" t="s">
        <v>22</v>
      </c>
      <c r="AC234" s="108" t="s">
        <v>23</v>
      </c>
      <c r="AD234" s="135"/>
      <c r="AE234" s="136"/>
      <c r="AF234" s="21">
        <v>0</v>
      </c>
      <c r="AG234" s="166">
        <f t="shared" si="158"/>
        <v>0</v>
      </c>
      <c r="AH234" s="21">
        <v>0</v>
      </c>
      <c r="AI234" s="166">
        <f t="shared" si="159"/>
        <v>0</v>
      </c>
      <c r="AJ234" s="21">
        <v>0</v>
      </c>
      <c r="AK234" s="166">
        <f t="shared" si="160"/>
        <v>0</v>
      </c>
      <c r="AL234" s="21">
        <v>0</v>
      </c>
      <c r="AM234" s="166">
        <f t="shared" si="161"/>
        <v>0</v>
      </c>
      <c r="AN234" s="21">
        <v>0</v>
      </c>
      <c r="AO234" s="166">
        <f t="shared" si="162"/>
        <v>0</v>
      </c>
      <c r="AP234" s="21">
        <v>0</v>
      </c>
      <c r="AQ234" s="166">
        <f t="shared" si="163"/>
        <v>0</v>
      </c>
      <c r="AR234" s="21">
        <v>0</v>
      </c>
      <c r="AS234" s="166">
        <f t="shared" si="164"/>
        <v>0</v>
      </c>
      <c r="AT234" s="21">
        <v>0</v>
      </c>
      <c r="AU234" s="166">
        <f t="shared" si="165"/>
        <v>0</v>
      </c>
      <c r="AV234" s="21">
        <v>0</v>
      </c>
      <c r="AW234" s="166">
        <f t="shared" si="166"/>
        <v>0</v>
      </c>
      <c r="AX234" s="21">
        <v>0</v>
      </c>
      <c r="AY234" s="166">
        <f t="shared" si="167"/>
        <v>0</v>
      </c>
      <c r="AZ234" s="21">
        <v>0</v>
      </c>
      <c r="BA234" s="166">
        <f t="shared" si="168"/>
        <v>0</v>
      </c>
      <c r="BB234" s="21">
        <v>0</v>
      </c>
      <c r="BC234" s="166">
        <f t="shared" si="169"/>
        <v>0</v>
      </c>
    </row>
    <row r="235" spans="1:56" ht="22.5" x14ac:dyDescent="0.25">
      <c r="B235" s="131">
        <v>228</v>
      </c>
      <c r="C235" s="107">
        <v>358011</v>
      </c>
      <c r="D235" s="107">
        <v>35810001</v>
      </c>
      <c r="E235" s="157" t="s">
        <v>327</v>
      </c>
      <c r="F235" s="108" t="s">
        <v>346</v>
      </c>
      <c r="G235" s="108" t="s">
        <v>347</v>
      </c>
      <c r="H235" s="109" t="s">
        <v>18</v>
      </c>
      <c r="I235" s="132"/>
      <c r="J235" s="109" t="s">
        <v>19</v>
      </c>
      <c r="K235" s="111">
        <f t="shared" si="184"/>
        <v>0</v>
      </c>
      <c r="L235" s="158" t="s">
        <v>276</v>
      </c>
      <c r="M235" s="139">
        <v>899.99759999999992</v>
      </c>
      <c r="N235" s="110">
        <f t="shared" si="252"/>
        <v>0</v>
      </c>
      <c r="O235" s="112" t="s">
        <v>139</v>
      </c>
      <c r="P235" s="113">
        <f t="shared" si="148"/>
        <v>0</v>
      </c>
      <c r="Q235" s="114">
        <f t="shared" si="253"/>
        <v>0</v>
      </c>
      <c r="R235" s="132">
        <f t="shared" si="150"/>
        <v>0</v>
      </c>
      <c r="S235" s="115">
        <f t="shared" si="254"/>
        <v>0</v>
      </c>
      <c r="T235" s="150">
        <f t="shared" si="152"/>
        <v>0</v>
      </c>
      <c r="U235" s="116">
        <f t="shared" si="255"/>
        <v>0</v>
      </c>
      <c r="V235" s="113">
        <f t="shared" si="154"/>
        <v>0</v>
      </c>
      <c r="W235" s="117">
        <f t="shared" si="256"/>
        <v>0</v>
      </c>
      <c r="X235" s="118">
        <f t="shared" si="257"/>
        <v>0</v>
      </c>
      <c r="Y235" s="119" t="b">
        <f t="shared" si="258"/>
        <v>1</v>
      </c>
      <c r="Z235" s="132"/>
      <c r="AA235" s="134"/>
      <c r="AB235" s="109" t="s">
        <v>22</v>
      </c>
      <c r="AC235" s="108" t="s">
        <v>23</v>
      </c>
      <c r="AD235" s="135"/>
      <c r="AE235" s="136"/>
      <c r="AF235" s="21">
        <v>0</v>
      </c>
      <c r="AG235" s="166">
        <f t="shared" si="158"/>
        <v>0</v>
      </c>
      <c r="AH235" s="21">
        <v>0</v>
      </c>
      <c r="AI235" s="166">
        <f t="shared" si="159"/>
        <v>0</v>
      </c>
      <c r="AJ235" s="21">
        <v>0</v>
      </c>
      <c r="AK235" s="166">
        <f t="shared" si="160"/>
        <v>0</v>
      </c>
      <c r="AL235" s="21">
        <v>0</v>
      </c>
      <c r="AM235" s="166">
        <f t="shared" si="161"/>
        <v>0</v>
      </c>
      <c r="AN235" s="21">
        <v>0</v>
      </c>
      <c r="AO235" s="166">
        <f t="shared" si="162"/>
        <v>0</v>
      </c>
      <c r="AP235" s="21">
        <v>0</v>
      </c>
      <c r="AQ235" s="166">
        <f t="shared" si="163"/>
        <v>0</v>
      </c>
      <c r="AR235" s="21">
        <v>0</v>
      </c>
      <c r="AS235" s="166">
        <f t="shared" si="164"/>
        <v>0</v>
      </c>
      <c r="AT235" s="21">
        <v>0</v>
      </c>
      <c r="AU235" s="166">
        <f t="shared" si="165"/>
        <v>0</v>
      </c>
      <c r="AV235" s="21">
        <v>0</v>
      </c>
      <c r="AW235" s="166">
        <f t="shared" si="166"/>
        <v>0</v>
      </c>
      <c r="AX235" s="21">
        <v>0</v>
      </c>
      <c r="AY235" s="166">
        <f t="shared" si="167"/>
        <v>0</v>
      </c>
      <c r="AZ235" s="21">
        <v>0</v>
      </c>
      <c r="BA235" s="166">
        <f t="shared" si="168"/>
        <v>0</v>
      </c>
      <c r="BB235" s="21">
        <v>0</v>
      </c>
      <c r="BC235" s="166">
        <f t="shared" si="169"/>
        <v>0</v>
      </c>
    </row>
    <row r="236" spans="1:56" ht="33.75" x14ac:dyDescent="0.25">
      <c r="B236" s="131">
        <v>229</v>
      </c>
      <c r="C236" s="107">
        <v>358011</v>
      </c>
      <c r="D236" s="107">
        <v>35810001</v>
      </c>
      <c r="E236" s="157" t="s">
        <v>328</v>
      </c>
      <c r="F236" s="108" t="s">
        <v>346</v>
      </c>
      <c r="G236" s="108" t="s">
        <v>347</v>
      </c>
      <c r="H236" s="109" t="s">
        <v>18</v>
      </c>
      <c r="I236" s="132"/>
      <c r="J236" s="109" t="s">
        <v>19</v>
      </c>
      <c r="K236" s="111">
        <f t="shared" si="184"/>
        <v>0</v>
      </c>
      <c r="L236" s="158" t="s">
        <v>276</v>
      </c>
      <c r="M236" s="139">
        <v>2700</v>
      </c>
      <c r="N236" s="110">
        <f t="shared" si="252"/>
        <v>0</v>
      </c>
      <c r="O236" s="112" t="s">
        <v>139</v>
      </c>
      <c r="P236" s="113">
        <f t="shared" si="148"/>
        <v>0</v>
      </c>
      <c r="Q236" s="114">
        <f t="shared" si="253"/>
        <v>0</v>
      </c>
      <c r="R236" s="132">
        <f t="shared" si="150"/>
        <v>0</v>
      </c>
      <c r="S236" s="115">
        <f t="shared" si="254"/>
        <v>0</v>
      </c>
      <c r="T236" s="150">
        <f t="shared" si="152"/>
        <v>0</v>
      </c>
      <c r="U236" s="116">
        <f t="shared" si="255"/>
        <v>0</v>
      </c>
      <c r="V236" s="113">
        <f t="shared" si="154"/>
        <v>0</v>
      </c>
      <c r="W236" s="117">
        <f t="shared" si="256"/>
        <v>0</v>
      </c>
      <c r="X236" s="118">
        <f t="shared" si="257"/>
        <v>0</v>
      </c>
      <c r="Y236" s="119" t="b">
        <f t="shared" si="258"/>
        <v>1</v>
      </c>
      <c r="Z236" s="132"/>
      <c r="AA236" s="134"/>
      <c r="AB236" s="109" t="s">
        <v>22</v>
      </c>
      <c r="AC236" s="108" t="s">
        <v>23</v>
      </c>
      <c r="AD236" s="135"/>
      <c r="AE236" s="136"/>
      <c r="AF236" s="21">
        <v>0</v>
      </c>
      <c r="AG236" s="166">
        <f t="shared" si="158"/>
        <v>0</v>
      </c>
      <c r="AH236" s="21">
        <v>0</v>
      </c>
      <c r="AI236" s="166">
        <f t="shared" si="159"/>
        <v>0</v>
      </c>
      <c r="AJ236" s="21">
        <v>0</v>
      </c>
      <c r="AK236" s="166">
        <f t="shared" si="160"/>
        <v>0</v>
      </c>
      <c r="AL236" s="21">
        <v>0</v>
      </c>
      <c r="AM236" s="166">
        <f t="shared" si="161"/>
        <v>0</v>
      </c>
      <c r="AN236" s="21">
        <v>0</v>
      </c>
      <c r="AO236" s="166">
        <f t="shared" si="162"/>
        <v>0</v>
      </c>
      <c r="AP236" s="21">
        <v>0</v>
      </c>
      <c r="AQ236" s="166">
        <f t="shared" si="163"/>
        <v>0</v>
      </c>
      <c r="AR236" s="21">
        <v>0</v>
      </c>
      <c r="AS236" s="166">
        <f t="shared" si="164"/>
        <v>0</v>
      </c>
      <c r="AT236" s="21">
        <v>0</v>
      </c>
      <c r="AU236" s="166">
        <f t="shared" si="165"/>
        <v>0</v>
      </c>
      <c r="AV236" s="21">
        <v>0</v>
      </c>
      <c r="AW236" s="166">
        <f t="shared" si="166"/>
        <v>0</v>
      </c>
      <c r="AX236" s="21">
        <v>0</v>
      </c>
      <c r="AY236" s="166">
        <f t="shared" si="167"/>
        <v>0</v>
      </c>
      <c r="AZ236" s="21">
        <v>0</v>
      </c>
      <c r="BA236" s="166">
        <f t="shared" si="168"/>
        <v>0</v>
      </c>
      <c r="BB236" s="21">
        <v>0</v>
      </c>
      <c r="BC236" s="166">
        <f t="shared" si="169"/>
        <v>0</v>
      </c>
    </row>
    <row r="237" spans="1:56" ht="45" x14ac:dyDescent="0.25">
      <c r="B237" s="131">
        <v>230</v>
      </c>
      <c r="C237" s="107">
        <v>358011</v>
      </c>
      <c r="D237" s="107">
        <v>35810001</v>
      </c>
      <c r="E237" s="157" t="s">
        <v>366</v>
      </c>
      <c r="F237" s="108" t="s">
        <v>346</v>
      </c>
      <c r="G237" s="108" t="s">
        <v>347</v>
      </c>
      <c r="H237" s="109" t="s">
        <v>18</v>
      </c>
      <c r="I237" s="132"/>
      <c r="J237" s="109" t="s">
        <v>19</v>
      </c>
      <c r="K237" s="111">
        <f t="shared" si="184"/>
        <v>0</v>
      </c>
      <c r="L237" s="158" t="s">
        <v>276</v>
      </c>
      <c r="M237" s="139">
        <v>759.99719999999991</v>
      </c>
      <c r="N237" s="110">
        <f t="shared" si="252"/>
        <v>0</v>
      </c>
      <c r="O237" s="112" t="s">
        <v>139</v>
      </c>
      <c r="P237" s="113">
        <f t="shared" si="148"/>
        <v>0</v>
      </c>
      <c r="Q237" s="114">
        <f t="shared" si="253"/>
        <v>0</v>
      </c>
      <c r="R237" s="132">
        <f t="shared" si="150"/>
        <v>0</v>
      </c>
      <c r="S237" s="115">
        <f t="shared" si="254"/>
        <v>0</v>
      </c>
      <c r="T237" s="150">
        <f t="shared" si="152"/>
        <v>0</v>
      </c>
      <c r="U237" s="116">
        <f t="shared" si="255"/>
        <v>0</v>
      </c>
      <c r="V237" s="113">
        <f t="shared" si="154"/>
        <v>0</v>
      </c>
      <c r="W237" s="117">
        <f t="shared" si="256"/>
        <v>0</v>
      </c>
      <c r="X237" s="118">
        <f t="shared" si="257"/>
        <v>0</v>
      </c>
      <c r="Y237" s="119" t="b">
        <f t="shared" si="258"/>
        <v>1</v>
      </c>
      <c r="Z237" s="132"/>
      <c r="AA237" s="134"/>
      <c r="AB237" s="109" t="s">
        <v>22</v>
      </c>
      <c r="AC237" s="108" t="s">
        <v>23</v>
      </c>
      <c r="AD237" s="135"/>
      <c r="AE237" s="136"/>
      <c r="AF237" s="21">
        <v>0</v>
      </c>
      <c r="AG237" s="166">
        <f t="shared" si="158"/>
        <v>0</v>
      </c>
      <c r="AH237" s="21">
        <v>0</v>
      </c>
      <c r="AI237" s="166">
        <f t="shared" si="159"/>
        <v>0</v>
      </c>
      <c r="AJ237" s="21">
        <v>0</v>
      </c>
      <c r="AK237" s="166">
        <f t="shared" si="160"/>
        <v>0</v>
      </c>
      <c r="AL237" s="21">
        <v>0</v>
      </c>
      <c r="AM237" s="166">
        <f t="shared" si="161"/>
        <v>0</v>
      </c>
      <c r="AN237" s="21">
        <v>0</v>
      </c>
      <c r="AO237" s="166">
        <f t="shared" si="162"/>
        <v>0</v>
      </c>
      <c r="AP237" s="21">
        <v>0</v>
      </c>
      <c r="AQ237" s="166">
        <f t="shared" si="163"/>
        <v>0</v>
      </c>
      <c r="AR237" s="21">
        <v>0</v>
      </c>
      <c r="AS237" s="166">
        <f t="shared" si="164"/>
        <v>0</v>
      </c>
      <c r="AT237" s="21">
        <v>0</v>
      </c>
      <c r="AU237" s="166">
        <f t="shared" si="165"/>
        <v>0</v>
      </c>
      <c r="AV237" s="21">
        <v>0</v>
      </c>
      <c r="AW237" s="166">
        <f t="shared" si="166"/>
        <v>0</v>
      </c>
      <c r="AX237" s="21">
        <v>0</v>
      </c>
      <c r="AY237" s="166">
        <f t="shared" si="167"/>
        <v>0</v>
      </c>
      <c r="AZ237" s="21">
        <v>0</v>
      </c>
      <c r="BA237" s="166">
        <f t="shared" si="168"/>
        <v>0</v>
      </c>
      <c r="BB237" s="21">
        <v>0</v>
      </c>
      <c r="BC237" s="166">
        <f t="shared" si="169"/>
        <v>0</v>
      </c>
    </row>
    <row r="238" spans="1:56" s="167" customFormat="1" ht="33.75" x14ac:dyDescent="0.25">
      <c r="A238"/>
      <c r="B238" s="131">
        <v>231</v>
      </c>
      <c r="C238" s="107">
        <v>358011</v>
      </c>
      <c r="D238" s="107">
        <v>35810001</v>
      </c>
      <c r="E238" s="157" t="s">
        <v>329</v>
      </c>
      <c r="F238" s="108" t="s">
        <v>346</v>
      </c>
      <c r="G238" s="108" t="s">
        <v>347</v>
      </c>
      <c r="H238" s="109" t="s">
        <v>18</v>
      </c>
      <c r="I238" s="132"/>
      <c r="J238" s="109" t="s">
        <v>19</v>
      </c>
      <c r="K238" s="111">
        <f t="shared" si="184"/>
        <v>0</v>
      </c>
      <c r="L238" s="158" t="s">
        <v>276</v>
      </c>
      <c r="M238" s="139">
        <v>970.00360000000001</v>
      </c>
      <c r="N238" s="110">
        <f t="shared" si="252"/>
        <v>0</v>
      </c>
      <c r="O238" s="112" t="s">
        <v>139</v>
      </c>
      <c r="P238" s="113">
        <f t="shared" si="148"/>
        <v>0</v>
      </c>
      <c r="Q238" s="114">
        <f t="shared" si="253"/>
        <v>0</v>
      </c>
      <c r="R238" s="132">
        <f t="shared" si="150"/>
        <v>0</v>
      </c>
      <c r="S238" s="115">
        <f t="shared" si="254"/>
        <v>0</v>
      </c>
      <c r="T238" s="150">
        <f t="shared" si="152"/>
        <v>0</v>
      </c>
      <c r="U238" s="116">
        <f t="shared" si="255"/>
        <v>0</v>
      </c>
      <c r="V238" s="113">
        <f t="shared" si="154"/>
        <v>0</v>
      </c>
      <c r="W238" s="117">
        <f t="shared" si="256"/>
        <v>0</v>
      </c>
      <c r="X238" s="118">
        <f t="shared" si="257"/>
        <v>0</v>
      </c>
      <c r="Y238" s="119" t="b">
        <f t="shared" si="258"/>
        <v>1</v>
      </c>
      <c r="Z238" s="132"/>
      <c r="AA238" s="134"/>
      <c r="AB238" s="109" t="s">
        <v>22</v>
      </c>
      <c r="AC238" s="108" t="s">
        <v>23</v>
      </c>
      <c r="AD238" s="135"/>
      <c r="AE238" s="136"/>
      <c r="AF238" s="21">
        <v>0</v>
      </c>
      <c r="AG238" s="166">
        <f t="shared" si="158"/>
        <v>0</v>
      </c>
      <c r="AH238" s="21">
        <v>0</v>
      </c>
      <c r="AI238" s="166">
        <f t="shared" si="159"/>
        <v>0</v>
      </c>
      <c r="AJ238" s="21">
        <v>0</v>
      </c>
      <c r="AK238" s="166">
        <f t="shared" si="160"/>
        <v>0</v>
      </c>
      <c r="AL238" s="21">
        <v>0</v>
      </c>
      <c r="AM238" s="166">
        <f t="shared" si="161"/>
        <v>0</v>
      </c>
      <c r="AN238" s="21">
        <v>0</v>
      </c>
      <c r="AO238" s="166">
        <f t="shared" si="162"/>
        <v>0</v>
      </c>
      <c r="AP238" s="21">
        <v>0</v>
      </c>
      <c r="AQ238" s="166">
        <f t="shared" si="163"/>
        <v>0</v>
      </c>
      <c r="AR238" s="21">
        <v>0</v>
      </c>
      <c r="AS238" s="166">
        <f t="shared" si="164"/>
        <v>0</v>
      </c>
      <c r="AT238" s="21">
        <v>0</v>
      </c>
      <c r="AU238" s="166">
        <f t="shared" si="165"/>
        <v>0</v>
      </c>
      <c r="AV238" s="21">
        <v>0</v>
      </c>
      <c r="AW238" s="166">
        <f t="shared" si="166"/>
        <v>0</v>
      </c>
      <c r="AX238" s="21">
        <v>0</v>
      </c>
      <c r="AY238" s="166">
        <f t="shared" si="167"/>
        <v>0</v>
      </c>
      <c r="AZ238" s="21">
        <v>0</v>
      </c>
      <c r="BA238" s="166">
        <f t="shared" si="168"/>
        <v>0</v>
      </c>
      <c r="BB238" s="21">
        <v>0</v>
      </c>
      <c r="BC238" s="166">
        <f t="shared" si="169"/>
        <v>0</v>
      </c>
      <c r="BD238"/>
    </row>
    <row r="239" spans="1:56" ht="22.5" x14ac:dyDescent="0.25">
      <c r="B239" s="131">
        <v>232</v>
      </c>
      <c r="C239" s="107">
        <v>358011</v>
      </c>
      <c r="D239" s="107">
        <v>35810001</v>
      </c>
      <c r="E239" s="157" t="s">
        <v>330</v>
      </c>
      <c r="F239" s="108" t="s">
        <v>346</v>
      </c>
      <c r="G239" s="108" t="s">
        <v>347</v>
      </c>
      <c r="H239" s="109" t="s">
        <v>18</v>
      </c>
      <c r="I239" s="132"/>
      <c r="J239" s="109" t="s">
        <v>19</v>
      </c>
      <c r="K239" s="111">
        <f t="shared" si="184"/>
        <v>0</v>
      </c>
      <c r="L239" s="158" t="s">
        <v>276</v>
      </c>
      <c r="M239" s="139">
        <v>1064.9959999999999</v>
      </c>
      <c r="N239" s="110">
        <f t="shared" si="252"/>
        <v>0</v>
      </c>
      <c r="O239" s="112" t="s">
        <v>139</v>
      </c>
      <c r="P239" s="113">
        <f t="shared" si="148"/>
        <v>0</v>
      </c>
      <c r="Q239" s="114">
        <f t="shared" si="253"/>
        <v>0</v>
      </c>
      <c r="R239" s="132">
        <f t="shared" si="150"/>
        <v>0</v>
      </c>
      <c r="S239" s="115">
        <f t="shared" si="254"/>
        <v>0</v>
      </c>
      <c r="T239" s="150">
        <f t="shared" si="152"/>
        <v>0</v>
      </c>
      <c r="U239" s="116">
        <f t="shared" si="255"/>
        <v>0</v>
      </c>
      <c r="V239" s="113">
        <f t="shared" si="154"/>
        <v>0</v>
      </c>
      <c r="W239" s="117">
        <f t="shared" si="256"/>
        <v>0</v>
      </c>
      <c r="X239" s="118">
        <f t="shared" si="257"/>
        <v>0</v>
      </c>
      <c r="Y239" s="119" t="b">
        <f t="shared" si="258"/>
        <v>1</v>
      </c>
      <c r="Z239" s="132"/>
      <c r="AA239" s="134"/>
      <c r="AB239" s="109" t="s">
        <v>22</v>
      </c>
      <c r="AC239" s="108" t="s">
        <v>23</v>
      </c>
      <c r="AD239" s="135"/>
      <c r="AE239" s="136"/>
      <c r="AF239" s="21">
        <v>0</v>
      </c>
      <c r="AG239" s="166">
        <f t="shared" si="158"/>
        <v>0</v>
      </c>
      <c r="AH239" s="21">
        <v>0</v>
      </c>
      <c r="AI239" s="166">
        <f t="shared" si="159"/>
        <v>0</v>
      </c>
      <c r="AJ239" s="21">
        <v>0</v>
      </c>
      <c r="AK239" s="166">
        <f t="shared" si="160"/>
        <v>0</v>
      </c>
      <c r="AL239" s="21">
        <v>0</v>
      </c>
      <c r="AM239" s="166">
        <f t="shared" si="161"/>
        <v>0</v>
      </c>
      <c r="AN239" s="21">
        <v>0</v>
      </c>
      <c r="AO239" s="166">
        <f t="shared" si="162"/>
        <v>0</v>
      </c>
      <c r="AP239" s="21">
        <v>0</v>
      </c>
      <c r="AQ239" s="166">
        <f t="shared" si="163"/>
        <v>0</v>
      </c>
      <c r="AR239" s="21">
        <v>0</v>
      </c>
      <c r="AS239" s="166">
        <f t="shared" si="164"/>
        <v>0</v>
      </c>
      <c r="AT239" s="21">
        <v>0</v>
      </c>
      <c r="AU239" s="166">
        <f t="shared" si="165"/>
        <v>0</v>
      </c>
      <c r="AV239" s="21">
        <v>0</v>
      </c>
      <c r="AW239" s="166">
        <f t="shared" si="166"/>
        <v>0</v>
      </c>
      <c r="AX239" s="21">
        <v>0</v>
      </c>
      <c r="AY239" s="166">
        <f t="shared" si="167"/>
        <v>0</v>
      </c>
      <c r="AZ239" s="21">
        <v>0</v>
      </c>
      <c r="BA239" s="166">
        <f t="shared" si="168"/>
        <v>0</v>
      </c>
      <c r="BB239" s="21">
        <v>0</v>
      </c>
      <c r="BC239" s="166">
        <f t="shared" si="169"/>
        <v>0</v>
      </c>
    </row>
    <row r="240" spans="1:56" ht="22.5" x14ac:dyDescent="0.25">
      <c r="B240" s="131">
        <v>233</v>
      </c>
      <c r="C240" s="107">
        <v>358011</v>
      </c>
      <c r="D240" s="107">
        <v>35810001</v>
      </c>
      <c r="E240" s="157" t="s">
        <v>331</v>
      </c>
      <c r="F240" s="108" t="s">
        <v>346</v>
      </c>
      <c r="G240" s="108" t="s">
        <v>347</v>
      </c>
      <c r="H240" s="109" t="s">
        <v>18</v>
      </c>
      <c r="I240" s="132"/>
      <c r="J240" s="109" t="s">
        <v>19</v>
      </c>
      <c r="K240" s="111">
        <f t="shared" si="184"/>
        <v>0</v>
      </c>
      <c r="L240" s="158" t="s">
        <v>276</v>
      </c>
      <c r="M240" s="139">
        <v>2820.0063999999998</v>
      </c>
      <c r="N240" s="110">
        <f t="shared" si="252"/>
        <v>0</v>
      </c>
      <c r="O240" s="112" t="s">
        <v>139</v>
      </c>
      <c r="P240" s="113">
        <f t="shared" ref="P240:P254" si="259">AF240+AH240+AJ240</f>
        <v>0</v>
      </c>
      <c r="Q240" s="114">
        <f t="shared" si="253"/>
        <v>0</v>
      </c>
      <c r="R240" s="132">
        <f t="shared" ref="R240:R254" si="260">AL240+AN240+AP240</f>
        <v>0</v>
      </c>
      <c r="S240" s="115">
        <f t="shared" si="254"/>
        <v>0</v>
      </c>
      <c r="T240" s="150">
        <f t="shared" ref="T240:T254" si="261">AR240+AT240+AV240</f>
        <v>0</v>
      </c>
      <c r="U240" s="116">
        <f t="shared" si="255"/>
        <v>0</v>
      </c>
      <c r="V240" s="113">
        <f t="shared" ref="V240:V254" si="262">AX240+AZ240+BB240</f>
        <v>0</v>
      </c>
      <c r="W240" s="117">
        <f t="shared" si="256"/>
        <v>0</v>
      </c>
      <c r="X240" s="118">
        <f t="shared" si="257"/>
        <v>0</v>
      </c>
      <c r="Y240" s="119" t="b">
        <f t="shared" si="258"/>
        <v>1</v>
      </c>
      <c r="Z240" s="132"/>
      <c r="AA240" s="134"/>
      <c r="AB240" s="109" t="s">
        <v>22</v>
      </c>
      <c r="AC240" s="108" t="s">
        <v>23</v>
      </c>
      <c r="AD240" s="135"/>
      <c r="AE240" s="136"/>
      <c r="AF240" s="21">
        <v>0</v>
      </c>
      <c r="AG240" s="166">
        <f t="shared" ref="AG240:AG254" si="263">AF240*M240</f>
        <v>0</v>
      </c>
      <c r="AH240" s="21">
        <v>0</v>
      </c>
      <c r="AI240" s="166">
        <f t="shared" ref="AI240:AI254" si="264">AH240*M240</f>
        <v>0</v>
      </c>
      <c r="AJ240" s="21">
        <v>0</v>
      </c>
      <c r="AK240" s="166">
        <f t="shared" ref="AK240:AK254" si="265">AJ240*M240</f>
        <v>0</v>
      </c>
      <c r="AL240" s="21">
        <v>0</v>
      </c>
      <c r="AM240" s="166">
        <f t="shared" ref="AM240:AM254" si="266">AL240*M240</f>
        <v>0</v>
      </c>
      <c r="AN240" s="21">
        <v>0</v>
      </c>
      <c r="AO240" s="166">
        <f t="shared" ref="AO240:AO254" si="267">AN240*M240</f>
        <v>0</v>
      </c>
      <c r="AP240" s="21">
        <v>0</v>
      </c>
      <c r="AQ240" s="166">
        <f t="shared" ref="AQ240:AQ254" si="268">AP240*M240</f>
        <v>0</v>
      </c>
      <c r="AR240" s="21">
        <v>0</v>
      </c>
      <c r="AS240" s="166">
        <f t="shared" ref="AS240:AS254" si="269">AR240*M240</f>
        <v>0</v>
      </c>
      <c r="AT240" s="21">
        <v>0</v>
      </c>
      <c r="AU240" s="166">
        <f t="shared" ref="AU240:AU254" si="270">AT240*M240</f>
        <v>0</v>
      </c>
      <c r="AV240" s="21">
        <v>0</v>
      </c>
      <c r="AW240" s="166">
        <f t="shared" ref="AW240:AW254" si="271">AV240*M240</f>
        <v>0</v>
      </c>
      <c r="AX240" s="21">
        <v>0</v>
      </c>
      <c r="AY240" s="166">
        <f t="shared" ref="AY240:AY254" si="272">AX240*M240</f>
        <v>0</v>
      </c>
      <c r="AZ240" s="21">
        <v>0</v>
      </c>
      <c r="BA240" s="166">
        <f t="shared" ref="BA240:BA254" si="273">AZ240*M240</f>
        <v>0</v>
      </c>
      <c r="BB240" s="21">
        <v>0</v>
      </c>
      <c r="BC240" s="166">
        <f t="shared" ref="BC240:BC254" si="274">BB240*M240</f>
        <v>0</v>
      </c>
    </row>
    <row r="241" spans="2:55" ht="22.5" x14ac:dyDescent="0.25">
      <c r="B241" s="131">
        <v>234</v>
      </c>
      <c r="C241" s="107">
        <v>358011</v>
      </c>
      <c r="D241" s="107">
        <v>35810001</v>
      </c>
      <c r="E241" s="157" t="s">
        <v>332</v>
      </c>
      <c r="F241" s="108" t="s">
        <v>346</v>
      </c>
      <c r="G241" s="108" t="s">
        <v>347</v>
      </c>
      <c r="H241" s="109" t="s">
        <v>18</v>
      </c>
      <c r="I241" s="132"/>
      <c r="J241" s="109" t="s">
        <v>19</v>
      </c>
      <c r="K241" s="111">
        <f t="shared" si="184"/>
        <v>0</v>
      </c>
      <c r="L241" s="158" t="s">
        <v>276</v>
      </c>
      <c r="M241" s="106">
        <v>991.99719999999991</v>
      </c>
      <c r="N241" s="110">
        <f t="shared" si="252"/>
        <v>0</v>
      </c>
      <c r="O241" s="112" t="s">
        <v>139</v>
      </c>
      <c r="P241" s="113">
        <f t="shared" si="259"/>
        <v>0</v>
      </c>
      <c r="Q241" s="114">
        <f t="shared" si="253"/>
        <v>0</v>
      </c>
      <c r="R241" s="132">
        <f t="shared" si="260"/>
        <v>0</v>
      </c>
      <c r="S241" s="115">
        <f t="shared" si="254"/>
        <v>0</v>
      </c>
      <c r="T241" s="150">
        <f t="shared" si="261"/>
        <v>0</v>
      </c>
      <c r="U241" s="116">
        <f t="shared" si="255"/>
        <v>0</v>
      </c>
      <c r="V241" s="113">
        <f t="shared" si="262"/>
        <v>0</v>
      </c>
      <c r="W241" s="117">
        <f t="shared" si="256"/>
        <v>0</v>
      </c>
      <c r="X241" s="118">
        <f t="shared" si="257"/>
        <v>0</v>
      </c>
      <c r="Y241" s="119" t="b">
        <f t="shared" si="258"/>
        <v>1</v>
      </c>
      <c r="Z241" s="132"/>
      <c r="AA241" s="134"/>
      <c r="AB241" s="109" t="s">
        <v>22</v>
      </c>
      <c r="AC241" s="108" t="s">
        <v>23</v>
      </c>
      <c r="AD241" s="135"/>
      <c r="AE241" s="136"/>
      <c r="AF241" s="21">
        <v>0</v>
      </c>
      <c r="AG241" s="166">
        <f t="shared" si="263"/>
        <v>0</v>
      </c>
      <c r="AH241" s="21">
        <v>0</v>
      </c>
      <c r="AI241" s="166">
        <f t="shared" si="264"/>
        <v>0</v>
      </c>
      <c r="AJ241" s="21">
        <v>0</v>
      </c>
      <c r="AK241" s="166">
        <f t="shared" si="265"/>
        <v>0</v>
      </c>
      <c r="AL241" s="21">
        <v>0</v>
      </c>
      <c r="AM241" s="166">
        <f t="shared" si="266"/>
        <v>0</v>
      </c>
      <c r="AN241" s="21">
        <v>0</v>
      </c>
      <c r="AO241" s="166">
        <f t="shared" si="267"/>
        <v>0</v>
      </c>
      <c r="AP241" s="21">
        <v>0</v>
      </c>
      <c r="AQ241" s="166">
        <f t="shared" si="268"/>
        <v>0</v>
      </c>
      <c r="AR241" s="21">
        <v>0</v>
      </c>
      <c r="AS241" s="166">
        <f t="shared" si="269"/>
        <v>0</v>
      </c>
      <c r="AT241" s="21">
        <v>0</v>
      </c>
      <c r="AU241" s="166">
        <f t="shared" si="270"/>
        <v>0</v>
      </c>
      <c r="AV241" s="21">
        <v>0</v>
      </c>
      <c r="AW241" s="166">
        <f t="shared" si="271"/>
        <v>0</v>
      </c>
      <c r="AX241" s="21">
        <v>0</v>
      </c>
      <c r="AY241" s="166">
        <f t="shared" si="272"/>
        <v>0</v>
      </c>
      <c r="AZ241" s="21">
        <v>0</v>
      </c>
      <c r="BA241" s="166">
        <f t="shared" si="273"/>
        <v>0</v>
      </c>
      <c r="BB241" s="21">
        <v>0</v>
      </c>
      <c r="BC241" s="166">
        <f t="shared" si="274"/>
        <v>0</v>
      </c>
    </row>
    <row r="242" spans="2:55" ht="22.5" x14ac:dyDescent="0.25">
      <c r="B242" s="131">
        <v>235</v>
      </c>
      <c r="C242" s="107">
        <v>358011</v>
      </c>
      <c r="D242" s="107">
        <v>35810001</v>
      </c>
      <c r="E242" s="157" t="s">
        <v>333</v>
      </c>
      <c r="F242" s="108" t="s">
        <v>346</v>
      </c>
      <c r="G242" s="108" t="s">
        <v>347</v>
      </c>
      <c r="H242" s="109" t="s">
        <v>18</v>
      </c>
      <c r="I242" s="132"/>
      <c r="J242" s="109" t="s">
        <v>19</v>
      </c>
      <c r="K242" s="111">
        <f t="shared" si="184"/>
        <v>0</v>
      </c>
      <c r="L242" s="158" t="s">
        <v>276</v>
      </c>
      <c r="M242" s="106">
        <v>4274.9943999999996</v>
      </c>
      <c r="N242" s="110">
        <f t="shared" si="252"/>
        <v>0</v>
      </c>
      <c r="O242" s="112" t="s">
        <v>139</v>
      </c>
      <c r="P242" s="113">
        <f t="shared" si="259"/>
        <v>0</v>
      </c>
      <c r="Q242" s="114">
        <f t="shared" si="253"/>
        <v>0</v>
      </c>
      <c r="R242" s="132">
        <f t="shared" si="260"/>
        <v>0</v>
      </c>
      <c r="S242" s="115">
        <f t="shared" si="254"/>
        <v>0</v>
      </c>
      <c r="T242" s="150">
        <f t="shared" si="261"/>
        <v>0</v>
      </c>
      <c r="U242" s="116">
        <f t="shared" si="255"/>
        <v>0</v>
      </c>
      <c r="V242" s="113">
        <f t="shared" si="262"/>
        <v>0</v>
      </c>
      <c r="W242" s="117">
        <f t="shared" si="256"/>
        <v>0</v>
      </c>
      <c r="X242" s="118">
        <f t="shared" si="257"/>
        <v>0</v>
      </c>
      <c r="Y242" s="119" t="b">
        <f t="shared" si="258"/>
        <v>1</v>
      </c>
      <c r="Z242" s="132"/>
      <c r="AA242" s="134"/>
      <c r="AB242" s="109" t="s">
        <v>22</v>
      </c>
      <c r="AC242" s="108" t="s">
        <v>23</v>
      </c>
      <c r="AD242" s="135"/>
      <c r="AE242" s="136"/>
      <c r="AF242" s="21">
        <v>0</v>
      </c>
      <c r="AG242" s="166">
        <f t="shared" si="263"/>
        <v>0</v>
      </c>
      <c r="AH242" s="21">
        <v>0</v>
      </c>
      <c r="AI242" s="166">
        <f t="shared" si="264"/>
        <v>0</v>
      </c>
      <c r="AJ242" s="21">
        <v>0</v>
      </c>
      <c r="AK242" s="166">
        <f t="shared" si="265"/>
        <v>0</v>
      </c>
      <c r="AL242" s="21">
        <v>0</v>
      </c>
      <c r="AM242" s="166">
        <f t="shared" si="266"/>
        <v>0</v>
      </c>
      <c r="AN242" s="21">
        <v>0</v>
      </c>
      <c r="AO242" s="166">
        <f t="shared" si="267"/>
        <v>0</v>
      </c>
      <c r="AP242" s="21">
        <v>0</v>
      </c>
      <c r="AQ242" s="166">
        <f t="shared" si="268"/>
        <v>0</v>
      </c>
      <c r="AR242" s="21">
        <v>0</v>
      </c>
      <c r="AS242" s="166">
        <f t="shared" si="269"/>
        <v>0</v>
      </c>
      <c r="AT242" s="21">
        <v>0</v>
      </c>
      <c r="AU242" s="166">
        <f t="shared" si="270"/>
        <v>0</v>
      </c>
      <c r="AV242" s="21">
        <v>0</v>
      </c>
      <c r="AW242" s="166">
        <f t="shared" si="271"/>
        <v>0</v>
      </c>
      <c r="AX242" s="21">
        <v>0</v>
      </c>
      <c r="AY242" s="166">
        <f t="shared" si="272"/>
        <v>0</v>
      </c>
      <c r="AZ242" s="21">
        <v>0</v>
      </c>
      <c r="BA242" s="166">
        <f t="shared" si="273"/>
        <v>0</v>
      </c>
      <c r="BB242" s="21">
        <v>0</v>
      </c>
      <c r="BC242" s="166">
        <f t="shared" si="274"/>
        <v>0</v>
      </c>
    </row>
    <row r="243" spans="2:55" ht="22.5" x14ac:dyDescent="0.25">
      <c r="B243" s="131">
        <v>236</v>
      </c>
      <c r="C243" s="107">
        <v>358011</v>
      </c>
      <c r="D243" s="107">
        <v>35810001</v>
      </c>
      <c r="E243" s="157" t="s">
        <v>334</v>
      </c>
      <c r="F243" s="108" t="s">
        <v>346</v>
      </c>
      <c r="G243" s="108" t="s">
        <v>347</v>
      </c>
      <c r="H243" s="109" t="s">
        <v>18</v>
      </c>
      <c r="I243" s="132"/>
      <c r="J243" s="109" t="s">
        <v>19</v>
      </c>
      <c r="K243" s="111">
        <f t="shared" si="184"/>
        <v>3</v>
      </c>
      <c r="L243" s="158" t="s">
        <v>276</v>
      </c>
      <c r="M243" s="106">
        <v>2000</v>
      </c>
      <c r="N243" s="110">
        <f t="shared" si="252"/>
        <v>6000</v>
      </c>
      <c r="O243" s="112" t="s">
        <v>139</v>
      </c>
      <c r="P243" s="113">
        <f t="shared" si="259"/>
        <v>1</v>
      </c>
      <c r="Q243" s="114">
        <f t="shared" si="253"/>
        <v>2000</v>
      </c>
      <c r="R243" s="132">
        <f t="shared" si="260"/>
        <v>1</v>
      </c>
      <c r="S243" s="115">
        <f t="shared" si="254"/>
        <v>2000</v>
      </c>
      <c r="T243" s="150">
        <f t="shared" si="261"/>
        <v>1</v>
      </c>
      <c r="U243" s="116">
        <f t="shared" si="255"/>
        <v>2000</v>
      </c>
      <c r="V243" s="113">
        <f t="shared" si="262"/>
        <v>0</v>
      </c>
      <c r="W243" s="117">
        <f t="shared" si="256"/>
        <v>0</v>
      </c>
      <c r="X243" s="118">
        <f t="shared" si="257"/>
        <v>6000</v>
      </c>
      <c r="Y243" s="119" t="b">
        <f t="shared" si="258"/>
        <v>1</v>
      </c>
      <c r="Z243" s="132"/>
      <c r="AA243" s="134"/>
      <c r="AB243" s="109" t="s">
        <v>22</v>
      </c>
      <c r="AC243" s="108" t="s">
        <v>23</v>
      </c>
      <c r="AD243" s="135"/>
      <c r="AE243" s="136"/>
      <c r="AF243" s="21">
        <v>0</v>
      </c>
      <c r="AG243" s="166">
        <f t="shared" si="263"/>
        <v>0</v>
      </c>
      <c r="AH243" s="21">
        <v>0</v>
      </c>
      <c r="AI243" s="166">
        <f t="shared" si="264"/>
        <v>0</v>
      </c>
      <c r="AJ243" s="21">
        <v>1</v>
      </c>
      <c r="AK243" s="166">
        <f t="shared" si="265"/>
        <v>2000</v>
      </c>
      <c r="AL243" s="21">
        <v>0</v>
      </c>
      <c r="AM243" s="166">
        <f t="shared" si="266"/>
        <v>0</v>
      </c>
      <c r="AN243" s="21">
        <v>0</v>
      </c>
      <c r="AO243" s="166">
        <f t="shared" si="267"/>
        <v>0</v>
      </c>
      <c r="AP243" s="21">
        <v>1</v>
      </c>
      <c r="AQ243" s="166">
        <f t="shared" si="268"/>
        <v>2000</v>
      </c>
      <c r="AR243" s="21">
        <v>0</v>
      </c>
      <c r="AS243" s="166">
        <f t="shared" si="269"/>
        <v>0</v>
      </c>
      <c r="AT243" s="21">
        <v>0</v>
      </c>
      <c r="AU243" s="166">
        <f t="shared" si="270"/>
        <v>0</v>
      </c>
      <c r="AV243" s="21">
        <v>1</v>
      </c>
      <c r="AW243" s="166">
        <f t="shared" si="271"/>
        <v>2000</v>
      </c>
      <c r="AX243" s="21">
        <v>0</v>
      </c>
      <c r="AY243" s="166">
        <f t="shared" si="272"/>
        <v>0</v>
      </c>
      <c r="AZ243" s="21">
        <v>0</v>
      </c>
      <c r="BA243" s="166">
        <f t="shared" si="273"/>
        <v>0</v>
      </c>
      <c r="BB243" s="21">
        <v>0</v>
      </c>
      <c r="BC243" s="166">
        <f t="shared" si="274"/>
        <v>0</v>
      </c>
    </row>
    <row r="244" spans="2:55" ht="22.5" x14ac:dyDescent="0.25">
      <c r="B244" s="131">
        <v>237</v>
      </c>
      <c r="C244" s="107">
        <v>358011</v>
      </c>
      <c r="D244" s="107">
        <v>35810001</v>
      </c>
      <c r="E244" s="157" t="s">
        <v>335</v>
      </c>
      <c r="F244" s="108" t="s">
        <v>346</v>
      </c>
      <c r="G244" s="108" t="s">
        <v>347</v>
      </c>
      <c r="H244" s="109" t="s">
        <v>18</v>
      </c>
      <c r="I244" s="132"/>
      <c r="J244" s="109" t="s">
        <v>19</v>
      </c>
      <c r="K244" s="111">
        <f t="shared" si="184"/>
        <v>0</v>
      </c>
      <c r="L244" s="158" t="s">
        <v>276</v>
      </c>
      <c r="M244" s="106">
        <v>2300.0016000000001</v>
      </c>
      <c r="N244" s="110">
        <f t="shared" si="252"/>
        <v>0</v>
      </c>
      <c r="O244" s="112" t="s">
        <v>139</v>
      </c>
      <c r="P244" s="113">
        <f t="shared" si="259"/>
        <v>0</v>
      </c>
      <c r="Q244" s="114">
        <f t="shared" si="253"/>
        <v>0</v>
      </c>
      <c r="R244" s="132">
        <f t="shared" si="260"/>
        <v>0</v>
      </c>
      <c r="S244" s="115">
        <f t="shared" si="254"/>
        <v>0</v>
      </c>
      <c r="T244" s="150">
        <f t="shared" si="261"/>
        <v>0</v>
      </c>
      <c r="U244" s="116">
        <f t="shared" si="255"/>
        <v>0</v>
      </c>
      <c r="V244" s="113">
        <f t="shared" si="262"/>
        <v>0</v>
      </c>
      <c r="W244" s="117">
        <f t="shared" si="256"/>
        <v>0</v>
      </c>
      <c r="X244" s="118">
        <f t="shared" si="257"/>
        <v>0</v>
      </c>
      <c r="Y244" s="119" t="b">
        <f t="shared" si="258"/>
        <v>1</v>
      </c>
      <c r="Z244" s="132"/>
      <c r="AA244" s="134"/>
      <c r="AB244" s="109" t="s">
        <v>22</v>
      </c>
      <c r="AC244" s="108" t="s">
        <v>23</v>
      </c>
      <c r="AD244" s="135"/>
      <c r="AE244" s="136"/>
      <c r="AF244" s="21">
        <v>0</v>
      </c>
      <c r="AG244" s="166">
        <f t="shared" si="263"/>
        <v>0</v>
      </c>
      <c r="AH244" s="21">
        <v>0</v>
      </c>
      <c r="AI244" s="166">
        <f t="shared" si="264"/>
        <v>0</v>
      </c>
      <c r="AJ244" s="21">
        <v>0</v>
      </c>
      <c r="AK244" s="166">
        <f t="shared" si="265"/>
        <v>0</v>
      </c>
      <c r="AL244" s="21">
        <v>0</v>
      </c>
      <c r="AM244" s="166">
        <f t="shared" si="266"/>
        <v>0</v>
      </c>
      <c r="AN244" s="21">
        <v>0</v>
      </c>
      <c r="AO244" s="166">
        <f t="shared" si="267"/>
        <v>0</v>
      </c>
      <c r="AP244" s="21">
        <v>0</v>
      </c>
      <c r="AQ244" s="166">
        <f t="shared" si="268"/>
        <v>0</v>
      </c>
      <c r="AR244" s="21">
        <v>0</v>
      </c>
      <c r="AS244" s="166">
        <f t="shared" si="269"/>
        <v>0</v>
      </c>
      <c r="AT244" s="21">
        <v>0</v>
      </c>
      <c r="AU244" s="166">
        <f t="shared" si="270"/>
        <v>0</v>
      </c>
      <c r="AV244" s="21">
        <v>0</v>
      </c>
      <c r="AW244" s="166">
        <f t="shared" si="271"/>
        <v>0</v>
      </c>
      <c r="AX244" s="21">
        <v>0</v>
      </c>
      <c r="AY244" s="166">
        <f t="shared" si="272"/>
        <v>0</v>
      </c>
      <c r="AZ244" s="21">
        <v>0</v>
      </c>
      <c r="BA244" s="166">
        <f t="shared" si="273"/>
        <v>0</v>
      </c>
      <c r="BB244" s="21">
        <v>0</v>
      </c>
      <c r="BC244" s="166">
        <f t="shared" si="274"/>
        <v>0</v>
      </c>
    </row>
    <row r="245" spans="2:55" ht="22.5" x14ac:dyDescent="0.25">
      <c r="B245" s="131">
        <v>238</v>
      </c>
      <c r="C245" s="107">
        <v>358011</v>
      </c>
      <c r="D245" s="107">
        <v>35810001</v>
      </c>
      <c r="E245" s="157" t="s">
        <v>336</v>
      </c>
      <c r="F245" s="108" t="s">
        <v>346</v>
      </c>
      <c r="G245" s="108" t="s">
        <v>347</v>
      </c>
      <c r="H245" s="109" t="s">
        <v>18</v>
      </c>
      <c r="I245" s="132"/>
      <c r="J245" s="109" t="s">
        <v>19</v>
      </c>
      <c r="K245" s="111">
        <f t="shared" si="184"/>
        <v>0</v>
      </c>
      <c r="L245" s="158" t="s">
        <v>276</v>
      </c>
      <c r="M245" s="106">
        <v>3199.9991999999997</v>
      </c>
      <c r="N245" s="110">
        <f t="shared" si="252"/>
        <v>0</v>
      </c>
      <c r="O245" s="112" t="s">
        <v>139</v>
      </c>
      <c r="P245" s="113">
        <f t="shared" si="259"/>
        <v>0</v>
      </c>
      <c r="Q245" s="114">
        <f t="shared" si="253"/>
        <v>0</v>
      </c>
      <c r="R245" s="132">
        <f t="shared" si="260"/>
        <v>0</v>
      </c>
      <c r="S245" s="115">
        <f t="shared" si="254"/>
        <v>0</v>
      </c>
      <c r="T245" s="150">
        <f t="shared" si="261"/>
        <v>0</v>
      </c>
      <c r="U245" s="116">
        <f t="shared" si="255"/>
        <v>0</v>
      </c>
      <c r="V245" s="113">
        <f t="shared" si="262"/>
        <v>0</v>
      </c>
      <c r="W245" s="117">
        <f t="shared" si="256"/>
        <v>0</v>
      </c>
      <c r="X245" s="118">
        <f t="shared" si="257"/>
        <v>0</v>
      </c>
      <c r="Y245" s="119" t="b">
        <f t="shared" si="258"/>
        <v>1</v>
      </c>
      <c r="Z245" s="132"/>
      <c r="AA245" s="134"/>
      <c r="AB245" s="109" t="s">
        <v>22</v>
      </c>
      <c r="AC245" s="108" t="s">
        <v>23</v>
      </c>
      <c r="AD245" s="135"/>
      <c r="AE245" s="136"/>
      <c r="AF245" s="21">
        <v>0</v>
      </c>
      <c r="AG245" s="166">
        <f t="shared" si="263"/>
        <v>0</v>
      </c>
      <c r="AH245" s="21">
        <v>0</v>
      </c>
      <c r="AI245" s="166">
        <f t="shared" si="264"/>
        <v>0</v>
      </c>
      <c r="AJ245" s="21">
        <v>0</v>
      </c>
      <c r="AK245" s="166">
        <f t="shared" si="265"/>
        <v>0</v>
      </c>
      <c r="AL245" s="21">
        <v>0</v>
      </c>
      <c r="AM245" s="166">
        <f t="shared" si="266"/>
        <v>0</v>
      </c>
      <c r="AN245" s="21">
        <v>0</v>
      </c>
      <c r="AO245" s="166">
        <f t="shared" si="267"/>
        <v>0</v>
      </c>
      <c r="AP245" s="21">
        <v>0</v>
      </c>
      <c r="AQ245" s="166">
        <f t="shared" si="268"/>
        <v>0</v>
      </c>
      <c r="AR245" s="21">
        <v>0</v>
      </c>
      <c r="AS245" s="166">
        <f t="shared" si="269"/>
        <v>0</v>
      </c>
      <c r="AT245" s="21">
        <v>0</v>
      </c>
      <c r="AU245" s="166">
        <f t="shared" si="270"/>
        <v>0</v>
      </c>
      <c r="AV245" s="21">
        <v>0</v>
      </c>
      <c r="AW245" s="166">
        <f t="shared" si="271"/>
        <v>0</v>
      </c>
      <c r="AX245" s="21">
        <v>0</v>
      </c>
      <c r="AY245" s="166">
        <f t="shared" si="272"/>
        <v>0</v>
      </c>
      <c r="AZ245" s="21">
        <v>0</v>
      </c>
      <c r="BA245" s="166">
        <f t="shared" si="273"/>
        <v>0</v>
      </c>
      <c r="BB245" s="21">
        <v>0</v>
      </c>
      <c r="BC245" s="166">
        <f t="shared" si="274"/>
        <v>0</v>
      </c>
    </row>
    <row r="246" spans="2:55" ht="22.5" x14ac:dyDescent="0.25">
      <c r="B246" s="131">
        <v>239</v>
      </c>
      <c r="C246" s="107">
        <v>358011</v>
      </c>
      <c r="D246" s="107">
        <v>35810001</v>
      </c>
      <c r="E246" s="157" t="s">
        <v>337</v>
      </c>
      <c r="F246" s="108" t="s">
        <v>346</v>
      </c>
      <c r="G246" s="108" t="s">
        <v>347</v>
      </c>
      <c r="H246" s="109" t="s">
        <v>18</v>
      </c>
      <c r="I246" s="132"/>
      <c r="J246" s="109" t="s">
        <v>19</v>
      </c>
      <c r="K246" s="111">
        <f t="shared" si="184"/>
        <v>0</v>
      </c>
      <c r="L246" s="158" t="s">
        <v>276</v>
      </c>
      <c r="M246" s="106">
        <v>3590.0027999999998</v>
      </c>
      <c r="N246" s="110">
        <f t="shared" si="252"/>
        <v>0</v>
      </c>
      <c r="O246" s="112" t="s">
        <v>139</v>
      </c>
      <c r="P246" s="113">
        <f t="shared" si="259"/>
        <v>0</v>
      </c>
      <c r="Q246" s="114">
        <f t="shared" si="253"/>
        <v>0</v>
      </c>
      <c r="R246" s="132">
        <f t="shared" si="260"/>
        <v>0</v>
      </c>
      <c r="S246" s="115">
        <f t="shared" si="254"/>
        <v>0</v>
      </c>
      <c r="T246" s="150">
        <f t="shared" si="261"/>
        <v>0</v>
      </c>
      <c r="U246" s="116">
        <f t="shared" si="255"/>
        <v>0</v>
      </c>
      <c r="V246" s="113">
        <f t="shared" si="262"/>
        <v>0</v>
      </c>
      <c r="W246" s="117">
        <f t="shared" si="256"/>
        <v>0</v>
      </c>
      <c r="X246" s="118">
        <f t="shared" si="257"/>
        <v>0</v>
      </c>
      <c r="Y246" s="119" t="b">
        <f t="shared" si="258"/>
        <v>1</v>
      </c>
      <c r="Z246" s="132"/>
      <c r="AA246" s="134"/>
      <c r="AB246" s="109" t="s">
        <v>22</v>
      </c>
      <c r="AC246" s="108" t="s">
        <v>23</v>
      </c>
      <c r="AD246" s="135"/>
      <c r="AE246" s="136"/>
      <c r="AF246" s="21">
        <v>0</v>
      </c>
      <c r="AG246" s="166">
        <f t="shared" si="263"/>
        <v>0</v>
      </c>
      <c r="AH246" s="21">
        <v>0</v>
      </c>
      <c r="AI246" s="166">
        <f t="shared" si="264"/>
        <v>0</v>
      </c>
      <c r="AJ246" s="21">
        <v>0</v>
      </c>
      <c r="AK246" s="166">
        <f t="shared" si="265"/>
        <v>0</v>
      </c>
      <c r="AL246" s="21">
        <v>0</v>
      </c>
      <c r="AM246" s="166">
        <f t="shared" si="266"/>
        <v>0</v>
      </c>
      <c r="AN246" s="21">
        <v>0</v>
      </c>
      <c r="AO246" s="166">
        <f t="shared" si="267"/>
        <v>0</v>
      </c>
      <c r="AP246" s="21">
        <v>0</v>
      </c>
      <c r="AQ246" s="166">
        <f t="shared" si="268"/>
        <v>0</v>
      </c>
      <c r="AR246" s="21">
        <v>0</v>
      </c>
      <c r="AS246" s="166">
        <f t="shared" si="269"/>
        <v>0</v>
      </c>
      <c r="AT246" s="21">
        <v>0</v>
      </c>
      <c r="AU246" s="166">
        <f t="shared" si="270"/>
        <v>0</v>
      </c>
      <c r="AV246" s="21">
        <v>0</v>
      </c>
      <c r="AW246" s="166">
        <f t="shared" si="271"/>
        <v>0</v>
      </c>
      <c r="AX246" s="21">
        <v>0</v>
      </c>
      <c r="AY246" s="166">
        <f t="shared" si="272"/>
        <v>0</v>
      </c>
      <c r="AZ246" s="21">
        <v>0</v>
      </c>
      <c r="BA246" s="166">
        <f t="shared" si="273"/>
        <v>0</v>
      </c>
      <c r="BB246" s="21">
        <v>0</v>
      </c>
      <c r="BC246" s="166">
        <f t="shared" si="274"/>
        <v>0</v>
      </c>
    </row>
    <row r="247" spans="2:55" ht="22.5" x14ac:dyDescent="0.25">
      <c r="B247" s="131">
        <v>240</v>
      </c>
      <c r="C247" s="107">
        <v>358011</v>
      </c>
      <c r="D247" s="107">
        <v>35810001</v>
      </c>
      <c r="E247" s="157" t="s">
        <v>338</v>
      </c>
      <c r="F247" s="108" t="s">
        <v>346</v>
      </c>
      <c r="G247" s="108" t="s">
        <v>347</v>
      </c>
      <c r="H247" s="109" t="s">
        <v>18</v>
      </c>
      <c r="I247" s="132"/>
      <c r="J247" s="109" t="s">
        <v>19</v>
      </c>
      <c r="K247" s="111">
        <f t="shared" si="184"/>
        <v>0</v>
      </c>
      <c r="L247" s="158" t="s">
        <v>276</v>
      </c>
      <c r="M247" s="106">
        <v>1519.9943999999998</v>
      </c>
      <c r="N247" s="110">
        <f t="shared" si="252"/>
        <v>0</v>
      </c>
      <c r="O247" s="112" t="s">
        <v>139</v>
      </c>
      <c r="P247" s="113">
        <f t="shared" si="259"/>
        <v>0</v>
      </c>
      <c r="Q247" s="114">
        <f t="shared" si="253"/>
        <v>0</v>
      </c>
      <c r="R247" s="132">
        <f t="shared" si="260"/>
        <v>0</v>
      </c>
      <c r="S247" s="115">
        <f t="shared" si="254"/>
        <v>0</v>
      </c>
      <c r="T247" s="150">
        <f t="shared" si="261"/>
        <v>0</v>
      </c>
      <c r="U247" s="116">
        <f t="shared" si="255"/>
        <v>0</v>
      </c>
      <c r="V247" s="113">
        <f t="shared" si="262"/>
        <v>0</v>
      </c>
      <c r="W247" s="117">
        <f t="shared" si="256"/>
        <v>0</v>
      </c>
      <c r="X247" s="118">
        <f t="shared" si="257"/>
        <v>0</v>
      </c>
      <c r="Y247" s="119" t="b">
        <f t="shared" si="258"/>
        <v>1</v>
      </c>
      <c r="Z247" s="132"/>
      <c r="AA247" s="134"/>
      <c r="AB247" s="109" t="s">
        <v>22</v>
      </c>
      <c r="AC247" s="108" t="s">
        <v>23</v>
      </c>
      <c r="AD247" s="135"/>
      <c r="AE247" s="136"/>
      <c r="AF247" s="21">
        <v>0</v>
      </c>
      <c r="AG247" s="166">
        <f t="shared" si="263"/>
        <v>0</v>
      </c>
      <c r="AH247" s="21">
        <v>0</v>
      </c>
      <c r="AI247" s="166">
        <f t="shared" si="264"/>
        <v>0</v>
      </c>
      <c r="AJ247" s="21">
        <v>0</v>
      </c>
      <c r="AK247" s="166">
        <f t="shared" si="265"/>
        <v>0</v>
      </c>
      <c r="AL247" s="21">
        <v>0</v>
      </c>
      <c r="AM247" s="166">
        <f t="shared" si="266"/>
        <v>0</v>
      </c>
      <c r="AN247" s="21">
        <v>0</v>
      </c>
      <c r="AO247" s="166">
        <f t="shared" si="267"/>
        <v>0</v>
      </c>
      <c r="AP247" s="21">
        <v>0</v>
      </c>
      <c r="AQ247" s="166">
        <f t="shared" si="268"/>
        <v>0</v>
      </c>
      <c r="AR247" s="21">
        <v>0</v>
      </c>
      <c r="AS247" s="166">
        <f t="shared" si="269"/>
        <v>0</v>
      </c>
      <c r="AT247" s="21">
        <v>0</v>
      </c>
      <c r="AU247" s="166">
        <f t="shared" si="270"/>
        <v>0</v>
      </c>
      <c r="AV247" s="21">
        <v>0</v>
      </c>
      <c r="AW247" s="166">
        <f t="shared" si="271"/>
        <v>0</v>
      </c>
      <c r="AX247" s="21">
        <v>0</v>
      </c>
      <c r="AY247" s="166">
        <f t="shared" si="272"/>
        <v>0</v>
      </c>
      <c r="AZ247" s="21">
        <v>0</v>
      </c>
      <c r="BA247" s="166">
        <f t="shared" si="273"/>
        <v>0</v>
      </c>
      <c r="BB247" s="21">
        <v>0</v>
      </c>
      <c r="BC247" s="166">
        <f t="shared" si="274"/>
        <v>0</v>
      </c>
    </row>
    <row r="248" spans="2:55" ht="22.5" x14ac:dyDescent="0.25">
      <c r="B248" s="131">
        <v>241</v>
      </c>
      <c r="C248" s="107">
        <v>358011</v>
      </c>
      <c r="D248" s="107">
        <v>35810001</v>
      </c>
      <c r="E248" s="157" t="s">
        <v>339</v>
      </c>
      <c r="F248" s="108" t="s">
        <v>346</v>
      </c>
      <c r="G248" s="108" t="s">
        <v>347</v>
      </c>
      <c r="H248" s="109" t="s">
        <v>18</v>
      </c>
      <c r="I248" s="110"/>
      <c r="J248" s="109" t="s">
        <v>19</v>
      </c>
      <c r="K248" s="111">
        <f t="shared" ref="K248:K254" si="275">P248+R248+T248+V248</f>
        <v>0</v>
      </c>
      <c r="L248" s="158" t="s">
        <v>276</v>
      </c>
      <c r="M248" s="106">
        <v>2300.0016000000001</v>
      </c>
      <c r="N248" s="110">
        <f t="shared" si="252"/>
        <v>0</v>
      </c>
      <c r="O248" s="112" t="s">
        <v>139</v>
      </c>
      <c r="P248" s="113">
        <f t="shared" si="259"/>
        <v>0</v>
      </c>
      <c r="Q248" s="114">
        <f t="shared" si="253"/>
        <v>0</v>
      </c>
      <c r="R248" s="132">
        <f t="shared" si="260"/>
        <v>0</v>
      </c>
      <c r="S248" s="115">
        <f t="shared" si="254"/>
        <v>0</v>
      </c>
      <c r="T248" s="150">
        <f t="shared" si="261"/>
        <v>0</v>
      </c>
      <c r="U248" s="116">
        <f t="shared" si="255"/>
        <v>0</v>
      </c>
      <c r="V248" s="113">
        <f t="shared" si="262"/>
        <v>0</v>
      </c>
      <c r="W248" s="117">
        <f t="shared" si="256"/>
        <v>0</v>
      </c>
      <c r="X248" s="118">
        <f t="shared" si="257"/>
        <v>0</v>
      </c>
      <c r="Y248" s="119" t="b">
        <f t="shared" si="258"/>
        <v>1</v>
      </c>
      <c r="Z248" s="132"/>
      <c r="AA248" s="134"/>
      <c r="AB248" s="109" t="s">
        <v>22</v>
      </c>
      <c r="AC248" s="108" t="s">
        <v>23</v>
      </c>
      <c r="AD248" s="121"/>
      <c r="AE248" s="122"/>
      <c r="AF248" s="21">
        <v>0</v>
      </c>
      <c r="AG248" s="166">
        <f t="shared" si="263"/>
        <v>0</v>
      </c>
      <c r="AH248" s="21">
        <v>0</v>
      </c>
      <c r="AI248" s="166">
        <f t="shared" si="264"/>
        <v>0</v>
      </c>
      <c r="AJ248" s="21">
        <v>0</v>
      </c>
      <c r="AK248" s="166">
        <f t="shared" si="265"/>
        <v>0</v>
      </c>
      <c r="AL248" s="21">
        <v>0</v>
      </c>
      <c r="AM248" s="166">
        <f t="shared" si="266"/>
        <v>0</v>
      </c>
      <c r="AN248" s="21">
        <v>0</v>
      </c>
      <c r="AO248" s="166">
        <f t="shared" si="267"/>
        <v>0</v>
      </c>
      <c r="AP248" s="21">
        <v>0</v>
      </c>
      <c r="AQ248" s="166">
        <f t="shared" si="268"/>
        <v>0</v>
      </c>
      <c r="AR248" s="21">
        <v>0</v>
      </c>
      <c r="AS248" s="166">
        <f t="shared" si="269"/>
        <v>0</v>
      </c>
      <c r="AT248" s="21">
        <v>0</v>
      </c>
      <c r="AU248" s="166">
        <f t="shared" si="270"/>
        <v>0</v>
      </c>
      <c r="AV248" s="21">
        <v>0</v>
      </c>
      <c r="AW248" s="166">
        <f t="shared" si="271"/>
        <v>0</v>
      </c>
      <c r="AX248" s="21">
        <v>0</v>
      </c>
      <c r="AY248" s="166">
        <f t="shared" si="272"/>
        <v>0</v>
      </c>
      <c r="AZ248" s="21">
        <v>0</v>
      </c>
      <c r="BA248" s="166">
        <f t="shared" si="273"/>
        <v>0</v>
      </c>
      <c r="BB248" s="21">
        <v>0</v>
      </c>
      <c r="BC248" s="166">
        <f t="shared" si="274"/>
        <v>0</v>
      </c>
    </row>
    <row r="249" spans="2:55" ht="22.5" x14ac:dyDescent="0.25">
      <c r="B249" s="131">
        <v>242</v>
      </c>
      <c r="C249" s="107">
        <v>358011</v>
      </c>
      <c r="D249" s="107">
        <v>35810001</v>
      </c>
      <c r="E249" s="157" t="s">
        <v>379</v>
      </c>
      <c r="F249" s="108" t="s">
        <v>346</v>
      </c>
      <c r="G249" s="108" t="s">
        <v>347</v>
      </c>
      <c r="H249" s="109" t="s">
        <v>18</v>
      </c>
      <c r="I249" s="110"/>
      <c r="J249" s="109" t="s">
        <v>19</v>
      </c>
      <c r="K249" s="111">
        <f t="shared" si="275"/>
        <v>0</v>
      </c>
      <c r="L249" s="158" t="s">
        <v>276</v>
      </c>
      <c r="M249" s="106">
        <v>5984.7</v>
      </c>
      <c r="N249" s="110">
        <f t="shared" si="252"/>
        <v>0</v>
      </c>
      <c r="O249" s="112" t="s">
        <v>139</v>
      </c>
      <c r="P249" s="113">
        <f t="shared" si="259"/>
        <v>0</v>
      </c>
      <c r="Q249" s="114">
        <f t="shared" si="253"/>
        <v>0</v>
      </c>
      <c r="R249" s="132">
        <f t="shared" si="260"/>
        <v>0</v>
      </c>
      <c r="S249" s="115">
        <f t="shared" si="254"/>
        <v>0</v>
      </c>
      <c r="T249" s="150">
        <f t="shared" si="261"/>
        <v>0</v>
      </c>
      <c r="U249" s="116">
        <f t="shared" si="255"/>
        <v>0</v>
      </c>
      <c r="V249" s="113">
        <f t="shared" si="262"/>
        <v>0</v>
      </c>
      <c r="W249" s="117">
        <f t="shared" si="256"/>
        <v>0</v>
      </c>
      <c r="X249" s="118">
        <f t="shared" si="257"/>
        <v>0</v>
      </c>
      <c r="Y249" s="119" t="b">
        <f t="shared" si="258"/>
        <v>1</v>
      </c>
      <c r="Z249" s="109"/>
      <c r="AA249" s="124"/>
      <c r="AB249" s="109" t="s">
        <v>22</v>
      </c>
      <c r="AC249" s="108" t="s">
        <v>23</v>
      </c>
      <c r="AD249" s="121"/>
      <c r="AE249" s="122"/>
      <c r="AF249" s="21">
        <v>0</v>
      </c>
      <c r="AG249" s="166">
        <f t="shared" si="263"/>
        <v>0</v>
      </c>
      <c r="AH249" s="21">
        <v>0</v>
      </c>
      <c r="AI249" s="166">
        <f t="shared" si="264"/>
        <v>0</v>
      </c>
      <c r="AJ249" s="21">
        <v>0</v>
      </c>
      <c r="AK249" s="166">
        <f t="shared" si="265"/>
        <v>0</v>
      </c>
      <c r="AL249" s="21">
        <v>0</v>
      </c>
      <c r="AM249" s="166">
        <f t="shared" si="266"/>
        <v>0</v>
      </c>
      <c r="AN249" s="21">
        <v>0</v>
      </c>
      <c r="AO249" s="166">
        <f t="shared" si="267"/>
        <v>0</v>
      </c>
      <c r="AP249" s="21">
        <v>0</v>
      </c>
      <c r="AQ249" s="166">
        <f t="shared" si="268"/>
        <v>0</v>
      </c>
      <c r="AR249" s="21">
        <v>0</v>
      </c>
      <c r="AS249" s="166">
        <f t="shared" si="269"/>
        <v>0</v>
      </c>
      <c r="AT249" s="21">
        <v>0</v>
      </c>
      <c r="AU249" s="166">
        <f t="shared" si="270"/>
        <v>0</v>
      </c>
      <c r="AV249" s="21">
        <v>0</v>
      </c>
      <c r="AW249" s="166">
        <f t="shared" si="271"/>
        <v>0</v>
      </c>
      <c r="AX249" s="21">
        <v>0</v>
      </c>
      <c r="AY249" s="166">
        <f t="shared" si="272"/>
        <v>0</v>
      </c>
      <c r="AZ249" s="21">
        <v>0</v>
      </c>
      <c r="BA249" s="166">
        <f t="shared" si="273"/>
        <v>0</v>
      </c>
      <c r="BB249" s="21">
        <v>0</v>
      </c>
      <c r="BC249" s="166">
        <f t="shared" si="274"/>
        <v>0</v>
      </c>
    </row>
    <row r="250" spans="2:55" ht="22.5" x14ac:dyDescent="0.25">
      <c r="B250" s="131">
        <v>243</v>
      </c>
      <c r="C250" s="107">
        <v>371011</v>
      </c>
      <c r="D250" s="107">
        <v>37110001</v>
      </c>
      <c r="E250" s="157" t="s">
        <v>60</v>
      </c>
      <c r="F250" s="108" t="s">
        <v>346</v>
      </c>
      <c r="G250" s="108" t="s">
        <v>347</v>
      </c>
      <c r="H250" s="109" t="s">
        <v>18</v>
      </c>
      <c r="I250" s="110"/>
      <c r="J250" s="109" t="s">
        <v>19</v>
      </c>
      <c r="K250" s="111">
        <f t="shared" si="275"/>
        <v>0</v>
      </c>
      <c r="L250" s="112" t="s">
        <v>340</v>
      </c>
      <c r="M250" s="139">
        <v>15000</v>
      </c>
      <c r="N250" s="110">
        <f t="shared" ref="N250" si="276">M250*K250</f>
        <v>0</v>
      </c>
      <c r="O250" s="112" t="s">
        <v>139</v>
      </c>
      <c r="P250" s="113">
        <f t="shared" si="259"/>
        <v>0</v>
      </c>
      <c r="Q250" s="114">
        <f t="shared" ref="Q250" si="277">P250*M250</f>
        <v>0</v>
      </c>
      <c r="R250" s="132">
        <f t="shared" si="260"/>
        <v>0</v>
      </c>
      <c r="S250" s="115">
        <f t="shared" ref="S250" si="278">R250*M250</f>
        <v>0</v>
      </c>
      <c r="T250" s="150">
        <f t="shared" si="261"/>
        <v>0</v>
      </c>
      <c r="U250" s="116">
        <f t="shared" ref="U250" si="279">T250*M250</f>
        <v>0</v>
      </c>
      <c r="V250" s="113">
        <f t="shared" si="262"/>
        <v>0</v>
      </c>
      <c r="W250" s="117">
        <f t="shared" ref="W250" si="280">V250*M250</f>
        <v>0</v>
      </c>
      <c r="X250" s="118">
        <f t="shared" ref="X250" si="281">Q250+S250+U250+W250</f>
        <v>0</v>
      </c>
      <c r="Y250" s="119" t="b">
        <f t="shared" ref="Y250" si="282">K250=(SUM(V250,T250,R250,P250))</f>
        <v>1</v>
      </c>
      <c r="Z250" s="109" t="s">
        <v>22</v>
      </c>
      <c r="AA250" s="124"/>
      <c r="AB250" s="109"/>
      <c r="AC250" s="108" t="s">
        <v>23</v>
      </c>
      <c r="AD250" s="121"/>
      <c r="AE250" s="122"/>
      <c r="AF250" s="21">
        <v>0</v>
      </c>
      <c r="AG250" s="166">
        <f t="shared" si="263"/>
        <v>0</v>
      </c>
      <c r="AH250" s="21">
        <v>0</v>
      </c>
      <c r="AI250" s="166">
        <f t="shared" si="264"/>
        <v>0</v>
      </c>
      <c r="AJ250" s="21">
        <v>0</v>
      </c>
      <c r="AK250" s="166">
        <f t="shared" si="265"/>
        <v>0</v>
      </c>
      <c r="AL250" s="21">
        <v>0</v>
      </c>
      <c r="AM250" s="166">
        <f t="shared" si="266"/>
        <v>0</v>
      </c>
      <c r="AN250" s="21">
        <v>0</v>
      </c>
      <c r="AO250" s="166">
        <f t="shared" si="267"/>
        <v>0</v>
      </c>
      <c r="AP250" s="21">
        <v>0</v>
      </c>
      <c r="AQ250" s="166">
        <f t="shared" si="268"/>
        <v>0</v>
      </c>
      <c r="AR250" s="21">
        <v>0</v>
      </c>
      <c r="AS250" s="166">
        <f t="shared" si="269"/>
        <v>0</v>
      </c>
      <c r="AT250" s="21">
        <v>0</v>
      </c>
      <c r="AU250" s="166">
        <f t="shared" si="270"/>
        <v>0</v>
      </c>
      <c r="AV250" s="21">
        <v>0</v>
      </c>
      <c r="AW250" s="166">
        <f t="shared" si="271"/>
        <v>0</v>
      </c>
      <c r="AX250" s="21">
        <v>0</v>
      </c>
      <c r="AY250" s="166">
        <f t="shared" si="272"/>
        <v>0</v>
      </c>
      <c r="AZ250" s="21">
        <v>0</v>
      </c>
      <c r="BA250" s="166">
        <f t="shared" si="273"/>
        <v>0</v>
      </c>
      <c r="BB250" s="21">
        <v>0</v>
      </c>
      <c r="BC250" s="166">
        <f t="shared" si="274"/>
        <v>0</v>
      </c>
    </row>
    <row r="251" spans="2:55" ht="22.5" x14ac:dyDescent="0.25">
      <c r="B251" s="131">
        <v>244</v>
      </c>
      <c r="C251" s="107">
        <v>375011</v>
      </c>
      <c r="D251" s="148">
        <v>37510001</v>
      </c>
      <c r="E251" s="159" t="s">
        <v>342</v>
      </c>
      <c r="F251" s="108" t="s">
        <v>346</v>
      </c>
      <c r="G251" s="108" t="s">
        <v>347</v>
      </c>
      <c r="H251" s="109" t="s">
        <v>18</v>
      </c>
      <c r="I251" s="110"/>
      <c r="J251" s="109" t="s">
        <v>19</v>
      </c>
      <c r="K251" s="111">
        <f t="shared" si="275"/>
        <v>91</v>
      </c>
      <c r="L251" s="112" t="s">
        <v>341</v>
      </c>
      <c r="M251" s="139">
        <v>2000</v>
      </c>
      <c r="N251" s="110">
        <f t="shared" ref="N251" si="283">M251*K251</f>
        <v>182000</v>
      </c>
      <c r="O251" s="112" t="s">
        <v>139</v>
      </c>
      <c r="P251" s="113">
        <f t="shared" si="259"/>
        <v>24</v>
      </c>
      <c r="Q251" s="114">
        <f t="shared" ref="Q251" si="284">P251*M251</f>
        <v>48000</v>
      </c>
      <c r="R251" s="132">
        <f t="shared" si="260"/>
        <v>24</v>
      </c>
      <c r="S251" s="115">
        <f t="shared" ref="S251" si="285">R251*M251</f>
        <v>48000</v>
      </c>
      <c r="T251" s="150">
        <f t="shared" si="261"/>
        <v>24</v>
      </c>
      <c r="U251" s="116">
        <f t="shared" ref="U251" si="286">T251*M251</f>
        <v>48000</v>
      </c>
      <c r="V251" s="113">
        <f t="shared" si="262"/>
        <v>19</v>
      </c>
      <c r="W251" s="117">
        <f t="shared" ref="W251" si="287">V251*M251</f>
        <v>38000</v>
      </c>
      <c r="X251" s="118">
        <f t="shared" ref="X251" si="288">Q251+S251+U251+W251</f>
        <v>182000</v>
      </c>
      <c r="Y251" s="119" t="b">
        <f t="shared" ref="Y251" si="289">K251=(SUM(V251,T251,R251,P251))</f>
        <v>1</v>
      </c>
      <c r="Z251" s="109" t="s">
        <v>22</v>
      </c>
      <c r="AA251" s="124"/>
      <c r="AB251" s="109"/>
      <c r="AC251" s="108" t="s">
        <v>23</v>
      </c>
      <c r="AD251" s="121"/>
      <c r="AE251" s="122"/>
      <c r="AF251" s="21">
        <v>8</v>
      </c>
      <c r="AG251" s="166">
        <f t="shared" si="263"/>
        <v>16000</v>
      </c>
      <c r="AH251" s="21">
        <v>8</v>
      </c>
      <c r="AI251" s="166">
        <f t="shared" si="264"/>
        <v>16000</v>
      </c>
      <c r="AJ251" s="21">
        <v>8</v>
      </c>
      <c r="AK251" s="166">
        <f t="shared" si="265"/>
        <v>16000</v>
      </c>
      <c r="AL251" s="21">
        <v>8</v>
      </c>
      <c r="AM251" s="166">
        <f t="shared" si="266"/>
        <v>16000</v>
      </c>
      <c r="AN251" s="21">
        <v>8</v>
      </c>
      <c r="AO251" s="166">
        <f t="shared" si="267"/>
        <v>16000</v>
      </c>
      <c r="AP251" s="21">
        <v>8</v>
      </c>
      <c r="AQ251" s="166">
        <f t="shared" si="268"/>
        <v>16000</v>
      </c>
      <c r="AR251" s="21">
        <v>8</v>
      </c>
      <c r="AS251" s="166">
        <f t="shared" si="269"/>
        <v>16000</v>
      </c>
      <c r="AT251" s="21">
        <v>8</v>
      </c>
      <c r="AU251" s="166">
        <f t="shared" si="270"/>
        <v>16000</v>
      </c>
      <c r="AV251" s="21">
        <v>8</v>
      </c>
      <c r="AW251" s="166">
        <f t="shared" si="271"/>
        <v>16000</v>
      </c>
      <c r="AX251" s="21">
        <v>8</v>
      </c>
      <c r="AY251" s="166">
        <f t="shared" si="272"/>
        <v>16000</v>
      </c>
      <c r="AZ251" s="21">
        <v>8</v>
      </c>
      <c r="BA251" s="166">
        <f t="shared" si="273"/>
        <v>16000</v>
      </c>
      <c r="BB251" s="21">
        <v>3</v>
      </c>
      <c r="BC251" s="166">
        <f t="shared" si="274"/>
        <v>6000</v>
      </c>
    </row>
    <row r="252" spans="2:55" ht="22.5" x14ac:dyDescent="0.25">
      <c r="B252" s="131">
        <v>245</v>
      </c>
      <c r="C252" s="107">
        <v>375021</v>
      </c>
      <c r="D252" s="148">
        <v>37520001</v>
      </c>
      <c r="E252" s="159" t="s">
        <v>62</v>
      </c>
      <c r="F252" s="108" t="s">
        <v>346</v>
      </c>
      <c r="G252" s="108" t="s">
        <v>347</v>
      </c>
      <c r="H252" s="109" t="s">
        <v>18</v>
      </c>
      <c r="I252" s="110"/>
      <c r="J252" s="109" t="s">
        <v>19</v>
      </c>
      <c r="K252" s="111">
        <f t="shared" ref="K252" si="290">P252+R252+T252+V252</f>
        <v>72</v>
      </c>
      <c r="L252" s="112" t="s">
        <v>62</v>
      </c>
      <c r="M252" s="139">
        <v>1000</v>
      </c>
      <c r="N252" s="110">
        <f t="shared" ref="N252" si="291">M252*K252</f>
        <v>72000</v>
      </c>
      <c r="O252" s="112" t="s">
        <v>139</v>
      </c>
      <c r="P252" s="113">
        <f t="shared" ref="P252" si="292">AF252+AH252+AJ252</f>
        <v>17</v>
      </c>
      <c r="Q252" s="114">
        <f t="shared" ref="Q252" si="293">P252*M252</f>
        <v>17000</v>
      </c>
      <c r="R252" s="132">
        <f t="shared" ref="R252" si="294">AL252+AN252+AP252</f>
        <v>17</v>
      </c>
      <c r="S252" s="115">
        <f t="shared" ref="S252" si="295">R252*M252</f>
        <v>17000</v>
      </c>
      <c r="T252" s="150">
        <f t="shared" ref="T252" si="296">AR252+AT252+AV252</f>
        <v>21</v>
      </c>
      <c r="U252" s="116">
        <f t="shared" ref="U252" si="297">T252*M252</f>
        <v>21000</v>
      </c>
      <c r="V252" s="113">
        <f t="shared" ref="V252" si="298">AX252+AZ252+BB252</f>
        <v>17</v>
      </c>
      <c r="W252" s="117">
        <f t="shared" ref="W252" si="299">V252*M252</f>
        <v>17000</v>
      </c>
      <c r="X252" s="118">
        <f t="shared" ref="X252" si="300">Q252+S252+U252+W252</f>
        <v>72000</v>
      </c>
      <c r="Y252" s="119" t="b">
        <f t="shared" ref="Y252" si="301">K252=(SUM(V252,T252,R252,P252))</f>
        <v>1</v>
      </c>
      <c r="Z252" s="109" t="s">
        <v>22</v>
      </c>
      <c r="AA252" s="124"/>
      <c r="AB252" s="109"/>
      <c r="AC252" s="108" t="s">
        <v>23</v>
      </c>
      <c r="AD252" s="121"/>
      <c r="AE252" s="122"/>
      <c r="AF252" s="21">
        <v>7</v>
      </c>
      <c r="AG252" s="166">
        <f t="shared" ref="AG252" si="302">AF252*M252</f>
        <v>7000</v>
      </c>
      <c r="AH252" s="21">
        <v>7</v>
      </c>
      <c r="AI252" s="166">
        <f t="shared" ref="AI252" si="303">AH252*M252</f>
        <v>7000</v>
      </c>
      <c r="AJ252" s="21">
        <v>3</v>
      </c>
      <c r="AK252" s="166">
        <f t="shared" ref="AK252" si="304">AJ252*M252</f>
        <v>3000</v>
      </c>
      <c r="AL252" s="21">
        <v>3</v>
      </c>
      <c r="AM252" s="166">
        <f t="shared" ref="AM252" si="305">AL252*M252</f>
        <v>3000</v>
      </c>
      <c r="AN252" s="21">
        <v>7</v>
      </c>
      <c r="AO252" s="166">
        <f t="shared" ref="AO252" si="306">AN252*M252</f>
        <v>7000</v>
      </c>
      <c r="AP252" s="21">
        <v>7</v>
      </c>
      <c r="AQ252" s="166">
        <f t="shared" ref="AQ252" si="307">AP252*M252</f>
        <v>7000</v>
      </c>
      <c r="AR252" s="21">
        <v>7</v>
      </c>
      <c r="AS252" s="166">
        <f t="shared" ref="AS252" si="308">AR252*M252</f>
        <v>7000</v>
      </c>
      <c r="AT252" s="21">
        <v>7</v>
      </c>
      <c r="AU252" s="166">
        <f t="shared" ref="AU252" si="309">AT252*M252</f>
        <v>7000</v>
      </c>
      <c r="AV252" s="21">
        <v>7</v>
      </c>
      <c r="AW252" s="166">
        <f t="shared" ref="AW252" si="310">AV252*M252</f>
        <v>7000</v>
      </c>
      <c r="AX252" s="21">
        <v>7</v>
      </c>
      <c r="AY252" s="166">
        <f t="shared" ref="AY252" si="311">AX252*M252</f>
        <v>7000</v>
      </c>
      <c r="AZ252" s="21">
        <v>7</v>
      </c>
      <c r="BA252" s="166">
        <f t="shared" ref="BA252" si="312">AZ252*M252</f>
        <v>7000</v>
      </c>
      <c r="BB252" s="21">
        <v>3</v>
      </c>
      <c r="BC252" s="166">
        <f t="shared" ref="BC252" si="313">BB252*M252</f>
        <v>3000</v>
      </c>
    </row>
    <row r="253" spans="2:55" ht="22.5" x14ac:dyDescent="0.25">
      <c r="B253" s="131">
        <v>246</v>
      </c>
      <c r="C253" s="107">
        <v>379011</v>
      </c>
      <c r="D253" s="107">
        <v>37910001</v>
      </c>
      <c r="E253" s="157" t="s">
        <v>63</v>
      </c>
      <c r="F253" s="108" t="s">
        <v>346</v>
      </c>
      <c r="G253" s="108" t="s">
        <v>347</v>
      </c>
      <c r="H253" s="109" t="s">
        <v>18</v>
      </c>
      <c r="I253" s="110"/>
      <c r="J253" s="109" t="s">
        <v>19</v>
      </c>
      <c r="K253" s="111">
        <f t="shared" si="275"/>
        <v>0</v>
      </c>
      <c r="L253" s="112" t="s">
        <v>343</v>
      </c>
      <c r="M253" s="139">
        <v>125</v>
      </c>
      <c r="N253" s="110">
        <f t="shared" ref="N253" si="314">M253*K253</f>
        <v>0</v>
      </c>
      <c r="O253" s="112" t="s">
        <v>139</v>
      </c>
      <c r="P253" s="113">
        <f t="shared" si="259"/>
        <v>0</v>
      </c>
      <c r="Q253" s="114">
        <f t="shared" ref="Q253" si="315">P253*M253</f>
        <v>0</v>
      </c>
      <c r="R253" s="132">
        <f t="shared" si="260"/>
        <v>0</v>
      </c>
      <c r="S253" s="115">
        <f t="shared" ref="S253" si="316">R253*M253</f>
        <v>0</v>
      </c>
      <c r="T253" s="150">
        <f t="shared" si="261"/>
        <v>0</v>
      </c>
      <c r="U253" s="116">
        <f t="shared" ref="U253" si="317">T253*M253</f>
        <v>0</v>
      </c>
      <c r="V253" s="113">
        <f t="shared" si="262"/>
        <v>0</v>
      </c>
      <c r="W253" s="117">
        <f t="shared" ref="W253" si="318">V253*M253</f>
        <v>0</v>
      </c>
      <c r="X253" s="118">
        <f t="shared" ref="X253" si="319">Q253+S253+U253+W253</f>
        <v>0</v>
      </c>
      <c r="Y253" s="119" t="b">
        <f t="shared" ref="Y253" si="320">K253=(SUM(V253,T253,R253,P253))</f>
        <v>1</v>
      </c>
      <c r="Z253" s="109" t="s">
        <v>22</v>
      </c>
      <c r="AA253" s="124"/>
      <c r="AB253" s="109"/>
      <c r="AC253" s="108" t="s">
        <v>23</v>
      </c>
      <c r="AD253" s="121"/>
      <c r="AE253" s="122"/>
      <c r="AF253" s="21">
        <v>0</v>
      </c>
      <c r="AG253" s="166">
        <f t="shared" si="263"/>
        <v>0</v>
      </c>
      <c r="AH253" s="21">
        <v>0</v>
      </c>
      <c r="AI253" s="166">
        <f t="shared" si="264"/>
        <v>0</v>
      </c>
      <c r="AJ253" s="21">
        <v>0</v>
      </c>
      <c r="AK253" s="166">
        <f t="shared" si="265"/>
        <v>0</v>
      </c>
      <c r="AL253" s="21">
        <v>0</v>
      </c>
      <c r="AM253" s="166">
        <f t="shared" si="266"/>
        <v>0</v>
      </c>
      <c r="AN253" s="21">
        <v>0</v>
      </c>
      <c r="AO253" s="166">
        <f t="shared" si="267"/>
        <v>0</v>
      </c>
      <c r="AP253" s="21">
        <v>0</v>
      </c>
      <c r="AQ253" s="166">
        <f t="shared" si="268"/>
        <v>0</v>
      </c>
      <c r="AR253" s="21">
        <v>0</v>
      </c>
      <c r="AS253" s="166">
        <f t="shared" si="269"/>
        <v>0</v>
      </c>
      <c r="AT253" s="21">
        <v>0</v>
      </c>
      <c r="AU253" s="166">
        <f t="shared" si="270"/>
        <v>0</v>
      </c>
      <c r="AV253" s="21">
        <v>0</v>
      </c>
      <c r="AW253" s="166">
        <f t="shared" si="271"/>
        <v>0</v>
      </c>
      <c r="AX253" s="21">
        <v>0</v>
      </c>
      <c r="AY253" s="166">
        <f t="shared" si="272"/>
        <v>0</v>
      </c>
      <c r="AZ253" s="21">
        <v>0</v>
      </c>
      <c r="BA253" s="166">
        <f t="shared" si="273"/>
        <v>0</v>
      </c>
      <c r="BB253" s="21">
        <v>0</v>
      </c>
      <c r="BC253" s="166">
        <f t="shared" si="274"/>
        <v>0</v>
      </c>
    </row>
    <row r="254" spans="2:55" ht="22.5" x14ac:dyDescent="0.25">
      <c r="B254" s="131">
        <v>247</v>
      </c>
      <c r="C254" s="107">
        <v>392011</v>
      </c>
      <c r="D254" s="107">
        <v>39210001</v>
      </c>
      <c r="E254" s="151" t="s">
        <v>344</v>
      </c>
      <c r="F254" s="108" t="s">
        <v>346</v>
      </c>
      <c r="G254" s="108" t="s">
        <v>347</v>
      </c>
      <c r="H254" s="109" t="s">
        <v>18</v>
      </c>
      <c r="I254" s="110"/>
      <c r="J254" s="109" t="s">
        <v>19</v>
      </c>
      <c r="K254" s="111">
        <f t="shared" si="275"/>
        <v>0</v>
      </c>
      <c r="L254" s="112" t="s">
        <v>345</v>
      </c>
      <c r="M254" s="139">
        <v>1515.15</v>
      </c>
      <c r="N254" s="110">
        <f t="shared" ref="N254" si="321">M254*K254</f>
        <v>0</v>
      </c>
      <c r="O254" s="112" t="s">
        <v>139</v>
      </c>
      <c r="P254" s="113">
        <f t="shared" si="259"/>
        <v>0</v>
      </c>
      <c r="Q254" s="114">
        <f t="shared" ref="Q254" si="322">P254*M254</f>
        <v>0</v>
      </c>
      <c r="R254" s="132">
        <f t="shared" si="260"/>
        <v>0</v>
      </c>
      <c r="S254" s="115">
        <f t="shared" ref="S254" si="323">R254*M254</f>
        <v>0</v>
      </c>
      <c r="T254" s="150">
        <f t="shared" si="261"/>
        <v>0</v>
      </c>
      <c r="U254" s="116">
        <f t="shared" ref="U254" si="324">T254*M254</f>
        <v>0</v>
      </c>
      <c r="V254" s="113">
        <f t="shared" si="262"/>
        <v>0</v>
      </c>
      <c r="W254" s="117">
        <f t="shared" ref="W254" si="325">V254*M254</f>
        <v>0</v>
      </c>
      <c r="X254" s="118">
        <f t="shared" ref="X254" si="326">Q254+S254+U254+W254</f>
        <v>0</v>
      </c>
      <c r="Y254" s="119" t="b">
        <f t="shared" ref="Y254" si="327">K254=(SUM(V254,T254,R254,P254))</f>
        <v>1</v>
      </c>
      <c r="Z254" s="109" t="s">
        <v>22</v>
      </c>
      <c r="AA254" s="124"/>
      <c r="AB254" s="109"/>
      <c r="AC254" s="108" t="s">
        <v>23</v>
      </c>
      <c r="AD254" s="121"/>
      <c r="AE254" s="122"/>
      <c r="AF254" s="21">
        <v>0</v>
      </c>
      <c r="AG254" s="166">
        <f t="shared" si="263"/>
        <v>0</v>
      </c>
      <c r="AH254" s="21">
        <v>0</v>
      </c>
      <c r="AI254" s="166">
        <f t="shared" si="264"/>
        <v>0</v>
      </c>
      <c r="AJ254" s="21">
        <v>0</v>
      </c>
      <c r="AK254" s="166">
        <f t="shared" si="265"/>
        <v>0</v>
      </c>
      <c r="AL254" s="21">
        <v>0</v>
      </c>
      <c r="AM254" s="166">
        <f t="shared" si="266"/>
        <v>0</v>
      </c>
      <c r="AN254" s="21">
        <v>0</v>
      </c>
      <c r="AO254" s="166">
        <f t="shared" si="267"/>
        <v>0</v>
      </c>
      <c r="AP254" s="21">
        <v>0</v>
      </c>
      <c r="AQ254" s="166">
        <f t="shared" si="268"/>
        <v>0</v>
      </c>
      <c r="AR254" s="21">
        <v>0</v>
      </c>
      <c r="AS254" s="166">
        <f t="shared" si="269"/>
        <v>0</v>
      </c>
      <c r="AT254" s="21">
        <v>0</v>
      </c>
      <c r="AU254" s="166">
        <f t="shared" si="270"/>
        <v>0</v>
      </c>
      <c r="AV254" s="21">
        <v>0</v>
      </c>
      <c r="AW254" s="166">
        <f t="shared" si="271"/>
        <v>0</v>
      </c>
      <c r="AX254" s="21">
        <v>0</v>
      </c>
      <c r="AY254" s="166">
        <f t="shared" si="272"/>
        <v>0</v>
      </c>
      <c r="AZ254" s="21">
        <v>0</v>
      </c>
      <c r="BA254" s="166">
        <f t="shared" si="273"/>
        <v>0</v>
      </c>
      <c r="BB254" s="21">
        <v>0</v>
      </c>
      <c r="BC254" s="166">
        <f t="shared" si="274"/>
        <v>0</v>
      </c>
    </row>
    <row r="255" spans="2:55" ht="15.75" thickBot="1" x14ac:dyDescent="0.3">
      <c r="W255" s="11" t="s">
        <v>24</v>
      </c>
      <c r="X255" s="164" t="e">
        <f>SUM(#REF!,#REF!,#REF!,#REF!,#REF!,#REF!,#REF!,#REF!,#REF!,#REF!,#REF!,#REF!,#REF!,#REF!,#REF!,#REF!,#REF!,#REF!,#REF!,#REF!,#REF!,#REF!,#REF!,#REF!,#REF!,#REF!,#REF!,#REF!,#REF!,#REF!)</f>
        <v>#REF!</v>
      </c>
    </row>
    <row r="256" spans="2:55" ht="15.75" thickTop="1" x14ac:dyDescent="0.25"/>
    <row r="257" spans="1:56" s="167" customFormat="1" x14ac:dyDescent="0.25">
      <c r="A257"/>
      <c r="B257" s="92"/>
      <c r="C257"/>
      <c r="D257" s="2"/>
      <c r="E257" s="2"/>
      <c r="F257" s="2"/>
      <c r="G257" s="2"/>
      <c r="H257"/>
      <c r="I257"/>
      <c r="J257"/>
      <c r="K257"/>
      <c r="L257" s="2"/>
      <c r="M257"/>
      <c r="N257"/>
      <c r="O257" s="2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 s="2"/>
      <c r="AD257"/>
      <c r="AE257"/>
      <c r="AF257" s="3"/>
      <c r="AG257"/>
      <c r="AH257" s="3"/>
      <c r="AI257"/>
      <c r="AJ257" s="3"/>
      <c r="AK257"/>
      <c r="AL257" s="3"/>
      <c r="AM257"/>
      <c r="AN257" s="3"/>
      <c r="AO257"/>
      <c r="AP257" s="3"/>
      <c r="AQ257"/>
      <c r="AR257" s="3"/>
      <c r="AS257"/>
      <c r="AT257" s="3"/>
      <c r="AU257"/>
      <c r="AV257" s="3"/>
      <c r="AW257"/>
      <c r="AX257" s="3"/>
      <c r="AY257"/>
      <c r="AZ257" s="3"/>
      <c r="BA257"/>
      <c r="BB257" s="3"/>
      <c r="BC257"/>
      <c r="BD257"/>
    </row>
    <row r="275" spans="1:56" s="167" customFormat="1" x14ac:dyDescent="0.25">
      <c r="A275"/>
      <c r="B275" s="92"/>
      <c r="C275"/>
      <c r="D275" s="2"/>
      <c r="E275" s="2"/>
      <c r="F275" s="2"/>
      <c r="G275" s="2"/>
      <c r="H275"/>
      <c r="I275"/>
      <c r="J275"/>
      <c r="K275"/>
      <c r="L275" s="2"/>
      <c r="M275"/>
      <c r="N275"/>
      <c r="O275" s="2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 s="2"/>
      <c r="AD275"/>
      <c r="AE275"/>
      <c r="AF275" s="3"/>
      <c r="AG275"/>
      <c r="AH275" s="3"/>
      <c r="AI275"/>
      <c r="AJ275" s="3"/>
      <c r="AK275"/>
      <c r="AL275" s="3"/>
      <c r="AM275"/>
      <c r="AN275" s="3"/>
      <c r="AO275"/>
      <c r="AP275" s="3"/>
      <c r="AQ275"/>
      <c r="AR275" s="3"/>
      <c r="AS275"/>
      <c r="AT275" s="3"/>
      <c r="AU275"/>
      <c r="AV275" s="3"/>
      <c r="AW275"/>
      <c r="AX275" s="3"/>
      <c r="AY275"/>
      <c r="AZ275" s="3"/>
      <c r="BA275"/>
      <c r="BB275" s="3"/>
      <c r="BC275"/>
      <c r="BD275"/>
    </row>
    <row r="277" spans="1:56" s="167" customFormat="1" x14ac:dyDescent="0.25">
      <c r="A277"/>
      <c r="B277" s="92"/>
      <c r="C277"/>
      <c r="D277" s="2"/>
      <c r="E277" s="2"/>
      <c r="F277" s="2"/>
      <c r="G277" s="2"/>
      <c r="H277"/>
      <c r="I277"/>
      <c r="J277"/>
      <c r="K277"/>
      <c r="L277" s="2"/>
      <c r="M277"/>
      <c r="N277"/>
      <c r="O277" s="2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 s="2"/>
      <c r="AD277"/>
      <c r="AE277"/>
      <c r="AF277" s="3"/>
      <c r="AG277"/>
      <c r="AH277" s="3"/>
      <c r="AI277"/>
      <c r="AJ277" s="3"/>
      <c r="AK277"/>
      <c r="AL277" s="3"/>
      <c r="AM277"/>
      <c r="AN277" s="3"/>
      <c r="AO277"/>
      <c r="AP277" s="3"/>
      <c r="AQ277"/>
      <c r="AR277" s="3"/>
      <c r="AS277"/>
      <c r="AT277" s="3"/>
      <c r="AU277"/>
      <c r="AV277" s="3"/>
      <c r="AW277"/>
      <c r="AX277" s="3"/>
      <c r="AY277"/>
      <c r="AZ277" s="3"/>
      <c r="BA277"/>
      <c r="BB277" s="3"/>
      <c r="BC277"/>
      <c r="BD277"/>
    </row>
    <row r="279" spans="1:56" s="167" customFormat="1" x14ac:dyDescent="0.25">
      <c r="A279"/>
      <c r="B279" s="92"/>
      <c r="C279"/>
      <c r="D279" s="2"/>
      <c r="E279" s="2"/>
      <c r="F279" s="2"/>
      <c r="G279" s="2"/>
      <c r="H279"/>
      <c r="I279"/>
      <c r="J279"/>
      <c r="K279"/>
      <c r="L279" s="2"/>
      <c r="M279"/>
      <c r="N279"/>
      <c r="O279" s="2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 s="2"/>
      <c r="AD279"/>
      <c r="AE279"/>
      <c r="AF279" s="3"/>
      <c r="AG279"/>
      <c r="AH279" s="3"/>
      <c r="AI279"/>
      <c r="AJ279" s="3"/>
      <c r="AK279"/>
      <c r="AL279" s="3"/>
      <c r="AM279"/>
      <c r="AN279" s="3"/>
      <c r="AO279"/>
      <c r="AP279" s="3"/>
      <c r="AQ279"/>
      <c r="AR279" s="3"/>
      <c r="AS279"/>
      <c r="AT279" s="3"/>
      <c r="AU279"/>
      <c r="AV279" s="3"/>
      <c r="AW279"/>
      <c r="AX279" s="3"/>
      <c r="AY279"/>
      <c r="AZ279" s="3"/>
      <c r="BA279"/>
      <c r="BB279" s="3"/>
      <c r="BC279"/>
      <c r="BD279"/>
    </row>
    <row r="281" spans="1:56" s="167" customFormat="1" x14ac:dyDescent="0.25">
      <c r="A281"/>
      <c r="B281" s="92"/>
      <c r="C281"/>
      <c r="D281" s="2"/>
      <c r="E281" s="2"/>
      <c r="F281" s="2"/>
      <c r="G281" s="2"/>
      <c r="H281"/>
      <c r="I281"/>
      <c r="J281"/>
      <c r="K281"/>
      <c r="L281" s="2"/>
      <c r="M281"/>
      <c r="N281"/>
      <c r="O281" s="2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 s="2"/>
      <c r="AD281"/>
      <c r="AE281"/>
      <c r="AF281" s="3"/>
      <c r="AG281"/>
      <c r="AH281" s="3"/>
      <c r="AI281"/>
      <c r="AJ281" s="3"/>
      <c r="AK281"/>
      <c r="AL281" s="3"/>
      <c r="AM281"/>
      <c r="AN281" s="3"/>
      <c r="AO281"/>
      <c r="AP281" s="3"/>
      <c r="AQ281"/>
      <c r="AR281" s="3"/>
      <c r="AS281"/>
      <c r="AT281" s="3"/>
      <c r="AU281"/>
      <c r="AV281" s="3"/>
      <c r="AW281"/>
      <c r="AX281" s="3"/>
      <c r="AY281"/>
      <c r="AZ281" s="3"/>
      <c r="BA281"/>
      <c r="BB281" s="3"/>
      <c r="BC281"/>
      <c r="BD281"/>
    </row>
    <row r="283" spans="1:56" s="167" customFormat="1" x14ac:dyDescent="0.25">
      <c r="A283"/>
      <c r="B283" s="92"/>
      <c r="C283"/>
      <c r="D283" s="2"/>
      <c r="E283" s="2"/>
      <c r="F283" s="2"/>
      <c r="G283" s="2"/>
      <c r="H283"/>
      <c r="I283"/>
      <c r="J283"/>
      <c r="K283"/>
      <c r="L283" s="2"/>
      <c r="M283"/>
      <c r="N283"/>
      <c r="O283" s="2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 s="2"/>
      <c r="AD283"/>
      <c r="AE283"/>
      <c r="AF283" s="3"/>
      <c r="AG283"/>
      <c r="AH283" s="3"/>
      <c r="AI283"/>
      <c r="AJ283" s="3"/>
      <c r="AK283"/>
      <c r="AL283" s="3"/>
      <c r="AM283"/>
      <c r="AN283" s="3"/>
      <c r="AO283"/>
      <c r="AP283" s="3"/>
      <c r="AQ283"/>
      <c r="AR283" s="3"/>
      <c r="AS283"/>
      <c r="AT283" s="3"/>
      <c r="AU283"/>
      <c r="AV283" s="3"/>
      <c r="AW283"/>
      <c r="AX283" s="3"/>
      <c r="AY283"/>
      <c r="AZ283" s="3"/>
      <c r="BA283"/>
      <c r="BB283" s="3"/>
      <c r="BC283"/>
      <c r="BD283"/>
    </row>
    <row r="285" spans="1:56" s="167" customFormat="1" x14ac:dyDescent="0.25">
      <c r="A285"/>
      <c r="B285" s="92"/>
      <c r="C285"/>
      <c r="D285" s="2"/>
      <c r="E285" s="2"/>
      <c r="F285" s="2"/>
      <c r="G285" s="2"/>
      <c r="H285"/>
      <c r="I285"/>
      <c r="J285"/>
      <c r="K285"/>
      <c r="L285" s="2"/>
      <c r="M285"/>
      <c r="N285"/>
      <c r="O285" s="2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 s="2"/>
      <c r="AD285"/>
      <c r="AE285"/>
      <c r="AF285" s="3"/>
      <c r="AG285"/>
      <c r="AH285" s="3"/>
      <c r="AI285"/>
      <c r="AJ285" s="3"/>
      <c r="AK285"/>
      <c r="AL285" s="3"/>
      <c r="AM285"/>
      <c r="AN285" s="3"/>
      <c r="AO285"/>
      <c r="AP285" s="3"/>
      <c r="AQ285"/>
      <c r="AR285" s="3"/>
      <c r="AS285"/>
      <c r="AT285" s="3"/>
      <c r="AU285"/>
      <c r="AV285" s="3"/>
      <c r="AW285"/>
      <c r="AX285" s="3"/>
      <c r="AY285"/>
      <c r="AZ285" s="3"/>
      <c r="BA285"/>
      <c r="BB285" s="3"/>
      <c r="BC285"/>
      <c r="BD285"/>
    </row>
  </sheetData>
  <mergeCells count="6">
    <mergeCell ref="Z1:AB1"/>
    <mergeCell ref="P2:Q2"/>
    <mergeCell ref="R2:S2"/>
    <mergeCell ref="T2:U2"/>
    <mergeCell ref="V2:W2"/>
    <mergeCell ref="X1:Y1"/>
  </mergeCells>
  <phoneticPr fontId="30" type="noConversion"/>
  <pageMargins left="0.7" right="0.7" top="0.75" bottom="0.75" header="0.3" footer="0.3"/>
  <pageSetup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48"/>
  <sheetViews>
    <sheetView topLeftCell="A27" zoomScale="93" zoomScaleNormal="93" workbookViewId="0">
      <selection activeCell="A39" sqref="A39"/>
    </sheetView>
  </sheetViews>
  <sheetFormatPr baseColWidth="10" defaultRowHeight="15" x14ac:dyDescent="0.25"/>
  <cols>
    <col min="1" max="1" width="11.42578125" style="25"/>
    <col min="2" max="2" width="45.85546875" style="60" customWidth="1"/>
    <col min="3" max="3" width="14.85546875" style="19" bestFit="1" customWidth="1"/>
    <col min="4" max="4" width="19.140625" style="20" customWidth="1"/>
    <col min="5" max="16" width="13.140625" style="19" customWidth="1"/>
    <col min="17" max="17" width="14.85546875" style="19" bestFit="1" customWidth="1"/>
    <col min="18" max="16384" width="11.42578125" style="19"/>
  </cols>
  <sheetData>
    <row r="1" spans="1:17" ht="18" x14ac:dyDescent="0.25">
      <c r="A1" s="313" t="s">
        <v>32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</row>
    <row r="2" spans="1:17" ht="15.75" x14ac:dyDescent="0.25">
      <c r="A2" s="314" t="s">
        <v>33</v>
      </c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</row>
    <row r="3" spans="1:17" ht="15.75" x14ac:dyDescent="0.25">
      <c r="A3" s="314" t="s">
        <v>21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</row>
    <row r="4" spans="1:17" ht="15.75" x14ac:dyDescent="0.25">
      <c r="A4" s="314" t="s">
        <v>34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</row>
    <row r="5" spans="1:17" ht="15.75" x14ac:dyDescent="0.25">
      <c r="A5" s="24"/>
      <c r="B5" s="24"/>
      <c r="C5" s="98" t="s">
        <v>109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24"/>
      <c r="O5" s="24"/>
      <c r="P5" s="24"/>
    </row>
    <row r="6" spans="1:17" ht="15.75" x14ac:dyDescent="0.25">
      <c r="A6" s="315" t="s">
        <v>91</v>
      </c>
      <c r="B6" s="315"/>
      <c r="C6" s="315"/>
      <c r="D6" s="87"/>
      <c r="E6" s="88"/>
      <c r="F6" s="86" t="s">
        <v>30</v>
      </c>
      <c r="G6" s="86"/>
      <c r="H6" s="86"/>
      <c r="I6" s="25"/>
      <c r="J6" s="25"/>
      <c r="K6" s="25"/>
      <c r="L6" s="25"/>
      <c r="M6" s="25"/>
      <c r="N6" s="25"/>
      <c r="O6" s="25"/>
      <c r="P6" s="25"/>
    </row>
    <row r="7" spans="1:17" ht="16.5" thickBot="1" x14ac:dyDescent="0.3">
      <c r="A7" s="312" t="s">
        <v>35</v>
      </c>
      <c r="B7" s="312"/>
      <c r="C7" s="312"/>
      <c r="D7" s="312"/>
      <c r="E7" s="312"/>
      <c r="F7" s="312"/>
      <c r="G7" s="312"/>
      <c r="H7" s="312"/>
      <c r="I7" s="312"/>
      <c r="J7" s="312"/>
      <c r="K7" s="312"/>
      <c r="L7" s="312"/>
      <c r="M7" s="312"/>
      <c r="N7" s="312"/>
      <c r="O7" s="312"/>
      <c r="P7" s="312"/>
    </row>
    <row r="8" spans="1:17" s="30" customFormat="1" ht="26.25" customHeight="1" thickTop="1" thickBot="1" x14ac:dyDescent="0.25">
      <c r="A8" s="26" t="s">
        <v>36</v>
      </c>
      <c r="B8" s="27" t="s">
        <v>37</v>
      </c>
      <c r="C8" s="28" t="s">
        <v>24</v>
      </c>
      <c r="D8" s="29" t="s">
        <v>38</v>
      </c>
      <c r="E8" s="28" t="s">
        <v>6</v>
      </c>
      <c r="F8" s="28" t="s">
        <v>7</v>
      </c>
      <c r="G8" s="28" t="s">
        <v>8</v>
      </c>
      <c r="H8" s="28" t="s">
        <v>9</v>
      </c>
      <c r="I8" s="28" t="s">
        <v>10</v>
      </c>
      <c r="J8" s="28" t="s">
        <v>11</v>
      </c>
      <c r="K8" s="28" t="s">
        <v>12</v>
      </c>
      <c r="L8" s="28" t="s">
        <v>13</v>
      </c>
      <c r="M8" s="28" t="s">
        <v>14</v>
      </c>
      <c r="N8" s="28" t="s">
        <v>15</v>
      </c>
      <c r="O8" s="28" t="s">
        <v>16</v>
      </c>
      <c r="P8" s="28" t="s">
        <v>17</v>
      </c>
    </row>
    <row r="9" spans="1:17" s="37" customFormat="1" ht="21.75" customHeight="1" thickTop="1" x14ac:dyDescent="0.25">
      <c r="A9" s="31">
        <v>2000</v>
      </c>
      <c r="B9" s="32" t="s">
        <v>39</v>
      </c>
      <c r="C9" s="33">
        <f>SUM(C10:C25)</f>
        <v>253950</v>
      </c>
      <c r="D9" s="33"/>
      <c r="E9" s="34">
        <f t="shared" ref="E9:P9" si="0">SUM(E10:E25)</f>
        <v>15500</v>
      </c>
      <c r="F9" s="34">
        <f t="shared" si="0"/>
        <v>29350</v>
      </c>
      <c r="G9" s="34">
        <f t="shared" si="0"/>
        <v>22500</v>
      </c>
      <c r="H9" s="34">
        <f t="shared" si="0"/>
        <v>22500</v>
      </c>
      <c r="I9" s="34">
        <f t="shared" si="0"/>
        <v>23200</v>
      </c>
      <c r="J9" s="34">
        <f t="shared" si="0"/>
        <v>21800</v>
      </c>
      <c r="K9" s="34">
        <f t="shared" si="0"/>
        <v>14300</v>
      </c>
      <c r="L9" s="34">
        <f t="shared" si="0"/>
        <v>23200</v>
      </c>
      <c r="M9" s="34">
        <f t="shared" si="0"/>
        <v>23200</v>
      </c>
      <c r="N9" s="34">
        <f t="shared" si="0"/>
        <v>22200</v>
      </c>
      <c r="O9" s="34">
        <f t="shared" si="0"/>
        <v>22200</v>
      </c>
      <c r="P9" s="35">
        <f t="shared" si="0"/>
        <v>14000</v>
      </c>
      <c r="Q9" s="36" t="s">
        <v>30</v>
      </c>
    </row>
    <row r="10" spans="1:17" s="43" customFormat="1" ht="26.25" customHeight="1" x14ac:dyDescent="0.25">
      <c r="A10" s="38">
        <v>21101</v>
      </c>
      <c r="B10" s="39" t="s">
        <v>40</v>
      </c>
      <c r="C10" s="40">
        <f>SUM(E10:P10)</f>
        <v>59000</v>
      </c>
      <c r="D10" s="41" t="s">
        <v>41</v>
      </c>
      <c r="E10" s="42">
        <v>5000</v>
      </c>
      <c r="F10" s="42">
        <v>5000</v>
      </c>
      <c r="G10" s="42">
        <v>5000</v>
      </c>
      <c r="H10" s="42">
        <v>5000</v>
      </c>
      <c r="I10" s="42">
        <v>5000</v>
      </c>
      <c r="J10" s="42">
        <v>5000</v>
      </c>
      <c r="K10" s="42">
        <v>5000</v>
      </c>
      <c r="L10" s="42">
        <v>5000</v>
      </c>
      <c r="M10" s="42">
        <v>5000</v>
      </c>
      <c r="N10" s="42">
        <v>5000</v>
      </c>
      <c r="O10" s="42">
        <v>5000</v>
      </c>
      <c r="P10" s="42">
        <v>4000</v>
      </c>
    </row>
    <row r="11" spans="1:17" s="43" customFormat="1" ht="26.25" customHeight="1" x14ac:dyDescent="0.25">
      <c r="A11" s="46">
        <v>21401</v>
      </c>
      <c r="B11" s="39" t="s">
        <v>102</v>
      </c>
      <c r="C11" s="40">
        <f t="shared" ref="C11:C25" si="1">SUM(E11:P11)</f>
        <v>44000</v>
      </c>
      <c r="D11" s="41" t="s">
        <v>41</v>
      </c>
      <c r="E11" s="47">
        <v>3000</v>
      </c>
      <c r="F11" s="47">
        <v>4000</v>
      </c>
      <c r="G11" s="47">
        <v>4000</v>
      </c>
      <c r="H11" s="47">
        <v>4000</v>
      </c>
      <c r="I11" s="47">
        <v>4000</v>
      </c>
      <c r="J11" s="47">
        <v>4000</v>
      </c>
      <c r="K11" s="47">
        <v>2000</v>
      </c>
      <c r="L11" s="47">
        <v>4000</v>
      </c>
      <c r="M11" s="47">
        <v>4000</v>
      </c>
      <c r="N11" s="47">
        <v>4000</v>
      </c>
      <c r="O11" s="47">
        <v>4000</v>
      </c>
      <c r="P11" s="47">
        <v>3000</v>
      </c>
    </row>
    <row r="12" spans="1:17" s="43" customFormat="1" ht="26.25" customHeight="1" x14ac:dyDescent="0.25">
      <c r="A12" s="38">
        <v>21502</v>
      </c>
      <c r="B12" s="45" t="s">
        <v>42</v>
      </c>
      <c r="C12" s="40">
        <f t="shared" si="1"/>
        <v>0</v>
      </c>
      <c r="D12" s="41" t="s">
        <v>41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</row>
    <row r="13" spans="1:17" s="43" customFormat="1" ht="26.25" customHeight="1" x14ac:dyDescent="0.25">
      <c r="A13" s="38">
        <v>21601</v>
      </c>
      <c r="B13" s="39" t="s">
        <v>43</v>
      </c>
      <c r="C13" s="40">
        <f t="shared" si="1"/>
        <v>39000</v>
      </c>
      <c r="D13" s="41" t="s">
        <v>41</v>
      </c>
      <c r="E13" s="42">
        <v>1000</v>
      </c>
      <c r="F13" s="42">
        <v>4000</v>
      </c>
      <c r="G13" s="42">
        <v>4000</v>
      </c>
      <c r="H13" s="42">
        <v>4000</v>
      </c>
      <c r="I13" s="42">
        <v>4000</v>
      </c>
      <c r="J13" s="42">
        <v>4000</v>
      </c>
      <c r="K13" s="42">
        <v>1000</v>
      </c>
      <c r="L13" s="42">
        <v>4000</v>
      </c>
      <c r="M13" s="42">
        <v>4000</v>
      </c>
      <c r="N13" s="42">
        <v>4000</v>
      </c>
      <c r="O13" s="42">
        <v>4000</v>
      </c>
      <c r="P13" s="42">
        <v>1000</v>
      </c>
    </row>
    <row r="14" spans="1:17" s="43" customFormat="1" ht="26.25" customHeight="1" x14ac:dyDescent="0.25">
      <c r="A14" s="38">
        <v>21701</v>
      </c>
      <c r="B14" s="45" t="s">
        <v>44</v>
      </c>
      <c r="C14" s="40">
        <f t="shared" si="1"/>
        <v>0</v>
      </c>
      <c r="D14" s="41" t="s">
        <v>41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</row>
    <row r="15" spans="1:17" s="43" customFormat="1" ht="26.25" customHeight="1" x14ac:dyDescent="0.25">
      <c r="A15" s="38">
        <v>22101</v>
      </c>
      <c r="B15" s="39" t="s">
        <v>45</v>
      </c>
      <c r="C15" s="40">
        <f t="shared" si="1"/>
        <v>39500</v>
      </c>
      <c r="D15" s="41" t="s">
        <v>41</v>
      </c>
      <c r="E15" s="42">
        <v>1000</v>
      </c>
      <c r="F15" s="42">
        <v>4000</v>
      </c>
      <c r="G15" s="42">
        <v>4000</v>
      </c>
      <c r="H15" s="42">
        <v>4000</v>
      </c>
      <c r="I15" s="42">
        <v>4000</v>
      </c>
      <c r="J15" s="42">
        <v>4000</v>
      </c>
      <c r="K15" s="42">
        <v>1500</v>
      </c>
      <c r="L15" s="42">
        <v>4000</v>
      </c>
      <c r="M15" s="42">
        <v>4000</v>
      </c>
      <c r="N15" s="42">
        <v>4000</v>
      </c>
      <c r="O15" s="42">
        <v>4000</v>
      </c>
      <c r="P15" s="42">
        <v>1000</v>
      </c>
    </row>
    <row r="16" spans="1:17" s="43" customFormat="1" ht="26.25" customHeight="1" x14ac:dyDescent="0.25">
      <c r="A16" s="38">
        <v>22106</v>
      </c>
      <c r="B16" s="39" t="s">
        <v>31</v>
      </c>
      <c r="C16" s="40">
        <f t="shared" si="1"/>
        <v>6000</v>
      </c>
      <c r="D16" s="41" t="s">
        <v>41</v>
      </c>
      <c r="E16" s="42">
        <v>500</v>
      </c>
      <c r="F16" s="42">
        <v>500</v>
      </c>
      <c r="G16" s="42">
        <v>500</v>
      </c>
      <c r="H16" s="42">
        <v>500</v>
      </c>
      <c r="I16" s="42">
        <v>500</v>
      </c>
      <c r="J16" s="42">
        <v>500</v>
      </c>
      <c r="K16" s="42">
        <v>500</v>
      </c>
      <c r="L16" s="42">
        <v>500</v>
      </c>
      <c r="M16" s="42">
        <v>500</v>
      </c>
      <c r="N16" s="42">
        <v>500</v>
      </c>
      <c r="O16" s="42">
        <v>500</v>
      </c>
      <c r="P16" s="42">
        <v>500</v>
      </c>
    </row>
    <row r="17" spans="1:17" s="43" customFormat="1" ht="26.25" customHeight="1" x14ac:dyDescent="0.25">
      <c r="A17" s="38">
        <v>22301</v>
      </c>
      <c r="B17" s="39" t="s">
        <v>46</v>
      </c>
      <c r="C17" s="40">
        <f t="shared" si="1"/>
        <v>6000</v>
      </c>
      <c r="D17" s="41" t="s">
        <v>41</v>
      </c>
      <c r="E17" s="44">
        <v>500</v>
      </c>
      <c r="F17" s="44">
        <v>500</v>
      </c>
      <c r="G17" s="44">
        <v>500</v>
      </c>
      <c r="H17" s="44">
        <v>500</v>
      </c>
      <c r="I17" s="44">
        <v>500</v>
      </c>
      <c r="J17" s="44">
        <v>500</v>
      </c>
      <c r="K17" s="44">
        <v>500</v>
      </c>
      <c r="L17" s="44">
        <v>500</v>
      </c>
      <c r="M17" s="44">
        <v>500</v>
      </c>
      <c r="N17" s="44">
        <v>500</v>
      </c>
      <c r="O17" s="44">
        <v>500</v>
      </c>
      <c r="P17" s="44">
        <v>500</v>
      </c>
    </row>
    <row r="18" spans="1:17" s="43" customFormat="1" ht="26.25" customHeight="1" x14ac:dyDescent="0.25">
      <c r="A18" s="38">
        <v>24601</v>
      </c>
      <c r="B18" s="45" t="s">
        <v>367</v>
      </c>
      <c r="C18" s="40">
        <f t="shared" si="1"/>
        <v>0</v>
      </c>
      <c r="D18" s="41" t="s">
        <v>41</v>
      </c>
      <c r="E18" s="44">
        <v>0</v>
      </c>
      <c r="F18" s="44">
        <v>0</v>
      </c>
      <c r="G18" s="44">
        <v>0</v>
      </c>
      <c r="H18" s="44">
        <v>0</v>
      </c>
      <c r="I18" s="44">
        <v>0</v>
      </c>
      <c r="J18" s="44">
        <v>0</v>
      </c>
      <c r="K18" s="44">
        <v>0</v>
      </c>
      <c r="L18" s="44">
        <v>0</v>
      </c>
      <c r="M18" s="44">
        <v>0</v>
      </c>
      <c r="N18" s="44">
        <v>0</v>
      </c>
      <c r="O18" s="44">
        <v>0</v>
      </c>
      <c r="P18" s="44">
        <v>0</v>
      </c>
    </row>
    <row r="19" spans="1:17" s="43" customFormat="1" ht="26.25" customHeight="1" x14ac:dyDescent="0.25">
      <c r="A19" s="46">
        <v>24801</v>
      </c>
      <c r="B19" s="45" t="s">
        <v>103</v>
      </c>
      <c r="C19" s="40">
        <f t="shared" si="1"/>
        <v>0</v>
      </c>
      <c r="D19" s="41" t="s">
        <v>41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</row>
    <row r="20" spans="1:17" s="43" customFormat="1" ht="26.25" customHeight="1" x14ac:dyDescent="0.25">
      <c r="A20" s="38">
        <v>24901</v>
      </c>
      <c r="B20" s="39" t="s">
        <v>47</v>
      </c>
      <c r="C20" s="40">
        <f t="shared" si="1"/>
        <v>0</v>
      </c>
      <c r="D20" s="41" t="s">
        <v>41</v>
      </c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0</v>
      </c>
      <c r="N20" s="44">
        <v>0</v>
      </c>
      <c r="O20" s="44">
        <v>0</v>
      </c>
      <c r="P20" s="44">
        <v>0</v>
      </c>
    </row>
    <row r="21" spans="1:17" s="43" customFormat="1" ht="26.25" customHeight="1" x14ac:dyDescent="0.25">
      <c r="A21" s="46">
        <v>26101</v>
      </c>
      <c r="B21" s="45" t="s">
        <v>48</v>
      </c>
      <c r="C21" s="40">
        <f t="shared" si="1"/>
        <v>53600</v>
      </c>
      <c r="D21" s="41" t="s">
        <v>41</v>
      </c>
      <c r="E21" s="47">
        <v>4500</v>
      </c>
      <c r="F21" s="47">
        <v>4500</v>
      </c>
      <c r="G21" s="47">
        <v>4500</v>
      </c>
      <c r="H21" s="47">
        <v>4500</v>
      </c>
      <c r="I21" s="47">
        <v>5200</v>
      </c>
      <c r="J21" s="47">
        <v>3800</v>
      </c>
      <c r="K21" s="47">
        <v>3800</v>
      </c>
      <c r="L21" s="47">
        <v>5200</v>
      </c>
      <c r="M21" s="47">
        <v>5200</v>
      </c>
      <c r="N21" s="47">
        <v>4200</v>
      </c>
      <c r="O21" s="47">
        <v>4200</v>
      </c>
      <c r="P21" s="47">
        <v>4000</v>
      </c>
    </row>
    <row r="22" spans="1:17" s="43" customFormat="1" ht="26.25" customHeight="1" x14ac:dyDescent="0.25">
      <c r="A22" s="38">
        <v>27101</v>
      </c>
      <c r="B22" s="45" t="s">
        <v>49</v>
      </c>
      <c r="C22" s="40">
        <f t="shared" si="1"/>
        <v>0</v>
      </c>
      <c r="D22" s="41" t="s">
        <v>41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</row>
    <row r="23" spans="1:17" s="48" customFormat="1" ht="26.25" customHeight="1" x14ac:dyDescent="0.25">
      <c r="A23" s="38">
        <v>29201</v>
      </c>
      <c r="B23" s="39" t="s">
        <v>368</v>
      </c>
      <c r="C23" s="40">
        <f t="shared" si="1"/>
        <v>0</v>
      </c>
      <c r="D23" s="41" t="s">
        <v>41</v>
      </c>
      <c r="E23" s="44">
        <v>0</v>
      </c>
      <c r="F23" s="44">
        <v>0</v>
      </c>
      <c r="G23" s="44">
        <v>0</v>
      </c>
      <c r="H23" s="44">
        <v>0</v>
      </c>
      <c r="I23" s="44">
        <v>0</v>
      </c>
      <c r="J23" s="44">
        <v>0</v>
      </c>
      <c r="K23" s="44">
        <v>0</v>
      </c>
      <c r="L23" s="44">
        <v>0</v>
      </c>
      <c r="M23" s="44">
        <v>0</v>
      </c>
      <c r="N23" s="44">
        <v>0</v>
      </c>
      <c r="O23" s="44">
        <v>0</v>
      </c>
      <c r="P23" s="44">
        <v>0</v>
      </c>
    </row>
    <row r="24" spans="1:17" s="43" customFormat="1" ht="26.25" customHeight="1" x14ac:dyDescent="0.25">
      <c r="A24" s="38">
        <v>29401</v>
      </c>
      <c r="B24" s="39" t="s">
        <v>369</v>
      </c>
      <c r="C24" s="40">
        <f t="shared" si="1"/>
        <v>6850</v>
      </c>
      <c r="D24" s="41" t="s">
        <v>41</v>
      </c>
      <c r="E24" s="44">
        <v>0</v>
      </c>
      <c r="F24" s="44">
        <v>6850</v>
      </c>
      <c r="G24" s="44">
        <v>0</v>
      </c>
      <c r="H24" s="44">
        <v>0</v>
      </c>
      <c r="I24" s="44">
        <v>0</v>
      </c>
      <c r="J24" s="44">
        <v>0</v>
      </c>
      <c r="K24" s="44">
        <v>0</v>
      </c>
      <c r="L24" s="44">
        <v>0</v>
      </c>
      <c r="M24" s="44">
        <v>0</v>
      </c>
      <c r="N24" s="44">
        <v>0</v>
      </c>
      <c r="O24" s="44">
        <v>0</v>
      </c>
      <c r="P24" s="44">
        <v>0</v>
      </c>
    </row>
    <row r="25" spans="1:17" s="43" customFormat="1" ht="26.25" customHeight="1" x14ac:dyDescent="0.25">
      <c r="A25" s="46">
        <v>29901</v>
      </c>
      <c r="B25" s="39" t="s">
        <v>370</v>
      </c>
      <c r="C25" s="40">
        <f t="shared" si="1"/>
        <v>0</v>
      </c>
      <c r="D25" s="41" t="s">
        <v>41</v>
      </c>
      <c r="E25" s="47">
        <v>0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</row>
    <row r="26" spans="1:17" s="43" customFormat="1" ht="26.25" customHeight="1" x14ac:dyDescent="0.25">
      <c r="A26" s="49">
        <v>3000</v>
      </c>
      <c r="B26" s="50" t="s">
        <v>50</v>
      </c>
      <c r="C26" s="51">
        <f>SUM(C27:C47)</f>
        <v>4111156.1300000008</v>
      </c>
      <c r="D26" s="51"/>
      <c r="E26" s="52">
        <f t="shared" ref="E26:P26" si="2">SUM(E27:E47)</f>
        <v>343929.68000000005</v>
      </c>
      <c r="F26" s="52">
        <f t="shared" si="2"/>
        <v>343929.68000000005</v>
      </c>
      <c r="G26" s="52">
        <f t="shared" si="2"/>
        <v>341929.68000000005</v>
      </c>
      <c r="H26" s="52">
        <f t="shared" si="2"/>
        <v>339929.68000000005</v>
      </c>
      <c r="I26" s="52">
        <f t="shared" si="2"/>
        <v>343929.68000000005</v>
      </c>
      <c r="J26" s="52">
        <f t="shared" si="2"/>
        <v>345929.68000000005</v>
      </c>
      <c r="K26" s="52">
        <f t="shared" si="2"/>
        <v>343929.68000000005</v>
      </c>
      <c r="L26" s="52">
        <f t="shared" si="2"/>
        <v>343929.68000000005</v>
      </c>
      <c r="M26" s="52">
        <f t="shared" si="2"/>
        <v>345929.68000000005</v>
      </c>
      <c r="N26" s="52">
        <f t="shared" si="2"/>
        <v>343929.67000000004</v>
      </c>
      <c r="O26" s="52">
        <f t="shared" si="2"/>
        <v>343929.67000000004</v>
      </c>
      <c r="P26" s="52">
        <f t="shared" si="2"/>
        <v>329929.67000000004</v>
      </c>
      <c r="Q26" s="53" t="s">
        <v>30</v>
      </c>
    </row>
    <row r="27" spans="1:17" s="43" customFormat="1" ht="26.25" customHeight="1" x14ac:dyDescent="0.25">
      <c r="A27" s="38">
        <v>311011</v>
      </c>
      <c r="B27" s="39" t="s">
        <v>371</v>
      </c>
      <c r="C27" s="40">
        <f>SUM(E27:P27)</f>
        <v>60000</v>
      </c>
      <c r="D27" s="41" t="s">
        <v>41</v>
      </c>
      <c r="E27" s="42">
        <v>5000</v>
      </c>
      <c r="F27" s="42">
        <v>5000</v>
      </c>
      <c r="G27" s="42">
        <v>5000</v>
      </c>
      <c r="H27" s="42">
        <v>5000</v>
      </c>
      <c r="I27" s="42">
        <v>5000</v>
      </c>
      <c r="J27" s="42">
        <v>5000</v>
      </c>
      <c r="K27" s="42">
        <v>5000</v>
      </c>
      <c r="L27" s="42">
        <v>5000</v>
      </c>
      <c r="M27" s="42">
        <v>5000</v>
      </c>
      <c r="N27" s="42">
        <v>5000</v>
      </c>
      <c r="O27" s="42">
        <v>5000</v>
      </c>
      <c r="P27" s="42">
        <v>5000</v>
      </c>
    </row>
    <row r="28" spans="1:17" s="43" customFormat="1" ht="26.25" customHeight="1" x14ac:dyDescent="0.25">
      <c r="A28" s="38">
        <v>313011</v>
      </c>
      <c r="B28" s="39" t="s">
        <v>51</v>
      </c>
      <c r="C28" s="40">
        <f t="shared" ref="C28:C47" si="3">SUM(E28:P28)</f>
        <v>0</v>
      </c>
      <c r="D28" s="41" t="s">
        <v>41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4">
        <v>0</v>
      </c>
      <c r="O28" s="54">
        <v>0</v>
      </c>
      <c r="P28" s="54">
        <v>0</v>
      </c>
    </row>
    <row r="29" spans="1:17" s="43" customFormat="1" ht="26.25" customHeight="1" x14ac:dyDescent="0.25">
      <c r="A29" s="38">
        <v>314011</v>
      </c>
      <c r="B29" s="39" t="s">
        <v>372</v>
      </c>
      <c r="C29" s="40">
        <f t="shared" si="3"/>
        <v>108000</v>
      </c>
      <c r="D29" s="41" t="s">
        <v>41</v>
      </c>
      <c r="E29" s="42">
        <v>9000</v>
      </c>
      <c r="F29" s="42">
        <v>9000</v>
      </c>
      <c r="G29" s="42">
        <v>9000</v>
      </c>
      <c r="H29" s="42">
        <v>9000</v>
      </c>
      <c r="I29" s="42">
        <v>9000</v>
      </c>
      <c r="J29" s="42">
        <v>9000</v>
      </c>
      <c r="K29" s="42">
        <v>9000</v>
      </c>
      <c r="L29" s="42">
        <v>9000</v>
      </c>
      <c r="M29" s="42">
        <v>9000</v>
      </c>
      <c r="N29" s="42">
        <v>9000</v>
      </c>
      <c r="O29" s="42">
        <v>9000</v>
      </c>
      <c r="P29" s="42">
        <v>9000</v>
      </c>
    </row>
    <row r="30" spans="1:17" ht="26.25" customHeight="1" x14ac:dyDescent="0.25">
      <c r="A30" s="46">
        <v>317011</v>
      </c>
      <c r="B30" s="39" t="s">
        <v>52</v>
      </c>
      <c r="C30" s="40">
        <f t="shared" si="3"/>
        <v>73200</v>
      </c>
      <c r="D30" s="41" t="s">
        <v>41</v>
      </c>
      <c r="E30" s="47">
        <v>6100</v>
      </c>
      <c r="F30" s="47">
        <v>6100</v>
      </c>
      <c r="G30" s="47">
        <v>6100</v>
      </c>
      <c r="H30" s="47">
        <v>6100</v>
      </c>
      <c r="I30" s="47">
        <v>6100</v>
      </c>
      <c r="J30" s="47">
        <v>6100</v>
      </c>
      <c r="K30" s="47">
        <v>6100</v>
      </c>
      <c r="L30" s="47">
        <v>6100</v>
      </c>
      <c r="M30" s="47">
        <v>6100</v>
      </c>
      <c r="N30" s="47">
        <v>6100</v>
      </c>
      <c r="O30" s="47">
        <v>6100</v>
      </c>
      <c r="P30" s="47">
        <v>6100</v>
      </c>
    </row>
    <row r="31" spans="1:17" ht="26.25" customHeight="1" x14ac:dyDescent="0.25">
      <c r="A31" s="38">
        <v>318011</v>
      </c>
      <c r="B31" s="39" t="s">
        <v>373</v>
      </c>
      <c r="C31" s="40">
        <f t="shared" si="3"/>
        <v>0</v>
      </c>
      <c r="D31" s="41" t="s">
        <v>41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</row>
    <row r="32" spans="1:17" ht="26.25" customHeight="1" x14ac:dyDescent="0.25">
      <c r="A32" s="38">
        <v>322011</v>
      </c>
      <c r="B32" s="39" t="s">
        <v>53</v>
      </c>
      <c r="C32" s="40">
        <f t="shared" si="3"/>
        <v>377092.80000000005</v>
      </c>
      <c r="D32" s="41" t="s">
        <v>41</v>
      </c>
      <c r="E32" s="42">
        <v>31424.400000000001</v>
      </c>
      <c r="F32" s="42">
        <v>31424.400000000001</v>
      </c>
      <c r="G32" s="42">
        <v>31424.400000000001</v>
      </c>
      <c r="H32" s="42">
        <v>31424.400000000001</v>
      </c>
      <c r="I32" s="42">
        <v>31424.400000000001</v>
      </c>
      <c r="J32" s="42">
        <v>31424.400000000001</v>
      </c>
      <c r="K32" s="42">
        <v>31424.400000000001</v>
      </c>
      <c r="L32" s="42">
        <v>31424.400000000001</v>
      </c>
      <c r="M32" s="42">
        <v>31424.400000000001</v>
      </c>
      <c r="N32" s="42">
        <v>31424.400000000001</v>
      </c>
      <c r="O32" s="42">
        <v>31424.400000000001</v>
      </c>
      <c r="P32" s="42">
        <v>31424.400000000001</v>
      </c>
    </row>
    <row r="33" spans="1:17" ht="26.25" customHeight="1" x14ac:dyDescent="0.25">
      <c r="A33" s="38">
        <v>323011</v>
      </c>
      <c r="B33" s="39" t="s">
        <v>54</v>
      </c>
      <c r="C33" s="40">
        <f t="shared" si="3"/>
        <v>0</v>
      </c>
      <c r="D33" s="41" t="s">
        <v>41</v>
      </c>
      <c r="E33" s="54">
        <v>0</v>
      </c>
      <c r="F33" s="54">
        <v>0</v>
      </c>
      <c r="G33" s="54">
        <v>0</v>
      </c>
      <c r="H33" s="54">
        <v>0</v>
      </c>
      <c r="I33" s="54">
        <v>0</v>
      </c>
      <c r="J33" s="54">
        <v>0</v>
      </c>
      <c r="K33" s="54">
        <v>0</v>
      </c>
      <c r="L33" s="54">
        <v>0</v>
      </c>
      <c r="M33" s="54">
        <v>0</v>
      </c>
      <c r="N33" s="54">
        <v>0</v>
      </c>
      <c r="O33" s="54">
        <v>0</v>
      </c>
      <c r="P33" s="54">
        <v>0</v>
      </c>
    </row>
    <row r="34" spans="1:17" ht="26.25" customHeight="1" x14ac:dyDescent="0.25">
      <c r="A34" s="38">
        <v>333011</v>
      </c>
      <c r="B34" s="39" t="s">
        <v>374</v>
      </c>
      <c r="C34" s="40">
        <f t="shared" si="3"/>
        <v>3226863.3300000005</v>
      </c>
      <c r="D34" s="41" t="s">
        <v>41</v>
      </c>
      <c r="E34" s="42">
        <v>268905.28000000003</v>
      </c>
      <c r="F34" s="42">
        <v>268905.28000000003</v>
      </c>
      <c r="G34" s="42">
        <v>268905.28000000003</v>
      </c>
      <c r="H34" s="42">
        <v>268905.28000000003</v>
      </c>
      <c r="I34" s="42">
        <v>268905.28000000003</v>
      </c>
      <c r="J34" s="42">
        <v>268905.28000000003</v>
      </c>
      <c r="K34" s="42">
        <v>268905.28000000003</v>
      </c>
      <c r="L34" s="42">
        <v>268905.28000000003</v>
      </c>
      <c r="M34" s="42">
        <v>268905.28000000003</v>
      </c>
      <c r="N34" s="42">
        <v>268905.27</v>
      </c>
      <c r="O34" s="42">
        <v>268905.27</v>
      </c>
      <c r="P34" s="42">
        <v>268905.27</v>
      </c>
    </row>
    <row r="35" spans="1:17" ht="26.25" customHeight="1" x14ac:dyDescent="0.25">
      <c r="A35" s="38">
        <v>345011</v>
      </c>
      <c r="B35" s="55" t="s">
        <v>55</v>
      </c>
      <c r="C35" s="40">
        <f t="shared" si="3"/>
        <v>0</v>
      </c>
      <c r="D35" s="41" t="s">
        <v>41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4">
        <v>0</v>
      </c>
      <c r="O35" s="54">
        <v>0</v>
      </c>
      <c r="P35" s="54">
        <v>0</v>
      </c>
    </row>
    <row r="36" spans="1:17" ht="26.25" customHeight="1" x14ac:dyDescent="0.25">
      <c r="A36" s="38">
        <v>347011</v>
      </c>
      <c r="B36" s="39" t="s">
        <v>375</v>
      </c>
      <c r="C36" s="40">
        <f t="shared" si="3"/>
        <v>0</v>
      </c>
      <c r="D36" s="41" t="s">
        <v>41</v>
      </c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</row>
    <row r="37" spans="1:17" ht="26.25" customHeight="1" x14ac:dyDescent="0.25">
      <c r="A37" s="38">
        <v>351011</v>
      </c>
      <c r="B37" s="39" t="s">
        <v>56</v>
      </c>
      <c r="C37" s="40">
        <f t="shared" si="3"/>
        <v>0</v>
      </c>
      <c r="D37" s="41" t="s">
        <v>41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</row>
    <row r="38" spans="1:17" ht="26.25" customHeight="1" x14ac:dyDescent="0.25">
      <c r="A38" s="38">
        <v>353011</v>
      </c>
      <c r="B38" s="39" t="s">
        <v>377</v>
      </c>
      <c r="C38" s="40">
        <f t="shared" si="3"/>
        <v>0</v>
      </c>
      <c r="D38" s="41" t="s">
        <v>41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</row>
    <row r="39" spans="1:17" ht="26.25" customHeight="1" x14ac:dyDescent="0.25">
      <c r="A39" s="38">
        <v>353021</v>
      </c>
      <c r="B39" s="39" t="s">
        <v>57</v>
      </c>
      <c r="C39" s="40">
        <f t="shared" si="3"/>
        <v>6000</v>
      </c>
      <c r="D39" s="41" t="s">
        <v>41</v>
      </c>
      <c r="E39" s="54">
        <v>500</v>
      </c>
      <c r="F39" s="54">
        <v>500</v>
      </c>
      <c r="G39" s="54">
        <v>500</v>
      </c>
      <c r="H39" s="54">
        <v>500</v>
      </c>
      <c r="I39" s="54">
        <v>500</v>
      </c>
      <c r="J39" s="54">
        <v>500</v>
      </c>
      <c r="K39" s="54">
        <v>500</v>
      </c>
      <c r="L39" s="54">
        <v>500</v>
      </c>
      <c r="M39" s="54">
        <v>500</v>
      </c>
      <c r="N39" s="54">
        <v>500</v>
      </c>
      <c r="O39" s="54">
        <v>500</v>
      </c>
      <c r="P39" s="54">
        <v>500</v>
      </c>
    </row>
    <row r="40" spans="1:17" ht="26.25" customHeight="1" x14ac:dyDescent="0.25">
      <c r="A40" s="38">
        <v>355011</v>
      </c>
      <c r="B40" s="39" t="s">
        <v>58</v>
      </c>
      <c r="C40" s="40">
        <f t="shared" si="3"/>
        <v>0</v>
      </c>
      <c r="D40" s="41" t="s">
        <v>41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</row>
    <row r="41" spans="1:17" ht="26.25" customHeight="1" x14ac:dyDescent="0.25">
      <c r="A41" s="38">
        <v>358011</v>
      </c>
      <c r="B41" s="39" t="s">
        <v>59</v>
      </c>
      <c r="C41" s="40">
        <f t="shared" si="3"/>
        <v>6000</v>
      </c>
      <c r="D41" s="41" t="s">
        <v>41</v>
      </c>
      <c r="E41" s="42">
        <v>0</v>
      </c>
      <c r="F41" s="42">
        <v>0</v>
      </c>
      <c r="G41" s="42">
        <v>2000</v>
      </c>
      <c r="H41" s="42">
        <v>0</v>
      </c>
      <c r="I41" s="42">
        <v>0</v>
      </c>
      <c r="J41" s="42">
        <v>2000</v>
      </c>
      <c r="K41" s="42">
        <v>0</v>
      </c>
      <c r="L41" s="42">
        <v>0</v>
      </c>
      <c r="M41" s="42">
        <v>2000</v>
      </c>
      <c r="N41" s="42">
        <v>0</v>
      </c>
      <c r="O41" s="42">
        <v>0</v>
      </c>
      <c r="P41" s="42">
        <v>0</v>
      </c>
    </row>
    <row r="42" spans="1:17" ht="26.25" customHeight="1" x14ac:dyDescent="0.25">
      <c r="A42" s="38">
        <v>371011</v>
      </c>
      <c r="B42" s="45" t="s">
        <v>60</v>
      </c>
      <c r="C42" s="40">
        <f t="shared" si="3"/>
        <v>0</v>
      </c>
      <c r="D42" s="41" t="s">
        <v>41</v>
      </c>
      <c r="E42" s="44">
        <v>0</v>
      </c>
      <c r="F42" s="44">
        <v>0</v>
      </c>
      <c r="G42" s="44">
        <v>0</v>
      </c>
      <c r="H42" s="44">
        <v>0</v>
      </c>
      <c r="I42" s="44">
        <v>0</v>
      </c>
      <c r="J42" s="44">
        <v>0</v>
      </c>
      <c r="K42" s="44">
        <v>0</v>
      </c>
      <c r="L42" s="44">
        <v>0</v>
      </c>
      <c r="M42" s="44">
        <v>0</v>
      </c>
      <c r="N42" s="44">
        <v>0</v>
      </c>
      <c r="O42" s="44">
        <v>0</v>
      </c>
      <c r="P42" s="44">
        <v>0</v>
      </c>
    </row>
    <row r="43" spans="1:17" ht="26.25" customHeight="1" x14ac:dyDescent="0.25">
      <c r="A43" s="38">
        <v>375011</v>
      </c>
      <c r="B43" s="45" t="s">
        <v>61</v>
      </c>
      <c r="C43" s="40">
        <f t="shared" si="3"/>
        <v>182000</v>
      </c>
      <c r="D43" s="41" t="s">
        <v>41</v>
      </c>
      <c r="E43" s="42">
        <v>16000</v>
      </c>
      <c r="F43" s="42">
        <v>16000</v>
      </c>
      <c r="G43" s="42">
        <v>16000</v>
      </c>
      <c r="H43" s="42">
        <v>16000</v>
      </c>
      <c r="I43" s="42">
        <v>16000</v>
      </c>
      <c r="J43" s="42">
        <v>16000</v>
      </c>
      <c r="K43" s="42">
        <v>16000</v>
      </c>
      <c r="L43" s="42">
        <v>16000</v>
      </c>
      <c r="M43" s="42">
        <v>16000</v>
      </c>
      <c r="N43" s="42">
        <v>16000</v>
      </c>
      <c r="O43" s="42">
        <v>16000</v>
      </c>
      <c r="P43" s="42">
        <v>6000</v>
      </c>
    </row>
    <row r="44" spans="1:17" ht="26.25" customHeight="1" x14ac:dyDescent="0.25">
      <c r="A44" s="46">
        <v>375021</v>
      </c>
      <c r="B44" s="45" t="s">
        <v>62</v>
      </c>
      <c r="C44" s="40">
        <f t="shared" si="3"/>
        <v>72000</v>
      </c>
      <c r="D44" s="41" t="s">
        <v>41</v>
      </c>
      <c r="E44" s="47">
        <v>7000</v>
      </c>
      <c r="F44" s="47">
        <v>7000</v>
      </c>
      <c r="G44" s="47">
        <v>3000</v>
      </c>
      <c r="H44" s="47">
        <v>3000</v>
      </c>
      <c r="I44" s="47">
        <v>7000</v>
      </c>
      <c r="J44" s="47">
        <v>7000</v>
      </c>
      <c r="K44" s="47">
        <v>7000</v>
      </c>
      <c r="L44" s="47">
        <v>7000</v>
      </c>
      <c r="M44" s="47">
        <v>7000</v>
      </c>
      <c r="N44" s="47">
        <v>7000</v>
      </c>
      <c r="O44" s="47">
        <v>7000</v>
      </c>
      <c r="P44" s="47">
        <v>3000</v>
      </c>
    </row>
    <row r="45" spans="1:17" ht="26.25" customHeight="1" x14ac:dyDescent="0.25">
      <c r="A45" s="38">
        <v>379011</v>
      </c>
      <c r="B45" s="39" t="s">
        <v>63</v>
      </c>
      <c r="C45" s="40">
        <f t="shared" si="3"/>
        <v>0</v>
      </c>
      <c r="D45" s="41" t="s">
        <v>41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</row>
    <row r="46" spans="1:17" ht="26.25" customHeight="1" x14ac:dyDescent="0.25">
      <c r="A46" s="46">
        <v>383011</v>
      </c>
      <c r="B46" s="45" t="s">
        <v>376</v>
      </c>
      <c r="C46" s="40">
        <f t="shared" si="3"/>
        <v>0</v>
      </c>
      <c r="D46" s="41" t="s">
        <v>41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</row>
    <row r="47" spans="1:17" ht="26.25" customHeight="1" x14ac:dyDescent="0.25">
      <c r="A47" s="46">
        <v>392011</v>
      </c>
      <c r="B47" s="165" t="s">
        <v>378</v>
      </c>
      <c r="C47" s="40">
        <f t="shared" si="3"/>
        <v>0</v>
      </c>
      <c r="D47" s="41" t="s">
        <v>41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</row>
    <row r="48" spans="1:17" s="20" customFormat="1" ht="19.5" customHeight="1" x14ac:dyDescent="0.25">
      <c r="A48" s="56"/>
      <c r="B48" s="57" t="s">
        <v>64</v>
      </c>
      <c r="C48" s="58">
        <f t="shared" ref="C48:P48" si="4">C26+C9</f>
        <v>4365106.1300000008</v>
      </c>
      <c r="D48" s="58">
        <f t="shared" si="4"/>
        <v>0</v>
      </c>
      <c r="E48" s="58">
        <f t="shared" si="4"/>
        <v>359429.68000000005</v>
      </c>
      <c r="F48" s="58">
        <f t="shared" si="4"/>
        <v>373279.68000000005</v>
      </c>
      <c r="G48" s="58">
        <f t="shared" si="4"/>
        <v>364429.68000000005</v>
      </c>
      <c r="H48" s="58">
        <f t="shared" si="4"/>
        <v>362429.68000000005</v>
      </c>
      <c r="I48" s="58">
        <f t="shared" si="4"/>
        <v>367129.68000000005</v>
      </c>
      <c r="J48" s="58">
        <f t="shared" si="4"/>
        <v>367729.68000000005</v>
      </c>
      <c r="K48" s="58">
        <f t="shared" si="4"/>
        <v>358229.68000000005</v>
      </c>
      <c r="L48" s="58">
        <f t="shared" si="4"/>
        <v>367129.68000000005</v>
      </c>
      <c r="M48" s="58">
        <f t="shared" si="4"/>
        <v>369129.68000000005</v>
      </c>
      <c r="N48" s="58">
        <f t="shared" si="4"/>
        <v>366129.67000000004</v>
      </c>
      <c r="O48" s="58">
        <f t="shared" si="4"/>
        <v>366129.67000000004</v>
      </c>
      <c r="P48" s="58">
        <f t="shared" si="4"/>
        <v>343929.67000000004</v>
      </c>
      <c r="Q48" s="59" t="s">
        <v>30</v>
      </c>
    </row>
  </sheetData>
  <mergeCells count="6">
    <mergeCell ref="A7:P7"/>
    <mergeCell ref="A1:P1"/>
    <mergeCell ref="A2:P2"/>
    <mergeCell ref="A3:P3"/>
    <mergeCell ref="A4:P4"/>
    <mergeCell ref="A6:C6"/>
  </mergeCells>
  <pageMargins left="0.26" right="0.23" top="0.38" bottom="0.39" header="0.3" footer="0.3"/>
  <pageSetup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C279"/>
  <sheetViews>
    <sheetView zoomScaleNormal="100" workbookViewId="0">
      <pane xSplit="5" ySplit="2" topLeftCell="F3" activePane="bottomRight" state="frozen"/>
      <selection pane="topRight" activeCell="F1" sqref="F1"/>
      <selection pane="bottomLeft" activeCell="A5" sqref="A5"/>
      <selection pane="bottomRight" activeCell="D3" sqref="D3"/>
    </sheetView>
  </sheetViews>
  <sheetFormatPr baseColWidth="10" defaultRowHeight="15" x14ac:dyDescent="0.25"/>
  <cols>
    <col min="1" max="1" width="6.42578125" customWidth="1"/>
    <col min="2" max="2" width="6.28515625" style="92" customWidth="1"/>
    <col min="3" max="3" width="9.28515625" customWidth="1"/>
    <col min="4" max="4" width="18.5703125" style="2" customWidth="1"/>
    <col min="5" max="5" width="21.42578125" style="2" customWidth="1"/>
    <col min="6" max="6" width="20.42578125" style="2" customWidth="1"/>
    <col min="7" max="7" width="13.42578125" style="2" customWidth="1"/>
    <col min="8" max="8" width="13.28515625" customWidth="1"/>
    <col min="9" max="9" width="13.7109375" customWidth="1"/>
    <col min="10" max="10" width="14.140625" customWidth="1"/>
    <col min="11" max="11" width="7.5703125" customWidth="1"/>
    <col min="12" max="12" width="14.5703125" style="2" customWidth="1"/>
    <col min="13" max="13" width="14" customWidth="1"/>
    <col min="14" max="14" width="13.140625" customWidth="1"/>
    <col min="15" max="15" width="14.140625" style="2" customWidth="1"/>
    <col min="16" max="16" width="5.5703125" customWidth="1"/>
    <col min="17" max="17" width="13.5703125" customWidth="1"/>
    <col min="18" max="18" width="5.7109375" customWidth="1"/>
    <col min="19" max="19" width="13.5703125" customWidth="1"/>
    <col min="20" max="20" width="6.28515625" customWidth="1"/>
    <col min="21" max="21" width="13.7109375" customWidth="1"/>
    <col min="22" max="22" width="5.7109375" customWidth="1"/>
    <col min="23" max="23" width="13.42578125" customWidth="1"/>
    <col min="24" max="24" width="15.140625" bestFit="1" customWidth="1"/>
    <col min="25" max="25" width="14.85546875" bestFit="1" customWidth="1"/>
    <col min="26" max="27" width="15.140625" bestFit="1" customWidth="1"/>
    <col min="29" max="29" width="24.85546875" style="2" customWidth="1"/>
    <col min="30" max="31" width="4.42578125" customWidth="1"/>
    <col min="32" max="32" width="11.42578125" style="3"/>
    <col min="34" max="34" width="11.42578125" style="3"/>
    <col min="36" max="36" width="11.42578125" style="3"/>
    <col min="37" max="37" width="13.42578125" bestFit="1" customWidth="1"/>
    <col min="38" max="38" width="11.42578125" style="3"/>
    <col min="40" max="40" width="11.42578125" style="3"/>
    <col min="41" max="41" width="13.42578125" bestFit="1" customWidth="1"/>
    <col min="42" max="42" width="11.42578125" style="3"/>
    <col min="44" max="44" width="11.42578125" style="3"/>
    <col min="46" max="46" width="11.42578125" style="3"/>
    <col min="47" max="47" width="12" bestFit="1" customWidth="1"/>
    <col min="48" max="48" width="11.42578125" style="3"/>
    <col min="50" max="50" width="11.42578125" style="3"/>
    <col min="52" max="52" width="11.42578125" style="3"/>
    <col min="54" max="54" width="11.42578125" style="3"/>
  </cols>
  <sheetData>
    <row r="1" spans="2:55" s="4" customFormat="1" ht="44.25" customHeight="1" x14ac:dyDescent="0.25">
      <c r="B1" s="93" t="s">
        <v>114</v>
      </c>
      <c r="M1" s="12"/>
      <c r="P1" s="17"/>
      <c r="Q1" s="17"/>
      <c r="R1" s="17"/>
      <c r="S1" s="18" t="s">
        <v>29</v>
      </c>
      <c r="T1" s="17"/>
      <c r="U1" s="17"/>
      <c r="V1" s="17"/>
      <c r="W1" s="17"/>
      <c r="X1" s="306" t="s">
        <v>104</v>
      </c>
      <c r="Y1" s="307"/>
      <c r="Z1" s="308" t="s">
        <v>28</v>
      </c>
      <c r="AA1" s="309"/>
      <c r="AB1" s="309"/>
      <c r="AF1" s="97" t="s">
        <v>6</v>
      </c>
      <c r="AG1" s="97"/>
      <c r="AH1" s="97" t="s">
        <v>7</v>
      </c>
      <c r="AI1" s="97"/>
      <c r="AJ1" s="97" t="s">
        <v>8</v>
      </c>
      <c r="AK1" s="97"/>
      <c r="AL1" s="97" t="s">
        <v>9</v>
      </c>
      <c r="AM1" s="97"/>
      <c r="AN1" s="97" t="s">
        <v>10</v>
      </c>
      <c r="AO1" s="97"/>
      <c r="AP1" s="97" t="s">
        <v>11</v>
      </c>
      <c r="AQ1" s="97"/>
      <c r="AR1" s="97" t="s">
        <v>12</v>
      </c>
      <c r="AS1" s="97"/>
      <c r="AT1" s="97" t="s">
        <v>13</v>
      </c>
      <c r="AU1" s="97"/>
      <c r="AV1" s="97" t="s">
        <v>14</v>
      </c>
      <c r="AW1" s="97"/>
      <c r="AX1" s="97" t="s">
        <v>15</v>
      </c>
      <c r="AY1" s="97"/>
      <c r="AZ1" s="97" t="s">
        <v>16</v>
      </c>
      <c r="BA1" s="97"/>
      <c r="BB1" s="97" t="s">
        <v>17</v>
      </c>
      <c r="BC1" s="97"/>
    </row>
    <row r="2" spans="2:55" s="9" customFormat="1" ht="51" x14ac:dyDescent="0.2">
      <c r="B2" s="94" t="s">
        <v>96</v>
      </c>
      <c r="C2" s="13" t="s">
        <v>97</v>
      </c>
      <c r="D2" s="91" t="s">
        <v>26</v>
      </c>
      <c r="E2" s="13" t="s">
        <v>98</v>
      </c>
      <c r="F2" s="100" t="s">
        <v>110</v>
      </c>
      <c r="G2" s="100" t="s">
        <v>111</v>
      </c>
      <c r="H2" s="13" t="s">
        <v>112</v>
      </c>
      <c r="I2" s="13" t="s">
        <v>113</v>
      </c>
      <c r="J2" s="13" t="s">
        <v>0</v>
      </c>
      <c r="K2" s="13" t="s">
        <v>99</v>
      </c>
      <c r="L2" s="13" t="s">
        <v>100</v>
      </c>
      <c r="M2" s="14" t="s">
        <v>101</v>
      </c>
      <c r="N2" s="15" t="s">
        <v>24</v>
      </c>
      <c r="O2" s="16" t="s">
        <v>27</v>
      </c>
      <c r="P2" s="310" t="s">
        <v>1</v>
      </c>
      <c r="Q2" s="311"/>
      <c r="R2" s="310" t="s">
        <v>2</v>
      </c>
      <c r="S2" s="311"/>
      <c r="T2" s="310" t="s">
        <v>3</v>
      </c>
      <c r="U2" s="311"/>
      <c r="V2" s="310" t="s">
        <v>4</v>
      </c>
      <c r="W2" s="311"/>
      <c r="X2" s="5" t="s">
        <v>105</v>
      </c>
      <c r="Y2" s="6" t="s">
        <v>5</v>
      </c>
      <c r="Z2" s="89" t="s">
        <v>92</v>
      </c>
      <c r="AA2" s="7" t="s">
        <v>93</v>
      </c>
      <c r="AB2" s="89" t="s">
        <v>94</v>
      </c>
      <c r="AC2" s="90" t="s">
        <v>95</v>
      </c>
      <c r="AD2" s="8"/>
      <c r="AF2" s="95" t="s">
        <v>107</v>
      </c>
      <c r="AG2" s="96" t="s">
        <v>108</v>
      </c>
      <c r="AH2" s="95" t="s">
        <v>107</v>
      </c>
      <c r="AI2" s="96" t="s">
        <v>108</v>
      </c>
      <c r="AJ2" s="95" t="s">
        <v>107</v>
      </c>
      <c r="AK2" s="96" t="s">
        <v>108</v>
      </c>
      <c r="AL2" s="95" t="s">
        <v>107</v>
      </c>
      <c r="AM2" s="96" t="s">
        <v>108</v>
      </c>
      <c r="AN2" s="95" t="s">
        <v>107</v>
      </c>
      <c r="AO2" s="96" t="s">
        <v>108</v>
      </c>
      <c r="AP2" s="95" t="s">
        <v>107</v>
      </c>
      <c r="AQ2" s="96" t="s">
        <v>108</v>
      </c>
      <c r="AR2" s="95" t="s">
        <v>107</v>
      </c>
      <c r="AS2" s="96" t="s">
        <v>108</v>
      </c>
      <c r="AT2" s="95" t="s">
        <v>107</v>
      </c>
      <c r="AU2" s="96" t="s">
        <v>108</v>
      </c>
      <c r="AV2" s="95" t="s">
        <v>107</v>
      </c>
      <c r="AW2" s="96" t="s">
        <v>108</v>
      </c>
      <c r="AX2" s="95" t="s">
        <v>107</v>
      </c>
      <c r="AY2" s="96" t="s">
        <v>108</v>
      </c>
      <c r="AZ2" s="95" t="s">
        <v>107</v>
      </c>
      <c r="BA2" s="96" t="s">
        <v>108</v>
      </c>
      <c r="BB2" s="95" t="s">
        <v>107</v>
      </c>
      <c r="BC2" s="96" t="s">
        <v>108</v>
      </c>
    </row>
    <row r="3" spans="2:55" s="10" customFormat="1" ht="25.5" x14ac:dyDescent="0.2">
      <c r="B3" s="131">
        <v>1</v>
      </c>
      <c r="C3" s="107">
        <v>211011</v>
      </c>
      <c r="D3" s="101">
        <v>21110017</v>
      </c>
      <c r="E3" s="102" t="s">
        <v>115</v>
      </c>
      <c r="F3" s="108" t="s">
        <v>346</v>
      </c>
      <c r="G3" s="108" t="s">
        <v>347</v>
      </c>
      <c r="H3" s="109" t="s">
        <v>18</v>
      </c>
      <c r="I3" s="125"/>
      <c r="J3" s="109" t="s">
        <v>19</v>
      </c>
      <c r="K3" s="111">
        <f t="shared" ref="K3:K34" si="0">P3+R3+T3+V3</f>
        <v>0</v>
      </c>
      <c r="L3" s="104" t="s">
        <v>138</v>
      </c>
      <c r="M3" s="106">
        <v>154.02586206896552</v>
      </c>
      <c r="N3" s="110">
        <f t="shared" ref="N3:N34" si="1">M3*K3</f>
        <v>0</v>
      </c>
      <c r="O3" s="112" t="s">
        <v>139</v>
      </c>
      <c r="P3" s="113">
        <f t="shared" ref="P3:P34" si="2">AF3+AH3+AJ3</f>
        <v>0</v>
      </c>
      <c r="Q3" s="114">
        <f t="shared" ref="Q3:Q34" si="3">P3*M3</f>
        <v>0</v>
      </c>
      <c r="R3" s="113">
        <f t="shared" ref="R3:R34" si="4">AL3+AN3+AP3</f>
        <v>0</v>
      </c>
      <c r="S3" s="115">
        <f t="shared" ref="S3:S34" si="5">R3*M3</f>
        <v>0</v>
      </c>
      <c r="T3" s="113">
        <f t="shared" ref="T3:T34" si="6">AR3+AT3+AV3</f>
        <v>0</v>
      </c>
      <c r="U3" s="116">
        <f t="shared" ref="U3:U34" si="7">T3*M3</f>
        <v>0</v>
      </c>
      <c r="V3" s="113">
        <f t="shared" ref="V3:V34" si="8">AX3+AZ3+BB3</f>
        <v>0</v>
      </c>
      <c r="W3" s="117">
        <f t="shared" ref="W3:W34" si="9">V3*M3</f>
        <v>0</v>
      </c>
      <c r="X3" s="118">
        <f t="shared" ref="X3:X34" si="10">Q3+S3+U3+W3</f>
        <v>0</v>
      </c>
      <c r="Y3" s="119" t="b">
        <f t="shared" ref="Y3:Y34" si="11">K3=(SUM(V3,T3,R3,P3))</f>
        <v>1</v>
      </c>
      <c r="Z3" s="120"/>
      <c r="AA3" s="120"/>
      <c r="AB3" s="109" t="s">
        <v>22</v>
      </c>
      <c r="AC3" s="108" t="s">
        <v>23</v>
      </c>
      <c r="AD3" s="121"/>
      <c r="AE3" s="122"/>
      <c r="AF3" s="123">
        <v>0</v>
      </c>
      <c r="AG3" s="166">
        <f t="shared" ref="AG3:AG34" si="12">AF3*M3</f>
        <v>0</v>
      </c>
      <c r="AH3" s="123">
        <v>0</v>
      </c>
      <c r="AI3" s="166">
        <f t="shared" ref="AI3:AI34" si="13">AH3*M3</f>
        <v>0</v>
      </c>
      <c r="AJ3" s="123">
        <v>0</v>
      </c>
      <c r="AK3" s="166">
        <f t="shared" ref="AK3:AK34" si="14">AJ3*M3</f>
        <v>0</v>
      </c>
      <c r="AL3" s="123">
        <v>0</v>
      </c>
      <c r="AM3" s="166">
        <f t="shared" ref="AM3:AM34" si="15">AL3*M3</f>
        <v>0</v>
      </c>
      <c r="AN3" s="123">
        <v>0</v>
      </c>
      <c r="AO3" s="166">
        <f t="shared" ref="AO3:AO34" si="16">AN3*M3</f>
        <v>0</v>
      </c>
      <c r="AP3" s="123">
        <v>0</v>
      </c>
      <c r="AQ3" s="166">
        <f t="shared" ref="AQ3:AQ34" si="17">AP3*M3</f>
        <v>0</v>
      </c>
      <c r="AR3" s="123">
        <v>0</v>
      </c>
      <c r="AS3" s="166">
        <f t="shared" ref="AS3:AS34" si="18">AR3*M3</f>
        <v>0</v>
      </c>
      <c r="AT3" s="123">
        <v>0</v>
      </c>
      <c r="AU3" s="166">
        <f t="shared" ref="AU3:AU34" si="19">AT3*M3</f>
        <v>0</v>
      </c>
      <c r="AV3" s="123">
        <v>0</v>
      </c>
      <c r="AW3" s="166">
        <f t="shared" ref="AW3:AW34" si="20">AV3*M3</f>
        <v>0</v>
      </c>
      <c r="AX3" s="123">
        <v>0</v>
      </c>
      <c r="AY3" s="166">
        <f t="shared" ref="AY3:AY34" si="21">AX3*M3</f>
        <v>0</v>
      </c>
      <c r="AZ3" s="123">
        <v>0</v>
      </c>
      <c r="BA3" s="166">
        <f t="shared" ref="BA3:BA34" si="22">AZ3*M3</f>
        <v>0</v>
      </c>
      <c r="BB3" s="123">
        <v>0</v>
      </c>
      <c r="BC3" s="166">
        <f t="shared" ref="BC3:BC34" si="23">BB3*M3</f>
        <v>0</v>
      </c>
    </row>
    <row r="4" spans="2:55" s="10" customFormat="1" ht="25.5" x14ac:dyDescent="0.2">
      <c r="B4" s="131">
        <v>2</v>
      </c>
      <c r="C4" s="107">
        <v>211011</v>
      </c>
      <c r="D4" s="101">
        <v>21110041</v>
      </c>
      <c r="E4" s="102" t="s">
        <v>116</v>
      </c>
      <c r="F4" s="108" t="s">
        <v>346</v>
      </c>
      <c r="G4" s="108" t="s">
        <v>347</v>
      </c>
      <c r="H4" s="109" t="s">
        <v>18</v>
      </c>
      <c r="I4" s="125"/>
      <c r="J4" s="109" t="s">
        <v>19</v>
      </c>
      <c r="K4" s="111">
        <f t="shared" si="0"/>
        <v>22</v>
      </c>
      <c r="L4" s="104" t="s">
        <v>20</v>
      </c>
      <c r="M4" s="106">
        <v>18.129310344827587</v>
      </c>
      <c r="N4" s="110">
        <f t="shared" si="1"/>
        <v>398.84482758620692</v>
      </c>
      <c r="O4" s="112" t="s">
        <v>139</v>
      </c>
      <c r="P4" s="113">
        <f t="shared" si="2"/>
        <v>5</v>
      </c>
      <c r="Q4" s="114">
        <f t="shared" si="3"/>
        <v>90.646551724137936</v>
      </c>
      <c r="R4" s="113">
        <f t="shared" si="4"/>
        <v>6</v>
      </c>
      <c r="S4" s="115">
        <f t="shared" si="5"/>
        <v>108.77586206896552</v>
      </c>
      <c r="T4" s="113">
        <f t="shared" si="6"/>
        <v>6</v>
      </c>
      <c r="U4" s="116">
        <f t="shared" si="7"/>
        <v>108.77586206896552</v>
      </c>
      <c r="V4" s="113">
        <f t="shared" si="8"/>
        <v>5</v>
      </c>
      <c r="W4" s="117">
        <f t="shared" si="9"/>
        <v>90.646551724137936</v>
      </c>
      <c r="X4" s="118">
        <f t="shared" si="10"/>
        <v>398.84482758620686</v>
      </c>
      <c r="Y4" s="119" t="b">
        <f t="shared" si="11"/>
        <v>1</v>
      </c>
      <c r="Z4" s="120"/>
      <c r="AA4" s="120"/>
      <c r="AB4" s="109" t="s">
        <v>22</v>
      </c>
      <c r="AC4" s="108" t="s">
        <v>23</v>
      </c>
      <c r="AD4" s="121"/>
      <c r="AE4" s="122"/>
      <c r="AF4" s="123">
        <v>0</v>
      </c>
      <c r="AG4" s="166">
        <f t="shared" si="12"/>
        <v>0</v>
      </c>
      <c r="AH4" s="123">
        <v>3</v>
      </c>
      <c r="AI4" s="166">
        <f t="shared" si="13"/>
        <v>54.387931034482762</v>
      </c>
      <c r="AJ4" s="123">
        <v>2</v>
      </c>
      <c r="AK4" s="166">
        <f t="shared" si="14"/>
        <v>36.258620689655174</v>
      </c>
      <c r="AL4" s="123">
        <v>2</v>
      </c>
      <c r="AM4" s="166">
        <f t="shared" si="15"/>
        <v>36.258620689655174</v>
      </c>
      <c r="AN4" s="123">
        <v>2</v>
      </c>
      <c r="AO4" s="166">
        <f t="shared" si="16"/>
        <v>36.258620689655174</v>
      </c>
      <c r="AP4" s="123">
        <v>2</v>
      </c>
      <c r="AQ4" s="166">
        <f t="shared" si="17"/>
        <v>36.258620689655174</v>
      </c>
      <c r="AR4" s="123">
        <v>2</v>
      </c>
      <c r="AS4" s="166">
        <f t="shared" si="18"/>
        <v>36.258620689655174</v>
      </c>
      <c r="AT4" s="123">
        <v>2</v>
      </c>
      <c r="AU4" s="166">
        <f t="shared" si="19"/>
        <v>36.258620689655174</v>
      </c>
      <c r="AV4" s="123">
        <v>2</v>
      </c>
      <c r="AW4" s="166">
        <f t="shared" si="20"/>
        <v>36.258620689655174</v>
      </c>
      <c r="AX4" s="123">
        <v>2</v>
      </c>
      <c r="AY4" s="166">
        <f t="shared" si="21"/>
        <v>36.258620689655174</v>
      </c>
      <c r="AZ4" s="123">
        <v>2</v>
      </c>
      <c r="BA4" s="166">
        <f t="shared" si="22"/>
        <v>36.258620689655174</v>
      </c>
      <c r="BB4" s="123">
        <v>1</v>
      </c>
      <c r="BC4" s="166">
        <f t="shared" si="23"/>
        <v>18.129310344827587</v>
      </c>
    </row>
    <row r="5" spans="2:55" s="10" customFormat="1" ht="25.5" x14ac:dyDescent="0.2">
      <c r="B5" s="131">
        <v>3</v>
      </c>
      <c r="C5" s="107">
        <v>211011</v>
      </c>
      <c r="D5" s="101">
        <v>21110069</v>
      </c>
      <c r="E5" s="102" t="s">
        <v>140</v>
      </c>
      <c r="F5" s="108" t="s">
        <v>346</v>
      </c>
      <c r="G5" s="108" t="s">
        <v>347</v>
      </c>
      <c r="H5" s="109" t="s">
        <v>18</v>
      </c>
      <c r="I5" s="125"/>
      <c r="J5" s="109" t="s">
        <v>19</v>
      </c>
      <c r="K5" s="111">
        <f t="shared" si="0"/>
        <v>45</v>
      </c>
      <c r="L5" s="104" t="s">
        <v>20</v>
      </c>
      <c r="M5" s="106">
        <v>4.3965517241379306</v>
      </c>
      <c r="N5" s="110">
        <f t="shared" si="1"/>
        <v>197.84482758620689</v>
      </c>
      <c r="O5" s="112" t="s">
        <v>139</v>
      </c>
      <c r="P5" s="113">
        <f t="shared" si="2"/>
        <v>5</v>
      </c>
      <c r="Q5" s="114">
        <f t="shared" si="3"/>
        <v>21.982758620689651</v>
      </c>
      <c r="R5" s="113">
        <f t="shared" si="4"/>
        <v>15</v>
      </c>
      <c r="S5" s="115">
        <f t="shared" si="5"/>
        <v>65.948275862068954</v>
      </c>
      <c r="T5" s="113">
        <f t="shared" si="6"/>
        <v>15</v>
      </c>
      <c r="U5" s="116">
        <f t="shared" si="7"/>
        <v>65.948275862068954</v>
      </c>
      <c r="V5" s="113">
        <f t="shared" si="8"/>
        <v>10</v>
      </c>
      <c r="W5" s="117">
        <f t="shared" si="9"/>
        <v>43.965517241379303</v>
      </c>
      <c r="X5" s="118">
        <f t="shared" si="10"/>
        <v>197.84482758620686</v>
      </c>
      <c r="Y5" s="119" t="b">
        <f t="shared" si="11"/>
        <v>1</v>
      </c>
      <c r="Z5" s="109"/>
      <c r="AA5" s="124"/>
      <c r="AB5" s="109" t="s">
        <v>22</v>
      </c>
      <c r="AC5" s="108" t="s">
        <v>23</v>
      </c>
      <c r="AD5" s="121"/>
      <c r="AE5" s="122"/>
      <c r="AF5" s="123">
        <v>0</v>
      </c>
      <c r="AG5" s="166">
        <f t="shared" si="12"/>
        <v>0</v>
      </c>
      <c r="AH5" s="123">
        <v>0</v>
      </c>
      <c r="AI5" s="166">
        <f t="shared" si="13"/>
        <v>0</v>
      </c>
      <c r="AJ5" s="123">
        <v>5</v>
      </c>
      <c r="AK5" s="166">
        <f t="shared" si="14"/>
        <v>21.982758620689651</v>
      </c>
      <c r="AL5" s="123">
        <v>5</v>
      </c>
      <c r="AM5" s="166">
        <f t="shared" si="15"/>
        <v>21.982758620689651</v>
      </c>
      <c r="AN5" s="123">
        <v>5</v>
      </c>
      <c r="AO5" s="166">
        <f t="shared" si="16"/>
        <v>21.982758620689651</v>
      </c>
      <c r="AP5" s="123">
        <v>5</v>
      </c>
      <c r="AQ5" s="166">
        <f t="shared" si="17"/>
        <v>21.982758620689651</v>
      </c>
      <c r="AR5" s="123">
        <v>5</v>
      </c>
      <c r="AS5" s="166">
        <f t="shared" si="18"/>
        <v>21.982758620689651</v>
      </c>
      <c r="AT5" s="123">
        <v>5</v>
      </c>
      <c r="AU5" s="166">
        <f t="shared" si="19"/>
        <v>21.982758620689651</v>
      </c>
      <c r="AV5" s="123">
        <v>5</v>
      </c>
      <c r="AW5" s="166">
        <f t="shared" si="20"/>
        <v>21.982758620689651</v>
      </c>
      <c r="AX5" s="123">
        <v>5</v>
      </c>
      <c r="AY5" s="166">
        <f t="shared" si="21"/>
        <v>21.982758620689651</v>
      </c>
      <c r="AZ5" s="123">
        <v>5</v>
      </c>
      <c r="BA5" s="166">
        <f t="shared" si="22"/>
        <v>21.982758620689651</v>
      </c>
      <c r="BB5" s="123">
        <v>0</v>
      </c>
      <c r="BC5" s="166">
        <f t="shared" si="23"/>
        <v>0</v>
      </c>
    </row>
    <row r="6" spans="2:55" s="1" customFormat="1" ht="38.25" x14ac:dyDescent="0.2">
      <c r="B6" s="131">
        <v>4</v>
      </c>
      <c r="C6" s="107">
        <v>211011</v>
      </c>
      <c r="D6" s="101">
        <v>21110074</v>
      </c>
      <c r="E6" s="102" t="s">
        <v>117</v>
      </c>
      <c r="F6" s="108" t="s">
        <v>346</v>
      </c>
      <c r="G6" s="108" t="s">
        <v>347</v>
      </c>
      <c r="H6" s="109" t="s">
        <v>18</v>
      </c>
      <c r="I6" s="125"/>
      <c r="J6" s="109" t="s">
        <v>19</v>
      </c>
      <c r="K6" s="111">
        <f t="shared" si="0"/>
        <v>24</v>
      </c>
      <c r="L6" s="104" t="s">
        <v>138</v>
      </c>
      <c r="M6" s="106">
        <v>37.25</v>
      </c>
      <c r="N6" s="110">
        <f t="shared" si="1"/>
        <v>894</v>
      </c>
      <c r="O6" s="112" t="s">
        <v>139</v>
      </c>
      <c r="P6" s="113">
        <f t="shared" si="2"/>
        <v>6</v>
      </c>
      <c r="Q6" s="114">
        <f t="shared" si="3"/>
        <v>223.5</v>
      </c>
      <c r="R6" s="113">
        <f t="shared" si="4"/>
        <v>6</v>
      </c>
      <c r="S6" s="115">
        <f t="shared" si="5"/>
        <v>223.5</v>
      </c>
      <c r="T6" s="113">
        <f t="shared" si="6"/>
        <v>6</v>
      </c>
      <c r="U6" s="116">
        <f t="shared" si="7"/>
        <v>223.5</v>
      </c>
      <c r="V6" s="113">
        <f t="shared" si="8"/>
        <v>6</v>
      </c>
      <c r="W6" s="117">
        <f t="shared" si="9"/>
        <v>223.5</v>
      </c>
      <c r="X6" s="118">
        <f t="shared" si="10"/>
        <v>894</v>
      </c>
      <c r="Y6" s="119" t="b">
        <f t="shared" si="11"/>
        <v>1</v>
      </c>
      <c r="Z6" s="125"/>
      <c r="AA6" s="126"/>
      <c r="AB6" s="109" t="s">
        <v>22</v>
      </c>
      <c r="AC6" s="108" t="s">
        <v>23</v>
      </c>
      <c r="AD6" s="127"/>
      <c r="AE6" s="128"/>
      <c r="AF6" s="123">
        <v>0</v>
      </c>
      <c r="AG6" s="166">
        <f t="shared" si="12"/>
        <v>0</v>
      </c>
      <c r="AH6" s="123">
        <v>4</v>
      </c>
      <c r="AI6" s="166">
        <f t="shared" si="13"/>
        <v>149</v>
      </c>
      <c r="AJ6" s="129">
        <v>2</v>
      </c>
      <c r="AK6" s="166">
        <f t="shared" si="14"/>
        <v>74.5</v>
      </c>
      <c r="AL6" s="129">
        <v>2</v>
      </c>
      <c r="AM6" s="166">
        <f t="shared" si="15"/>
        <v>74.5</v>
      </c>
      <c r="AN6" s="129">
        <v>2</v>
      </c>
      <c r="AO6" s="166">
        <f t="shared" si="16"/>
        <v>74.5</v>
      </c>
      <c r="AP6" s="129">
        <v>2</v>
      </c>
      <c r="AQ6" s="166">
        <f t="shared" si="17"/>
        <v>74.5</v>
      </c>
      <c r="AR6" s="129">
        <v>2</v>
      </c>
      <c r="AS6" s="166">
        <f t="shared" si="18"/>
        <v>74.5</v>
      </c>
      <c r="AT6" s="129">
        <v>2</v>
      </c>
      <c r="AU6" s="166">
        <f t="shared" si="19"/>
        <v>74.5</v>
      </c>
      <c r="AV6" s="129">
        <v>2</v>
      </c>
      <c r="AW6" s="166">
        <f t="shared" si="20"/>
        <v>74.5</v>
      </c>
      <c r="AX6" s="129">
        <v>2</v>
      </c>
      <c r="AY6" s="166">
        <f t="shared" si="21"/>
        <v>74.5</v>
      </c>
      <c r="AZ6" s="129">
        <v>2</v>
      </c>
      <c r="BA6" s="166">
        <f t="shared" si="22"/>
        <v>74.5</v>
      </c>
      <c r="BB6" s="129">
        <v>2</v>
      </c>
      <c r="BC6" s="166">
        <f t="shared" si="23"/>
        <v>74.5</v>
      </c>
    </row>
    <row r="7" spans="2:55" s="10" customFormat="1" ht="38.25" x14ac:dyDescent="0.2">
      <c r="B7" s="131">
        <v>5</v>
      </c>
      <c r="C7" s="107">
        <v>211011</v>
      </c>
      <c r="D7" s="101">
        <v>21110078</v>
      </c>
      <c r="E7" s="102" t="s">
        <v>118</v>
      </c>
      <c r="F7" s="108" t="s">
        <v>346</v>
      </c>
      <c r="G7" s="108" t="s">
        <v>347</v>
      </c>
      <c r="H7" s="109" t="s">
        <v>18</v>
      </c>
      <c r="I7" s="125"/>
      <c r="J7" s="109" t="s">
        <v>19</v>
      </c>
      <c r="K7" s="111">
        <f t="shared" si="0"/>
        <v>10</v>
      </c>
      <c r="L7" s="104" t="s">
        <v>20</v>
      </c>
      <c r="M7" s="106">
        <v>51.491379310344826</v>
      </c>
      <c r="N7" s="110">
        <f t="shared" si="1"/>
        <v>514.91379310344826</v>
      </c>
      <c r="O7" s="112" t="s">
        <v>139</v>
      </c>
      <c r="P7" s="113">
        <f t="shared" si="2"/>
        <v>1</v>
      </c>
      <c r="Q7" s="114">
        <f t="shared" si="3"/>
        <v>51.491379310344826</v>
      </c>
      <c r="R7" s="113">
        <f t="shared" si="4"/>
        <v>3</v>
      </c>
      <c r="S7" s="115">
        <f t="shared" si="5"/>
        <v>154.47413793103448</v>
      </c>
      <c r="T7" s="113">
        <f t="shared" si="6"/>
        <v>3</v>
      </c>
      <c r="U7" s="116">
        <f t="shared" si="7"/>
        <v>154.47413793103448</v>
      </c>
      <c r="V7" s="113">
        <f t="shared" si="8"/>
        <v>3</v>
      </c>
      <c r="W7" s="117">
        <f t="shared" si="9"/>
        <v>154.47413793103448</v>
      </c>
      <c r="X7" s="118">
        <f t="shared" si="10"/>
        <v>514.91379310344826</v>
      </c>
      <c r="Y7" s="119" t="b">
        <f t="shared" si="11"/>
        <v>1</v>
      </c>
      <c r="Z7" s="125"/>
      <c r="AA7" s="126"/>
      <c r="AB7" s="109" t="s">
        <v>22</v>
      </c>
      <c r="AC7" s="108" t="s">
        <v>23</v>
      </c>
      <c r="AD7" s="127"/>
      <c r="AE7" s="128"/>
      <c r="AF7" s="123">
        <v>0</v>
      </c>
      <c r="AG7" s="166">
        <f t="shared" si="12"/>
        <v>0</v>
      </c>
      <c r="AH7" s="123">
        <v>0</v>
      </c>
      <c r="AI7" s="166">
        <f t="shared" si="13"/>
        <v>0</v>
      </c>
      <c r="AJ7" s="129">
        <v>1</v>
      </c>
      <c r="AK7" s="166">
        <f t="shared" si="14"/>
        <v>51.491379310344826</v>
      </c>
      <c r="AL7" s="129">
        <v>1</v>
      </c>
      <c r="AM7" s="166">
        <f t="shared" si="15"/>
        <v>51.491379310344826</v>
      </c>
      <c r="AN7" s="129">
        <v>1</v>
      </c>
      <c r="AO7" s="166">
        <f t="shared" si="16"/>
        <v>51.491379310344826</v>
      </c>
      <c r="AP7" s="129">
        <v>1</v>
      </c>
      <c r="AQ7" s="166">
        <f t="shared" si="17"/>
        <v>51.491379310344826</v>
      </c>
      <c r="AR7" s="129">
        <v>1</v>
      </c>
      <c r="AS7" s="166">
        <f t="shared" si="18"/>
        <v>51.491379310344826</v>
      </c>
      <c r="AT7" s="129">
        <v>1</v>
      </c>
      <c r="AU7" s="166">
        <f t="shared" si="19"/>
        <v>51.491379310344826</v>
      </c>
      <c r="AV7" s="129">
        <v>1</v>
      </c>
      <c r="AW7" s="166">
        <f t="shared" si="20"/>
        <v>51.491379310344826</v>
      </c>
      <c r="AX7" s="129">
        <v>1</v>
      </c>
      <c r="AY7" s="166">
        <f t="shared" si="21"/>
        <v>51.491379310344826</v>
      </c>
      <c r="AZ7" s="129">
        <v>1</v>
      </c>
      <c r="BA7" s="166">
        <f t="shared" si="22"/>
        <v>51.491379310344826</v>
      </c>
      <c r="BB7" s="129">
        <v>1</v>
      </c>
      <c r="BC7" s="166">
        <f t="shared" si="23"/>
        <v>51.491379310344826</v>
      </c>
    </row>
    <row r="8" spans="2:55" s="10" customFormat="1" ht="25.5" x14ac:dyDescent="0.2">
      <c r="B8" s="131">
        <v>6</v>
      </c>
      <c r="C8" s="107">
        <v>211011</v>
      </c>
      <c r="D8" s="101">
        <v>21110084</v>
      </c>
      <c r="E8" s="102" t="s">
        <v>119</v>
      </c>
      <c r="F8" s="108" t="s">
        <v>346</v>
      </c>
      <c r="G8" s="108" t="s">
        <v>347</v>
      </c>
      <c r="H8" s="109" t="s">
        <v>18</v>
      </c>
      <c r="I8" s="125"/>
      <c r="J8" s="109" t="s">
        <v>19</v>
      </c>
      <c r="K8" s="111">
        <f t="shared" si="0"/>
        <v>11</v>
      </c>
      <c r="L8" s="104" t="s">
        <v>20</v>
      </c>
      <c r="M8" s="106">
        <v>31.603448275862068</v>
      </c>
      <c r="N8" s="110">
        <f t="shared" si="1"/>
        <v>347.63793103448273</v>
      </c>
      <c r="O8" s="112" t="s">
        <v>139</v>
      </c>
      <c r="P8" s="113">
        <f t="shared" si="2"/>
        <v>3</v>
      </c>
      <c r="Q8" s="114">
        <f t="shared" si="3"/>
        <v>94.810344827586206</v>
      </c>
      <c r="R8" s="113">
        <f t="shared" si="4"/>
        <v>3</v>
      </c>
      <c r="S8" s="115">
        <f t="shared" si="5"/>
        <v>94.810344827586206</v>
      </c>
      <c r="T8" s="113">
        <f t="shared" si="6"/>
        <v>3</v>
      </c>
      <c r="U8" s="116">
        <f t="shared" si="7"/>
        <v>94.810344827586206</v>
      </c>
      <c r="V8" s="113">
        <f t="shared" si="8"/>
        <v>2</v>
      </c>
      <c r="W8" s="117">
        <f t="shared" si="9"/>
        <v>63.206896551724135</v>
      </c>
      <c r="X8" s="118">
        <f t="shared" si="10"/>
        <v>347.63793103448273</v>
      </c>
      <c r="Y8" s="119" t="b">
        <f t="shared" si="11"/>
        <v>1</v>
      </c>
      <c r="Z8" s="125"/>
      <c r="AA8" s="126"/>
      <c r="AB8" s="109" t="s">
        <v>22</v>
      </c>
      <c r="AC8" s="108" t="s">
        <v>23</v>
      </c>
      <c r="AD8" s="127"/>
      <c r="AE8" s="128"/>
      <c r="AF8" s="123">
        <v>0</v>
      </c>
      <c r="AG8" s="166">
        <f t="shared" si="12"/>
        <v>0</v>
      </c>
      <c r="AH8" s="123">
        <v>2</v>
      </c>
      <c r="AI8" s="166">
        <f t="shared" si="13"/>
        <v>63.206896551724135</v>
      </c>
      <c r="AJ8" s="129">
        <v>1</v>
      </c>
      <c r="AK8" s="166">
        <f t="shared" si="14"/>
        <v>31.603448275862068</v>
      </c>
      <c r="AL8" s="129">
        <v>1</v>
      </c>
      <c r="AM8" s="166">
        <f t="shared" si="15"/>
        <v>31.603448275862068</v>
      </c>
      <c r="AN8" s="129">
        <v>1</v>
      </c>
      <c r="AO8" s="166">
        <f t="shared" si="16"/>
        <v>31.603448275862068</v>
      </c>
      <c r="AP8" s="129">
        <v>1</v>
      </c>
      <c r="AQ8" s="166">
        <f t="shared" si="17"/>
        <v>31.603448275862068</v>
      </c>
      <c r="AR8" s="129">
        <v>1</v>
      </c>
      <c r="AS8" s="166">
        <f t="shared" si="18"/>
        <v>31.603448275862068</v>
      </c>
      <c r="AT8" s="129">
        <v>1</v>
      </c>
      <c r="AU8" s="166">
        <f t="shared" si="19"/>
        <v>31.603448275862068</v>
      </c>
      <c r="AV8" s="129">
        <v>1</v>
      </c>
      <c r="AW8" s="166">
        <f t="shared" si="20"/>
        <v>31.603448275862068</v>
      </c>
      <c r="AX8" s="129">
        <v>1</v>
      </c>
      <c r="AY8" s="166">
        <f t="shared" si="21"/>
        <v>31.603448275862068</v>
      </c>
      <c r="AZ8" s="129">
        <v>1</v>
      </c>
      <c r="BA8" s="166">
        <f t="shared" si="22"/>
        <v>31.603448275862068</v>
      </c>
      <c r="BB8" s="129">
        <v>0</v>
      </c>
      <c r="BC8" s="166">
        <f t="shared" si="23"/>
        <v>0</v>
      </c>
    </row>
    <row r="9" spans="2:55" s="10" customFormat="1" ht="22.5" x14ac:dyDescent="0.2">
      <c r="B9" s="131">
        <v>7</v>
      </c>
      <c r="C9" s="107">
        <v>211011</v>
      </c>
      <c r="D9" s="101">
        <v>21110087</v>
      </c>
      <c r="E9" s="102" t="s">
        <v>141</v>
      </c>
      <c r="F9" s="108" t="s">
        <v>346</v>
      </c>
      <c r="G9" s="108" t="s">
        <v>347</v>
      </c>
      <c r="H9" s="109" t="s">
        <v>18</v>
      </c>
      <c r="I9" s="125"/>
      <c r="J9" s="109" t="s">
        <v>19</v>
      </c>
      <c r="K9" s="111">
        <f t="shared" si="0"/>
        <v>9</v>
      </c>
      <c r="L9" s="104" t="s">
        <v>20</v>
      </c>
      <c r="M9" s="106">
        <v>47.474137931034484</v>
      </c>
      <c r="N9" s="110">
        <f t="shared" si="1"/>
        <v>427.26724137931035</v>
      </c>
      <c r="O9" s="112" t="s">
        <v>139</v>
      </c>
      <c r="P9" s="113">
        <f t="shared" si="2"/>
        <v>1</v>
      </c>
      <c r="Q9" s="114">
        <f t="shared" si="3"/>
        <v>47.474137931034484</v>
      </c>
      <c r="R9" s="113">
        <f t="shared" si="4"/>
        <v>3</v>
      </c>
      <c r="S9" s="115">
        <f t="shared" si="5"/>
        <v>142.42241379310346</v>
      </c>
      <c r="T9" s="113">
        <f t="shared" si="6"/>
        <v>3</v>
      </c>
      <c r="U9" s="116">
        <f t="shared" si="7"/>
        <v>142.42241379310346</v>
      </c>
      <c r="V9" s="113">
        <f t="shared" si="8"/>
        <v>2</v>
      </c>
      <c r="W9" s="117">
        <f t="shared" si="9"/>
        <v>94.948275862068968</v>
      </c>
      <c r="X9" s="118">
        <f t="shared" si="10"/>
        <v>427.26724137931035</v>
      </c>
      <c r="Y9" s="119" t="b">
        <f t="shared" si="11"/>
        <v>1</v>
      </c>
      <c r="Z9" s="125"/>
      <c r="AA9" s="126"/>
      <c r="AB9" s="109" t="s">
        <v>22</v>
      </c>
      <c r="AC9" s="108" t="s">
        <v>23</v>
      </c>
      <c r="AD9" s="127"/>
      <c r="AE9" s="128"/>
      <c r="AF9" s="123">
        <v>0</v>
      </c>
      <c r="AG9" s="166">
        <f t="shared" si="12"/>
        <v>0</v>
      </c>
      <c r="AH9" s="123">
        <v>0</v>
      </c>
      <c r="AI9" s="166">
        <f t="shared" si="13"/>
        <v>0</v>
      </c>
      <c r="AJ9" s="129">
        <v>1</v>
      </c>
      <c r="AK9" s="166">
        <f t="shared" si="14"/>
        <v>47.474137931034484</v>
      </c>
      <c r="AL9" s="129">
        <v>1</v>
      </c>
      <c r="AM9" s="166">
        <f t="shared" si="15"/>
        <v>47.474137931034484</v>
      </c>
      <c r="AN9" s="129">
        <v>1</v>
      </c>
      <c r="AO9" s="166">
        <f t="shared" si="16"/>
        <v>47.474137931034484</v>
      </c>
      <c r="AP9" s="129">
        <v>1</v>
      </c>
      <c r="AQ9" s="166">
        <f t="shared" si="17"/>
        <v>47.474137931034484</v>
      </c>
      <c r="AR9" s="129">
        <v>1</v>
      </c>
      <c r="AS9" s="166">
        <f t="shared" si="18"/>
        <v>47.474137931034484</v>
      </c>
      <c r="AT9" s="129">
        <v>1</v>
      </c>
      <c r="AU9" s="166">
        <f t="shared" si="19"/>
        <v>47.474137931034484</v>
      </c>
      <c r="AV9" s="129">
        <v>1</v>
      </c>
      <c r="AW9" s="166">
        <f t="shared" si="20"/>
        <v>47.474137931034484</v>
      </c>
      <c r="AX9" s="129">
        <v>1</v>
      </c>
      <c r="AY9" s="166">
        <f t="shared" si="21"/>
        <v>47.474137931034484</v>
      </c>
      <c r="AZ9" s="129">
        <v>1</v>
      </c>
      <c r="BA9" s="166">
        <f t="shared" si="22"/>
        <v>47.474137931034484</v>
      </c>
      <c r="BB9" s="129">
        <v>0</v>
      </c>
      <c r="BC9" s="166">
        <f t="shared" si="23"/>
        <v>0</v>
      </c>
    </row>
    <row r="10" spans="2:55" s="1" customFormat="1" ht="22.5" x14ac:dyDescent="0.2">
      <c r="B10" s="131">
        <v>8</v>
      </c>
      <c r="C10" s="107">
        <v>211011</v>
      </c>
      <c r="D10" s="101">
        <v>21110090</v>
      </c>
      <c r="E10" s="102" t="s">
        <v>142</v>
      </c>
      <c r="F10" s="108" t="s">
        <v>346</v>
      </c>
      <c r="G10" s="108" t="s">
        <v>347</v>
      </c>
      <c r="H10" s="109" t="s">
        <v>18</v>
      </c>
      <c r="I10" s="125"/>
      <c r="J10" s="109" t="s">
        <v>19</v>
      </c>
      <c r="K10" s="111">
        <f t="shared" si="0"/>
        <v>9</v>
      </c>
      <c r="L10" s="104" t="s">
        <v>20</v>
      </c>
      <c r="M10" s="106">
        <v>61.75</v>
      </c>
      <c r="N10" s="110">
        <f t="shared" si="1"/>
        <v>555.75</v>
      </c>
      <c r="O10" s="112" t="s">
        <v>139</v>
      </c>
      <c r="P10" s="113">
        <f t="shared" si="2"/>
        <v>1</v>
      </c>
      <c r="Q10" s="114">
        <f t="shared" si="3"/>
        <v>61.75</v>
      </c>
      <c r="R10" s="113">
        <f t="shared" si="4"/>
        <v>3</v>
      </c>
      <c r="S10" s="115">
        <f t="shared" si="5"/>
        <v>185.25</v>
      </c>
      <c r="T10" s="113">
        <f t="shared" si="6"/>
        <v>3</v>
      </c>
      <c r="U10" s="116">
        <f t="shared" si="7"/>
        <v>185.25</v>
      </c>
      <c r="V10" s="113">
        <f t="shared" si="8"/>
        <v>2</v>
      </c>
      <c r="W10" s="117">
        <f t="shared" si="9"/>
        <v>123.5</v>
      </c>
      <c r="X10" s="118">
        <f t="shared" si="10"/>
        <v>555.75</v>
      </c>
      <c r="Y10" s="119" t="b">
        <f t="shared" si="11"/>
        <v>1</v>
      </c>
      <c r="Z10" s="125"/>
      <c r="AA10" s="126"/>
      <c r="AB10" s="109" t="s">
        <v>22</v>
      </c>
      <c r="AC10" s="108" t="s">
        <v>23</v>
      </c>
      <c r="AD10" s="127"/>
      <c r="AE10" s="128"/>
      <c r="AF10" s="123">
        <v>0</v>
      </c>
      <c r="AG10" s="166">
        <f t="shared" si="12"/>
        <v>0</v>
      </c>
      <c r="AH10" s="123">
        <v>0</v>
      </c>
      <c r="AI10" s="166">
        <f t="shared" si="13"/>
        <v>0</v>
      </c>
      <c r="AJ10" s="129">
        <v>1</v>
      </c>
      <c r="AK10" s="166">
        <f t="shared" si="14"/>
        <v>61.75</v>
      </c>
      <c r="AL10" s="129">
        <v>1</v>
      </c>
      <c r="AM10" s="166">
        <f t="shared" si="15"/>
        <v>61.75</v>
      </c>
      <c r="AN10" s="129">
        <v>1</v>
      </c>
      <c r="AO10" s="166">
        <f t="shared" si="16"/>
        <v>61.75</v>
      </c>
      <c r="AP10" s="129">
        <v>1</v>
      </c>
      <c r="AQ10" s="166">
        <f t="shared" si="17"/>
        <v>61.75</v>
      </c>
      <c r="AR10" s="129">
        <v>1</v>
      </c>
      <c r="AS10" s="166">
        <f t="shared" si="18"/>
        <v>61.75</v>
      </c>
      <c r="AT10" s="129">
        <v>1</v>
      </c>
      <c r="AU10" s="166">
        <f t="shared" si="19"/>
        <v>61.75</v>
      </c>
      <c r="AV10" s="129">
        <v>1</v>
      </c>
      <c r="AW10" s="166">
        <f t="shared" si="20"/>
        <v>61.75</v>
      </c>
      <c r="AX10" s="129">
        <v>1</v>
      </c>
      <c r="AY10" s="166">
        <f t="shared" si="21"/>
        <v>61.75</v>
      </c>
      <c r="AZ10" s="129">
        <v>1</v>
      </c>
      <c r="BA10" s="166">
        <f t="shared" si="22"/>
        <v>61.75</v>
      </c>
      <c r="BB10" s="129">
        <v>0</v>
      </c>
      <c r="BC10" s="166">
        <f t="shared" si="23"/>
        <v>0</v>
      </c>
    </row>
    <row r="11" spans="2:55" s="10" customFormat="1" ht="22.5" x14ac:dyDescent="0.2">
      <c r="B11" s="131">
        <v>9</v>
      </c>
      <c r="C11" s="107">
        <v>211011</v>
      </c>
      <c r="D11" s="101">
        <v>21110092</v>
      </c>
      <c r="E11" s="102" t="s">
        <v>143</v>
      </c>
      <c r="F11" s="108" t="s">
        <v>346</v>
      </c>
      <c r="G11" s="108" t="s">
        <v>347</v>
      </c>
      <c r="H11" s="109" t="s">
        <v>18</v>
      </c>
      <c r="I11" s="125"/>
      <c r="J11" s="109" t="s">
        <v>19</v>
      </c>
      <c r="K11" s="111">
        <f t="shared" si="0"/>
        <v>9</v>
      </c>
      <c r="L11" s="104" t="s">
        <v>20</v>
      </c>
      <c r="M11" s="106">
        <v>80.08620689655173</v>
      </c>
      <c r="N11" s="110">
        <f t="shared" si="1"/>
        <v>720.77586206896558</v>
      </c>
      <c r="O11" s="112" t="s">
        <v>139</v>
      </c>
      <c r="P11" s="113">
        <f t="shared" si="2"/>
        <v>1</v>
      </c>
      <c r="Q11" s="114">
        <f t="shared" si="3"/>
        <v>80.08620689655173</v>
      </c>
      <c r="R11" s="113">
        <f t="shared" si="4"/>
        <v>3</v>
      </c>
      <c r="S11" s="115">
        <f t="shared" si="5"/>
        <v>240.25862068965517</v>
      </c>
      <c r="T11" s="113">
        <f t="shared" si="6"/>
        <v>3</v>
      </c>
      <c r="U11" s="116">
        <f t="shared" si="7"/>
        <v>240.25862068965517</v>
      </c>
      <c r="V11" s="113">
        <f t="shared" si="8"/>
        <v>2</v>
      </c>
      <c r="W11" s="117">
        <f t="shared" si="9"/>
        <v>160.17241379310346</v>
      </c>
      <c r="X11" s="118">
        <f t="shared" si="10"/>
        <v>720.77586206896558</v>
      </c>
      <c r="Y11" s="119" t="b">
        <f t="shared" si="11"/>
        <v>1</v>
      </c>
      <c r="Z11" s="125"/>
      <c r="AA11" s="126"/>
      <c r="AB11" s="109" t="s">
        <v>22</v>
      </c>
      <c r="AC11" s="108" t="s">
        <v>23</v>
      </c>
      <c r="AD11" s="127"/>
      <c r="AE11" s="128"/>
      <c r="AF11" s="123">
        <v>0</v>
      </c>
      <c r="AG11" s="166">
        <f t="shared" si="12"/>
        <v>0</v>
      </c>
      <c r="AH11" s="123">
        <v>0</v>
      </c>
      <c r="AI11" s="166">
        <f t="shared" si="13"/>
        <v>0</v>
      </c>
      <c r="AJ11" s="129">
        <v>1</v>
      </c>
      <c r="AK11" s="166">
        <f t="shared" si="14"/>
        <v>80.08620689655173</v>
      </c>
      <c r="AL11" s="129">
        <v>1</v>
      </c>
      <c r="AM11" s="166">
        <f t="shared" si="15"/>
        <v>80.08620689655173</v>
      </c>
      <c r="AN11" s="129">
        <v>1</v>
      </c>
      <c r="AO11" s="166">
        <f t="shared" si="16"/>
        <v>80.08620689655173</v>
      </c>
      <c r="AP11" s="129">
        <v>1</v>
      </c>
      <c r="AQ11" s="166">
        <f t="shared" si="17"/>
        <v>80.08620689655173</v>
      </c>
      <c r="AR11" s="129">
        <v>1</v>
      </c>
      <c r="AS11" s="166">
        <f t="shared" si="18"/>
        <v>80.08620689655173</v>
      </c>
      <c r="AT11" s="129">
        <v>1</v>
      </c>
      <c r="AU11" s="166">
        <f t="shared" si="19"/>
        <v>80.08620689655173</v>
      </c>
      <c r="AV11" s="129">
        <v>1</v>
      </c>
      <c r="AW11" s="166">
        <f t="shared" si="20"/>
        <v>80.08620689655173</v>
      </c>
      <c r="AX11" s="129">
        <v>1</v>
      </c>
      <c r="AY11" s="166">
        <f t="shared" si="21"/>
        <v>80.08620689655173</v>
      </c>
      <c r="AZ11" s="129">
        <v>1</v>
      </c>
      <c r="BA11" s="166">
        <f t="shared" si="22"/>
        <v>80.08620689655173</v>
      </c>
      <c r="BB11" s="129">
        <v>0</v>
      </c>
      <c r="BC11" s="166">
        <f t="shared" si="23"/>
        <v>0</v>
      </c>
    </row>
    <row r="12" spans="2:55" s="10" customFormat="1" ht="22.5" x14ac:dyDescent="0.2">
      <c r="B12" s="131">
        <v>10</v>
      </c>
      <c r="C12" s="107">
        <v>211011</v>
      </c>
      <c r="D12" s="101">
        <v>21110094</v>
      </c>
      <c r="E12" s="102" t="s">
        <v>144</v>
      </c>
      <c r="F12" s="108" t="s">
        <v>346</v>
      </c>
      <c r="G12" s="108" t="s">
        <v>347</v>
      </c>
      <c r="H12" s="109" t="s">
        <v>18</v>
      </c>
      <c r="I12" s="125"/>
      <c r="J12" s="109" t="s">
        <v>19</v>
      </c>
      <c r="K12" s="111">
        <f t="shared" si="0"/>
        <v>9</v>
      </c>
      <c r="L12" s="104" t="s">
        <v>20</v>
      </c>
      <c r="M12" s="106">
        <v>170.19827586206898</v>
      </c>
      <c r="N12" s="110">
        <f t="shared" si="1"/>
        <v>1531.7844827586209</v>
      </c>
      <c r="O12" s="112" t="s">
        <v>139</v>
      </c>
      <c r="P12" s="113">
        <f t="shared" si="2"/>
        <v>1</v>
      </c>
      <c r="Q12" s="114">
        <f t="shared" si="3"/>
        <v>170.19827586206898</v>
      </c>
      <c r="R12" s="113">
        <f t="shared" si="4"/>
        <v>3</v>
      </c>
      <c r="S12" s="115">
        <f t="shared" si="5"/>
        <v>510.59482758620697</v>
      </c>
      <c r="T12" s="113">
        <f t="shared" si="6"/>
        <v>3</v>
      </c>
      <c r="U12" s="116">
        <f t="shared" si="7"/>
        <v>510.59482758620697</v>
      </c>
      <c r="V12" s="113">
        <f t="shared" si="8"/>
        <v>2</v>
      </c>
      <c r="W12" s="117">
        <f t="shared" si="9"/>
        <v>340.39655172413796</v>
      </c>
      <c r="X12" s="118">
        <f t="shared" si="10"/>
        <v>1531.7844827586207</v>
      </c>
      <c r="Y12" s="119" t="b">
        <f t="shared" si="11"/>
        <v>1</v>
      </c>
      <c r="Z12" s="125"/>
      <c r="AA12" s="126"/>
      <c r="AB12" s="109" t="s">
        <v>22</v>
      </c>
      <c r="AC12" s="108" t="s">
        <v>23</v>
      </c>
      <c r="AD12" s="127"/>
      <c r="AE12" s="128"/>
      <c r="AF12" s="123">
        <v>0</v>
      </c>
      <c r="AG12" s="166">
        <f t="shared" si="12"/>
        <v>0</v>
      </c>
      <c r="AH12" s="123">
        <v>0</v>
      </c>
      <c r="AI12" s="166">
        <f t="shared" si="13"/>
        <v>0</v>
      </c>
      <c r="AJ12" s="129">
        <v>1</v>
      </c>
      <c r="AK12" s="166">
        <f t="shared" si="14"/>
        <v>170.19827586206898</v>
      </c>
      <c r="AL12" s="129">
        <v>1</v>
      </c>
      <c r="AM12" s="166">
        <f t="shared" si="15"/>
        <v>170.19827586206898</v>
      </c>
      <c r="AN12" s="129">
        <v>1</v>
      </c>
      <c r="AO12" s="166">
        <f t="shared" si="16"/>
        <v>170.19827586206898</v>
      </c>
      <c r="AP12" s="129">
        <v>1</v>
      </c>
      <c r="AQ12" s="166">
        <f t="shared" si="17"/>
        <v>170.19827586206898</v>
      </c>
      <c r="AR12" s="129">
        <v>1</v>
      </c>
      <c r="AS12" s="166">
        <f t="shared" si="18"/>
        <v>170.19827586206898</v>
      </c>
      <c r="AT12" s="129">
        <v>1</v>
      </c>
      <c r="AU12" s="166">
        <f t="shared" si="19"/>
        <v>170.19827586206898</v>
      </c>
      <c r="AV12" s="129">
        <v>1</v>
      </c>
      <c r="AW12" s="166">
        <f t="shared" si="20"/>
        <v>170.19827586206898</v>
      </c>
      <c r="AX12" s="129">
        <v>1</v>
      </c>
      <c r="AY12" s="166">
        <f t="shared" si="21"/>
        <v>170.19827586206898</v>
      </c>
      <c r="AZ12" s="129">
        <v>1</v>
      </c>
      <c r="BA12" s="166">
        <f t="shared" si="22"/>
        <v>170.19827586206898</v>
      </c>
      <c r="BB12" s="129">
        <v>0</v>
      </c>
      <c r="BC12" s="166">
        <f t="shared" si="23"/>
        <v>0</v>
      </c>
    </row>
    <row r="13" spans="2:55" s="1" customFormat="1" ht="25.5" x14ac:dyDescent="0.2">
      <c r="B13" s="131">
        <v>11</v>
      </c>
      <c r="C13" s="107">
        <v>211011</v>
      </c>
      <c r="D13" s="101">
        <v>21110140</v>
      </c>
      <c r="E13" s="102" t="s">
        <v>120</v>
      </c>
      <c r="F13" s="108" t="s">
        <v>346</v>
      </c>
      <c r="G13" s="108" t="s">
        <v>347</v>
      </c>
      <c r="H13" s="109" t="s">
        <v>18</v>
      </c>
      <c r="I13" s="125"/>
      <c r="J13" s="109" t="s">
        <v>19</v>
      </c>
      <c r="K13" s="111">
        <f t="shared" si="0"/>
        <v>34</v>
      </c>
      <c r="L13" s="104" t="s">
        <v>20</v>
      </c>
      <c r="M13" s="106">
        <v>16.491379310344829</v>
      </c>
      <c r="N13" s="110">
        <f t="shared" si="1"/>
        <v>560.70689655172418</v>
      </c>
      <c r="O13" s="112" t="s">
        <v>139</v>
      </c>
      <c r="P13" s="113">
        <f t="shared" si="2"/>
        <v>7</v>
      </c>
      <c r="Q13" s="114">
        <f t="shared" si="3"/>
        <v>115.43965517241381</v>
      </c>
      <c r="R13" s="113">
        <f t="shared" si="4"/>
        <v>9</v>
      </c>
      <c r="S13" s="115">
        <f t="shared" si="5"/>
        <v>148.42241379310346</v>
      </c>
      <c r="T13" s="113">
        <f t="shared" si="6"/>
        <v>9</v>
      </c>
      <c r="U13" s="116">
        <f t="shared" si="7"/>
        <v>148.42241379310346</v>
      </c>
      <c r="V13" s="113">
        <f t="shared" si="8"/>
        <v>9</v>
      </c>
      <c r="W13" s="117">
        <f t="shared" si="9"/>
        <v>148.42241379310346</v>
      </c>
      <c r="X13" s="118">
        <f t="shared" si="10"/>
        <v>560.70689655172418</v>
      </c>
      <c r="Y13" s="119" t="b">
        <f t="shared" si="11"/>
        <v>1</v>
      </c>
      <c r="Z13" s="125"/>
      <c r="AA13" s="126"/>
      <c r="AB13" s="109" t="s">
        <v>22</v>
      </c>
      <c r="AC13" s="108" t="s">
        <v>23</v>
      </c>
      <c r="AD13" s="127"/>
      <c r="AE13" s="128"/>
      <c r="AF13" s="123">
        <v>0</v>
      </c>
      <c r="AG13" s="166">
        <f t="shared" si="12"/>
        <v>0</v>
      </c>
      <c r="AH13" s="123">
        <v>4</v>
      </c>
      <c r="AI13" s="166">
        <f t="shared" si="13"/>
        <v>65.965517241379317</v>
      </c>
      <c r="AJ13" s="129">
        <v>3</v>
      </c>
      <c r="AK13" s="166">
        <f t="shared" si="14"/>
        <v>49.474137931034491</v>
      </c>
      <c r="AL13" s="129">
        <v>3</v>
      </c>
      <c r="AM13" s="166">
        <f t="shared" si="15"/>
        <v>49.474137931034491</v>
      </c>
      <c r="AN13" s="129">
        <v>3</v>
      </c>
      <c r="AO13" s="166">
        <f t="shared" si="16"/>
        <v>49.474137931034491</v>
      </c>
      <c r="AP13" s="129">
        <v>3</v>
      </c>
      <c r="AQ13" s="166">
        <f t="shared" si="17"/>
        <v>49.474137931034491</v>
      </c>
      <c r="AR13" s="129">
        <v>3</v>
      </c>
      <c r="AS13" s="166">
        <f t="shared" si="18"/>
        <v>49.474137931034491</v>
      </c>
      <c r="AT13" s="129">
        <v>3</v>
      </c>
      <c r="AU13" s="166">
        <f t="shared" si="19"/>
        <v>49.474137931034491</v>
      </c>
      <c r="AV13" s="129">
        <v>3</v>
      </c>
      <c r="AW13" s="166">
        <f t="shared" si="20"/>
        <v>49.474137931034491</v>
      </c>
      <c r="AX13" s="129">
        <v>3</v>
      </c>
      <c r="AY13" s="166">
        <f t="shared" si="21"/>
        <v>49.474137931034491</v>
      </c>
      <c r="AZ13" s="129">
        <v>3</v>
      </c>
      <c r="BA13" s="166">
        <f t="shared" si="22"/>
        <v>49.474137931034491</v>
      </c>
      <c r="BB13" s="129">
        <v>3</v>
      </c>
      <c r="BC13" s="166">
        <f t="shared" si="23"/>
        <v>49.474137931034491</v>
      </c>
    </row>
    <row r="14" spans="2:55" s="10" customFormat="1" ht="25.5" x14ac:dyDescent="0.2">
      <c r="B14" s="131">
        <v>12</v>
      </c>
      <c r="C14" s="107">
        <v>211011</v>
      </c>
      <c r="D14" s="101">
        <v>21110142</v>
      </c>
      <c r="E14" s="102" t="s">
        <v>121</v>
      </c>
      <c r="F14" s="108" t="s">
        <v>346</v>
      </c>
      <c r="G14" s="108" t="s">
        <v>347</v>
      </c>
      <c r="H14" s="109" t="s">
        <v>18</v>
      </c>
      <c r="I14" s="125"/>
      <c r="J14" s="109" t="s">
        <v>19</v>
      </c>
      <c r="K14" s="111">
        <f t="shared" si="0"/>
        <v>10</v>
      </c>
      <c r="L14" s="104" t="s">
        <v>20</v>
      </c>
      <c r="M14" s="106">
        <v>15.629310344827587</v>
      </c>
      <c r="N14" s="110">
        <f t="shared" si="1"/>
        <v>156.29310344827587</v>
      </c>
      <c r="O14" s="112" t="s">
        <v>139</v>
      </c>
      <c r="P14" s="113">
        <f t="shared" si="2"/>
        <v>1</v>
      </c>
      <c r="Q14" s="114">
        <f t="shared" si="3"/>
        <v>15.629310344827587</v>
      </c>
      <c r="R14" s="113">
        <f t="shared" si="4"/>
        <v>3</v>
      </c>
      <c r="S14" s="115">
        <f t="shared" si="5"/>
        <v>46.887931034482762</v>
      </c>
      <c r="T14" s="113">
        <f t="shared" si="6"/>
        <v>3</v>
      </c>
      <c r="U14" s="116">
        <f t="shared" si="7"/>
        <v>46.887931034482762</v>
      </c>
      <c r="V14" s="113">
        <f t="shared" si="8"/>
        <v>3</v>
      </c>
      <c r="W14" s="117">
        <f t="shared" si="9"/>
        <v>46.887931034482762</v>
      </c>
      <c r="X14" s="118">
        <f t="shared" si="10"/>
        <v>156.29310344827587</v>
      </c>
      <c r="Y14" s="119" t="b">
        <f t="shared" si="11"/>
        <v>1</v>
      </c>
      <c r="Z14" s="125"/>
      <c r="AA14" s="126"/>
      <c r="AB14" s="109" t="s">
        <v>22</v>
      </c>
      <c r="AC14" s="108" t="s">
        <v>23</v>
      </c>
      <c r="AD14" s="127"/>
      <c r="AE14" s="128"/>
      <c r="AF14" s="123">
        <v>0</v>
      </c>
      <c r="AG14" s="166">
        <f t="shared" si="12"/>
        <v>0</v>
      </c>
      <c r="AH14" s="123">
        <v>0</v>
      </c>
      <c r="AI14" s="166">
        <f t="shared" si="13"/>
        <v>0</v>
      </c>
      <c r="AJ14" s="129">
        <v>1</v>
      </c>
      <c r="AK14" s="166">
        <f t="shared" si="14"/>
        <v>15.629310344827587</v>
      </c>
      <c r="AL14" s="129">
        <v>1</v>
      </c>
      <c r="AM14" s="166">
        <f t="shared" si="15"/>
        <v>15.629310344827587</v>
      </c>
      <c r="AN14" s="129">
        <v>1</v>
      </c>
      <c r="AO14" s="166">
        <f t="shared" si="16"/>
        <v>15.629310344827587</v>
      </c>
      <c r="AP14" s="129">
        <v>1</v>
      </c>
      <c r="AQ14" s="166">
        <f t="shared" si="17"/>
        <v>15.629310344827587</v>
      </c>
      <c r="AR14" s="129">
        <v>1</v>
      </c>
      <c r="AS14" s="166">
        <f t="shared" si="18"/>
        <v>15.629310344827587</v>
      </c>
      <c r="AT14" s="129">
        <v>1</v>
      </c>
      <c r="AU14" s="166">
        <f t="shared" si="19"/>
        <v>15.629310344827587</v>
      </c>
      <c r="AV14" s="129">
        <v>1</v>
      </c>
      <c r="AW14" s="166">
        <f t="shared" si="20"/>
        <v>15.629310344827587</v>
      </c>
      <c r="AX14" s="129">
        <v>1</v>
      </c>
      <c r="AY14" s="166">
        <f t="shared" si="21"/>
        <v>15.629310344827587</v>
      </c>
      <c r="AZ14" s="129">
        <v>1</v>
      </c>
      <c r="BA14" s="166">
        <f t="shared" si="22"/>
        <v>15.629310344827587</v>
      </c>
      <c r="BB14" s="129">
        <v>1</v>
      </c>
      <c r="BC14" s="166">
        <f t="shared" si="23"/>
        <v>15.629310344827587</v>
      </c>
    </row>
    <row r="15" spans="2:55" s="1" customFormat="1" ht="38.25" x14ac:dyDescent="0.2">
      <c r="B15" s="131">
        <v>13</v>
      </c>
      <c r="C15" s="107">
        <v>211011</v>
      </c>
      <c r="D15" s="101">
        <v>21110883</v>
      </c>
      <c r="E15" s="102" t="s">
        <v>358</v>
      </c>
      <c r="F15" s="108" t="s">
        <v>346</v>
      </c>
      <c r="G15" s="108" t="s">
        <v>347</v>
      </c>
      <c r="H15" s="109" t="s">
        <v>18</v>
      </c>
      <c r="I15" s="125"/>
      <c r="J15" s="109" t="s">
        <v>19</v>
      </c>
      <c r="K15" s="111">
        <f t="shared" si="0"/>
        <v>15</v>
      </c>
      <c r="L15" s="104" t="s">
        <v>138</v>
      </c>
      <c r="M15" s="106">
        <v>5.431034482758621</v>
      </c>
      <c r="N15" s="110">
        <f t="shared" si="1"/>
        <v>81.465517241379317</v>
      </c>
      <c r="O15" s="112" t="s">
        <v>139</v>
      </c>
      <c r="P15" s="113">
        <f t="shared" si="2"/>
        <v>6</v>
      </c>
      <c r="Q15" s="114">
        <f t="shared" si="3"/>
        <v>32.58620689655173</v>
      </c>
      <c r="R15" s="113">
        <f t="shared" si="4"/>
        <v>3</v>
      </c>
      <c r="S15" s="115">
        <f t="shared" si="5"/>
        <v>16.293103448275865</v>
      </c>
      <c r="T15" s="113">
        <f t="shared" si="6"/>
        <v>3</v>
      </c>
      <c r="U15" s="116">
        <f t="shared" si="7"/>
        <v>16.293103448275865</v>
      </c>
      <c r="V15" s="113">
        <f t="shared" si="8"/>
        <v>3</v>
      </c>
      <c r="W15" s="117">
        <f t="shared" si="9"/>
        <v>16.293103448275865</v>
      </c>
      <c r="X15" s="118">
        <f t="shared" si="10"/>
        <v>81.465517241379331</v>
      </c>
      <c r="Y15" s="119" t="b">
        <f t="shared" si="11"/>
        <v>1</v>
      </c>
      <c r="Z15" s="125"/>
      <c r="AA15" s="126"/>
      <c r="AB15" s="109" t="s">
        <v>22</v>
      </c>
      <c r="AC15" s="108" t="s">
        <v>23</v>
      </c>
      <c r="AD15" s="127"/>
      <c r="AE15" s="128"/>
      <c r="AF15" s="123">
        <v>0</v>
      </c>
      <c r="AG15" s="166">
        <f t="shared" si="12"/>
        <v>0</v>
      </c>
      <c r="AH15" s="123">
        <v>5</v>
      </c>
      <c r="AI15" s="166">
        <f t="shared" si="13"/>
        <v>27.155172413793103</v>
      </c>
      <c r="AJ15" s="129">
        <v>1</v>
      </c>
      <c r="AK15" s="166">
        <f t="shared" si="14"/>
        <v>5.431034482758621</v>
      </c>
      <c r="AL15" s="129">
        <v>1</v>
      </c>
      <c r="AM15" s="166">
        <f t="shared" si="15"/>
        <v>5.431034482758621</v>
      </c>
      <c r="AN15" s="129">
        <v>1</v>
      </c>
      <c r="AO15" s="166">
        <f t="shared" si="16"/>
        <v>5.431034482758621</v>
      </c>
      <c r="AP15" s="129">
        <v>1</v>
      </c>
      <c r="AQ15" s="166">
        <f t="shared" si="17"/>
        <v>5.431034482758621</v>
      </c>
      <c r="AR15" s="129">
        <v>1</v>
      </c>
      <c r="AS15" s="166">
        <f t="shared" si="18"/>
        <v>5.431034482758621</v>
      </c>
      <c r="AT15" s="129">
        <v>1</v>
      </c>
      <c r="AU15" s="166">
        <f t="shared" si="19"/>
        <v>5.431034482758621</v>
      </c>
      <c r="AV15" s="129">
        <v>1</v>
      </c>
      <c r="AW15" s="166">
        <f t="shared" si="20"/>
        <v>5.431034482758621</v>
      </c>
      <c r="AX15" s="129">
        <v>1</v>
      </c>
      <c r="AY15" s="166">
        <f t="shared" si="21"/>
        <v>5.431034482758621</v>
      </c>
      <c r="AZ15" s="129">
        <v>1</v>
      </c>
      <c r="BA15" s="166">
        <f t="shared" si="22"/>
        <v>5.431034482758621</v>
      </c>
      <c r="BB15" s="129">
        <v>1</v>
      </c>
      <c r="BC15" s="166">
        <f t="shared" si="23"/>
        <v>5.431034482758621</v>
      </c>
    </row>
    <row r="16" spans="2:55" s="10" customFormat="1" ht="25.5" x14ac:dyDescent="0.2">
      <c r="B16" s="131">
        <v>14</v>
      </c>
      <c r="C16" s="107">
        <v>211011</v>
      </c>
      <c r="D16" s="101">
        <v>21110165</v>
      </c>
      <c r="E16" s="102" t="s">
        <v>122</v>
      </c>
      <c r="F16" s="108" t="s">
        <v>346</v>
      </c>
      <c r="G16" s="108" t="s">
        <v>347</v>
      </c>
      <c r="H16" s="109" t="s">
        <v>18</v>
      </c>
      <c r="I16" s="125"/>
      <c r="J16" s="109" t="s">
        <v>19</v>
      </c>
      <c r="K16" s="111">
        <f t="shared" si="0"/>
        <v>10</v>
      </c>
      <c r="L16" s="104" t="s">
        <v>138</v>
      </c>
      <c r="M16" s="106">
        <v>9.8189655172413808</v>
      </c>
      <c r="N16" s="110">
        <f t="shared" si="1"/>
        <v>98.189655172413808</v>
      </c>
      <c r="O16" s="112" t="s">
        <v>139</v>
      </c>
      <c r="P16" s="113">
        <f t="shared" si="2"/>
        <v>1</v>
      </c>
      <c r="Q16" s="114">
        <f t="shared" si="3"/>
        <v>9.8189655172413808</v>
      </c>
      <c r="R16" s="113">
        <f t="shared" si="4"/>
        <v>3</v>
      </c>
      <c r="S16" s="115">
        <f t="shared" si="5"/>
        <v>29.456896551724142</v>
      </c>
      <c r="T16" s="113">
        <f t="shared" si="6"/>
        <v>3</v>
      </c>
      <c r="U16" s="116">
        <f t="shared" si="7"/>
        <v>29.456896551724142</v>
      </c>
      <c r="V16" s="113">
        <f t="shared" si="8"/>
        <v>3</v>
      </c>
      <c r="W16" s="117">
        <f t="shared" si="9"/>
        <v>29.456896551724142</v>
      </c>
      <c r="X16" s="118">
        <f t="shared" si="10"/>
        <v>98.189655172413808</v>
      </c>
      <c r="Y16" s="119" t="b">
        <f t="shared" si="11"/>
        <v>1</v>
      </c>
      <c r="Z16" s="125"/>
      <c r="AA16" s="126"/>
      <c r="AB16" s="109" t="s">
        <v>22</v>
      </c>
      <c r="AC16" s="108" t="s">
        <v>23</v>
      </c>
      <c r="AD16" s="127"/>
      <c r="AE16" s="128"/>
      <c r="AF16" s="123">
        <v>0</v>
      </c>
      <c r="AG16" s="166">
        <f t="shared" si="12"/>
        <v>0</v>
      </c>
      <c r="AH16" s="123">
        <v>0</v>
      </c>
      <c r="AI16" s="166">
        <f t="shared" si="13"/>
        <v>0</v>
      </c>
      <c r="AJ16" s="129">
        <v>1</v>
      </c>
      <c r="AK16" s="166">
        <f t="shared" si="14"/>
        <v>9.8189655172413808</v>
      </c>
      <c r="AL16" s="129">
        <v>1</v>
      </c>
      <c r="AM16" s="166">
        <f t="shared" si="15"/>
        <v>9.8189655172413808</v>
      </c>
      <c r="AN16" s="129">
        <v>1</v>
      </c>
      <c r="AO16" s="166">
        <f t="shared" si="16"/>
        <v>9.8189655172413808</v>
      </c>
      <c r="AP16" s="129">
        <v>1</v>
      </c>
      <c r="AQ16" s="166">
        <f t="shared" si="17"/>
        <v>9.8189655172413808</v>
      </c>
      <c r="AR16" s="129">
        <v>1</v>
      </c>
      <c r="AS16" s="166">
        <f t="shared" si="18"/>
        <v>9.8189655172413808</v>
      </c>
      <c r="AT16" s="129">
        <v>1</v>
      </c>
      <c r="AU16" s="166">
        <f t="shared" si="19"/>
        <v>9.8189655172413808</v>
      </c>
      <c r="AV16" s="129">
        <v>1</v>
      </c>
      <c r="AW16" s="166">
        <f t="shared" si="20"/>
        <v>9.8189655172413808</v>
      </c>
      <c r="AX16" s="129">
        <v>1</v>
      </c>
      <c r="AY16" s="166">
        <f t="shared" si="21"/>
        <v>9.8189655172413808</v>
      </c>
      <c r="AZ16" s="129">
        <v>1</v>
      </c>
      <c r="BA16" s="166">
        <f t="shared" si="22"/>
        <v>9.8189655172413808</v>
      </c>
      <c r="BB16" s="129">
        <v>1</v>
      </c>
      <c r="BC16" s="166">
        <f t="shared" si="23"/>
        <v>9.8189655172413808</v>
      </c>
    </row>
    <row r="17" spans="2:55" s="10" customFormat="1" ht="25.5" x14ac:dyDescent="0.2">
      <c r="B17" s="131">
        <v>15</v>
      </c>
      <c r="C17" s="107">
        <v>211011</v>
      </c>
      <c r="D17" s="101">
        <v>21110166</v>
      </c>
      <c r="E17" s="102" t="s">
        <v>123</v>
      </c>
      <c r="F17" s="108" t="s">
        <v>346</v>
      </c>
      <c r="G17" s="108" t="s">
        <v>347</v>
      </c>
      <c r="H17" s="109" t="s">
        <v>18</v>
      </c>
      <c r="I17" s="125"/>
      <c r="J17" s="109" t="s">
        <v>19</v>
      </c>
      <c r="K17" s="111">
        <f t="shared" si="0"/>
        <v>10</v>
      </c>
      <c r="L17" s="104" t="s">
        <v>138</v>
      </c>
      <c r="M17" s="106">
        <v>63.663793103448278</v>
      </c>
      <c r="N17" s="110">
        <f t="shared" si="1"/>
        <v>636.63793103448279</v>
      </c>
      <c r="O17" s="112" t="s">
        <v>139</v>
      </c>
      <c r="P17" s="113">
        <f t="shared" si="2"/>
        <v>1</v>
      </c>
      <c r="Q17" s="114">
        <f t="shared" si="3"/>
        <v>63.663793103448278</v>
      </c>
      <c r="R17" s="113">
        <f t="shared" si="4"/>
        <v>3</v>
      </c>
      <c r="S17" s="115">
        <f t="shared" si="5"/>
        <v>190.99137931034483</v>
      </c>
      <c r="T17" s="113">
        <f t="shared" si="6"/>
        <v>3</v>
      </c>
      <c r="U17" s="116">
        <f t="shared" si="7"/>
        <v>190.99137931034483</v>
      </c>
      <c r="V17" s="113">
        <f t="shared" si="8"/>
        <v>3</v>
      </c>
      <c r="W17" s="117">
        <f t="shared" si="9"/>
        <v>190.99137931034483</v>
      </c>
      <c r="X17" s="118">
        <f t="shared" si="10"/>
        <v>636.63793103448279</v>
      </c>
      <c r="Y17" s="119" t="b">
        <f t="shared" si="11"/>
        <v>1</v>
      </c>
      <c r="Z17" s="125"/>
      <c r="AA17" s="126"/>
      <c r="AB17" s="109" t="s">
        <v>22</v>
      </c>
      <c r="AC17" s="108" t="s">
        <v>23</v>
      </c>
      <c r="AD17" s="127"/>
      <c r="AE17" s="128"/>
      <c r="AF17" s="123">
        <v>0</v>
      </c>
      <c r="AG17" s="166">
        <f t="shared" si="12"/>
        <v>0</v>
      </c>
      <c r="AH17" s="123">
        <v>0</v>
      </c>
      <c r="AI17" s="166">
        <f t="shared" si="13"/>
        <v>0</v>
      </c>
      <c r="AJ17" s="129">
        <v>1</v>
      </c>
      <c r="AK17" s="166">
        <f t="shared" si="14"/>
        <v>63.663793103448278</v>
      </c>
      <c r="AL17" s="129">
        <v>1</v>
      </c>
      <c r="AM17" s="166">
        <f t="shared" si="15"/>
        <v>63.663793103448278</v>
      </c>
      <c r="AN17" s="129">
        <v>1</v>
      </c>
      <c r="AO17" s="166">
        <f t="shared" si="16"/>
        <v>63.663793103448278</v>
      </c>
      <c r="AP17" s="129">
        <v>1</v>
      </c>
      <c r="AQ17" s="166">
        <f t="shared" si="17"/>
        <v>63.663793103448278</v>
      </c>
      <c r="AR17" s="129">
        <v>1</v>
      </c>
      <c r="AS17" s="166">
        <f t="shared" si="18"/>
        <v>63.663793103448278</v>
      </c>
      <c r="AT17" s="129">
        <v>1</v>
      </c>
      <c r="AU17" s="166">
        <f t="shared" si="19"/>
        <v>63.663793103448278</v>
      </c>
      <c r="AV17" s="129">
        <v>1</v>
      </c>
      <c r="AW17" s="166">
        <f t="shared" si="20"/>
        <v>63.663793103448278</v>
      </c>
      <c r="AX17" s="129">
        <v>1</v>
      </c>
      <c r="AY17" s="166">
        <f t="shared" si="21"/>
        <v>63.663793103448278</v>
      </c>
      <c r="AZ17" s="129">
        <v>1</v>
      </c>
      <c r="BA17" s="166">
        <f t="shared" si="22"/>
        <v>63.663793103448278</v>
      </c>
      <c r="BB17" s="129">
        <v>1</v>
      </c>
      <c r="BC17" s="166">
        <f t="shared" si="23"/>
        <v>63.663793103448278</v>
      </c>
    </row>
    <row r="18" spans="2:55" s="1" customFormat="1" ht="38.25" x14ac:dyDescent="0.2">
      <c r="B18" s="131">
        <v>16</v>
      </c>
      <c r="C18" s="107">
        <v>211011</v>
      </c>
      <c r="D18" s="101">
        <v>21110167</v>
      </c>
      <c r="E18" s="102" t="s">
        <v>124</v>
      </c>
      <c r="F18" s="108" t="s">
        <v>346</v>
      </c>
      <c r="G18" s="108" t="s">
        <v>347</v>
      </c>
      <c r="H18" s="109" t="s">
        <v>18</v>
      </c>
      <c r="I18" s="125"/>
      <c r="J18" s="109" t="s">
        <v>19</v>
      </c>
      <c r="K18" s="111">
        <f t="shared" si="0"/>
        <v>10</v>
      </c>
      <c r="L18" s="104" t="s">
        <v>138</v>
      </c>
      <c r="M18" s="106">
        <v>29.25</v>
      </c>
      <c r="N18" s="110">
        <f t="shared" si="1"/>
        <v>292.5</v>
      </c>
      <c r="O18" s="112" t="s">
        <v>139</v>
      </c>
      <c r="P18" s="113">
        <f t="shared" si="2"/>
        <v>1</v>
      </c>
      <c r="Q18" s="114">
        <f t="shared" si="3"/>
        <v>29.25</v>
      </c>
      <c r="R18" s="113">
        <f t="shared" si="4"/>
        <v>3</v>
      </c>
      <c r="S18" s="115">
        <f t="shared" si="5"/>
        <v>87.75</v>
      </c>
      <c r="T18" s="113">
        <f t="shared" si="6"/>
        <v>3</v>
      </c>
      <c r="U18" s="116">
        <f t="shared" si="7"/>
        <v>87.75</v>
      </c>
      <c r="V18" s="113">
        <f t="shared" si="8"/>
        <v>3</v>
      </c>
      <c r="W18" s="117">
        <f t="shared" si="9"/>
        <v>87.75</v>
      </c>
      <c r="X18" s="118">
        <f t="shared" si="10"/>
        <v>292.5</v>
      </c>
      <c r="Y18" s="119" t="b">
        <f t="shared" si="11"/>
        <v>1</v>
      </c>
      <c r="Z18" s="125"/>
      <c r="AA18" s="126"/>
      <c r="AB18" s="109" t="s">
        <v>22</v>
      </c>
      <c r="AC18" s="108" t="s">
        <v>23</v>
      </c>
      <c r="AD18" s="127"/>
      <c r="AE18" s="128"/>
      <c r="AF18" s="123">
        <v>0</v>
      </c>
      <c r="AG18" s="166">
        <f t="shared" si="12"/>
        <v>0</v>
      </c>
      <c r="AH18" s="123">
        <v>0</v>
      </c>
      <c r="AI18" s="166">
        <f t="shared" si="13"/>
        <v>0</v>
      </c>
      <c r="AJ18" s="129">
        <v>1</v>
      </c>
      <c r="AK18" s="166">
        <f t="shared" si="14"/>
        <v>29.25</v>
      </c>
      <c r="AL18" s="129">
        <v>1</v>
      </c>
      <c r="AM18" s="166">
        <f t="shared" si="15"/>
        <v>29.25</v>
      </c>
      <c r="AN18" s="129">
        <v>1</v>
      </c>
      <c r="AO18" s="166">
        <f t="shared" si="16"/>
        <v>29.25</v>
      </c>
      <c r="AP18" s="129">
        <v>1</v>
      </c>
      <c r="AQ18" s="166">
        <f t="shared" si="17"/>
        <v>29.25</v>
      </c>
      <c r="AR18" s="129">
        <v>1</v>
      </c>
      <c r="AS18" s="166">
        <f t="shared" si="18"/>
        <v>29.25</v>
      </c>
      <c r="AT18" s="129">
        <v>1</v>
      </c>
      <c r="AU18" s="166">
        <f t="shared" si="19"/>
        <v>29.25</v>
      </c>
      <c r="AV18" s="129">
        <v>1</v>
      </c>
      <c r="AW18" s="166">
        <f t="shared" si="20"/>
        <v>29.25</v>
      </c>
      <c r="AX18" s="129">
        <v>1</v>
      </c>
      <c r="AY18" s="166">
        <f t="shared" si="21"/>
        <v>29.25</v>
      </c>
      <c r="AZ18" s="129">
        <v>1</v>
      </c>
      <c r="BA18" s="166">
        <f t="shared" si="22"/>
        <v>29.25</v>
      </c>
      <c r="BB18" s="129">
        <v>1</v>
      </c>
      <c r="BC18" s="166">
        <f t="shared" si="23"/>
        <v>29.25</v>
      </c>
    </row>
    <row r="19" spans="2:55" s="10" customFormat="1" ht="25.5" x14ac:dyDescent="0.2">
      <c r="B19" s="131">
        <v>17</v>
      </c>
      <c r="C19" s="107">
        <v>211011</v>
      </c>
      <c r="D19" s="101">
        <v>21110168</v>
      </c>
      <c r="E19" s="102" t="s">
        <v>125</v>
      </c>
      <c r="F19" s="108" t="s">
        <v>346</v>
      </c>
      <c r="G19" s="108" t="s">
        <v>347</v>
      </c>
      <c r="H19" s="109" t="s">
        <v>18</v>
      </c>
      <c r="I19" s="125"/>
      <c r="J19" s="109" t="s">
        <v>19</v>
      </c>
      <c r="K19" s="111">
        <f t="shared" si="0"/>
        <v>12</v>
      </c>
      <c r="L19" s="104" t="s">
        <v>138</v>
      </c>
      <c r="M19" s="106">
        <v>14.482758620689657</v>
      </c>
      <c r="N19" s="110">
        <f t="shared" si="1"/>
        <v>173.79310344827587</v>
      </c>
      <c r="O19" s="112" t="s">
        <v>139</v>
      </c>
      <c r="P19" s="113">
        <f t="shared" si="2"/>
        <v>3</v>
      </c>
      <c r="Q19" s="114">
        <f t="shared" si="3"/>
        <v>43.448275862068968</v>
      </c>
      <c r="R19" s="113">
        <f t="shared" si="4"/>
        <v>3</v>
      </c>
      <c r="S19" s="115">
        <f t="shared" si="5"/>
        <v>43.448275862068968</v>
      </c>
      <c r="T19" s="113">
        <f t="shared" si="6"/>
        <v>3</v>
      </c>
      <c r="U19" s="116">
        <f t="shared" si="7"/>
        <v>43.448275862068968</v>
      </c>
      <c r="V19" s="113">
        <f t="shared" si="8"/>
        <v>3</v>
      </c>
      <c r="W19" s="117">
        <f t="shared" si="9"/>
        <v>43.448275862068968</v>
      </c>
      <c r="X19" s="118">
        <f t="shared" si="10"/>
        <v>173.79310344827587</v>
      </c>
      <c r="Y19" s="119" t="b">
        <f t="shared" si="11"/>
        <v>1</v>
      </c>
      <c r="Z19" s="125"/>
      <c r="AA19" s="126"/>
      <c r="AB19" s="109" t="s">
        <v>22</v>
      </c>
      <c r="AC19" s="108" t="s">
        <v>23</v>
      </c>
      <c r="AD19" s="127"/>
      <c r="AE19" s="128"/>
      <c r="AF19" s="123">
        <v>0</v>
      </c>
      <c r="AG19" s="166">
        <f t="shared" si="12"/>
        <v>0</v>
      </c>
      <c r="AH19" s="123">
        <v>2</v>
      </c>
      <c r="AI19" s="166">
        <f t="shared" si="13"/>
        <v>28.965517241379313</v>
      </c>
      <c r="AJ19" s="129">
        <v>1</v>
      </c>
      <c r="AK19" s="166">
        <f t="shared" si="14"/>
        <v>14.482758620689657</v>
      </c>
      <c r="AL19" s="129">
        <v>1</v>
      </c>
      <c r="AM19" s="166">
        <f t="shared" si="15"/>
        <v>14.482758620689657</v>
      </c>
      <c r="AN19" s="129">
        <v>1</v>
      </c>
      <c r="AO19" s="166">
        <f t="shared" si="16"/>
        <v>14.482758620689657</v>
      </c>
      <c r="AP19" s="129">
        <v>1</v>
      </c>
      <c r="AQ19" s="166">
        <f t="shared" si="17"/>
        <v>14.482758620689657</v>
      </c>
      <c r="AR19" s="129">
        <v>1</v>
      </c>
      <c r="AS19" s="166">
        <f t="shared" si="18"/>
        <v>14.482758620689657</v>
      </c>
      <c r="AT19" s="129">
        <v>1</v>
      </c>
      <c r="AU19" s="166">
        <f t="shared" si="19"/>
        <v>14.482758620689657</v>
      </c>
      <c r="AV19" s="129">
        <v>1</v>
      </c>
      <c r="AW19" s="166">
        <f t="shared" si="20"/>
        <v>14.482758620689657</v>
      </c>
      <c r="AX19" s="129">
        <v>1</v>
      </c>
      <c r="AY19" s="166">
        <f t="shared" si="21"/>
        <v>14.482758620689657</v>
      </c>
      <c r="AZ19" s="129">
        <v>1</v>
      </c>
      <c r="BA19" s="166">
        <f t="shared" si="22"/>
        <v>14.482758620689657</v>
      </c>
      <c r="BB19" s="129">
        <v>1</v>
      </c>
      <c r="BC19" s="166">
        <f t="shared" si="23"/>
        <v>14.482758620689657</v>
      </c>
    </row>
    <row r="20" spans="2:55" s="10" customFormat="1" ht="25.5" x14ac:dyDescent="0.2">
      <c r="B20" s="131">
        <v>18</v>
      </c>
      <c r="C20" s="107">
        <v>211011</v>
      </c>
      <c r="D20" s="101">
        <v>21110169</v>
      </c>
      <c r="E20" s="102" t="s">
        <v>126</v>
      </c>
      <c r="F20" s="108" t="s">
        <v>346</v>
      </c>
      <c r="G20" s="108" t="s">
        <v>347</v>
      </c>
      <c r="H20" s="109" t="s">
        <v>18</v>
      </c>
      <c r="I20" s="125"/>
      <c r="J20" s="109" t="s">
        <v>19</v>
      </c>
      <c r="K20" s="111">
        <f t="shared" si="0"/>
        <v>11</v>
      </c>
      <c r="L20" s="104" t="s">
        <v>138</v>
      </c>
      <c r="M20" s="106">
        <v>25.137931034482762</v>
      </c>
      <c r="N20" s="110">
        <f t="shared" si="1"/>
        <v>276.51724137931035</v>
      </c>
      <c r="O20" s="112" t="s">
        <v>139</v>
      </c>
      <c r="P20" s="113">
        <f t="shared" si="2"/>
        <v>3</v>
      </c>
      <c r="Q20" s="114">
        <f t="shared" si="3"/>
        <v>75.413793103448285</v>
      </c>
      <c r="R20" s="113">
        <f t="shared" si="4"/>
        <v>3</v>
      </c>
      <c r="S20" s="115">
        <f t="shared" si="5"/>
        <v>75.413793103448285</v>
      </c>
      <c r="T20" s="113">
        <f t="shared" si="6"/>
        <v>3</v>
      </c>
      <c r="U20" s="116">
        <f t="shared" si="7"/>
        <v>75.413793103448285</v>
      </c>
      <c r="V20" s="113">
        <f t="shared" si="8"/>
        <v>2</v>
      </c>
      <c r="W20" s="117">
        <f t="shared" si="9"/>
        <v>50.275862068965523</v>
      </c>
      <c r="X20" s="118">
        <f t="shared" si="10"/>
        <v>276.51724137931035</v>
      </c>
      <c r="Y20" s="119" t="b">
        <f t="shared" si="11"/>
        <v>1</v>
      </c>
      <c r="Z20" s="125"/>
      <c r="AA20" s="126"/>
      <c r="AB20" s="109" t="s">
        <v>22</v>
      </c>
      <c r="AC20" s="108" t="s">
        <v>23</v>
      </c>
      <c r="AD20" s="127"/>
      <c r="AE20" s="128"/>
      <c r="AF20" s="123">
        <v>0</v>
      </c>
      <c r="AG20" s="166">
        <f t="shared" si="12"/>
        <v>0</v>
      </c>
      <c r="AH20" s="123">
        <v>2</v>
      </c>
      <c r="AI20" s="166">
        <f t="shared" si="13"/>
        <v>50.275862068965523</v>
      </c>
      <c r="AJ20" s="129">
        <v>1</v>
      </c>
      <c r="AK20" s="166">
        <f t="shared" si="14"/>
        <v>25.137931034482762</v>
      </c>
      <c r="AL20" s="129">
        <v>1</v>
      </c>
      <c r="AM20" s="166">
        <f t="shared" si="15"/>
        <v>25.137931034482762</v>
      </c>
      <c r="AN20" s="129">
        <v>1</v>
      </c>
      <c r="AO20" s="166">
        <f t="shared" si="16"/>
        <v>25.137931034482762</v>
      </c>
      <c r="AP20" s="129">
        <v>1</v>
      </c>
      <c r="AQ20" s="166">
        <f t="shared" si="17"/>
        <v>25.137931034482762</v>
      </c>
      <c r="AR20" s="129">
        <v>1</v>
      </c>
      <c r="AS20" s="166">
        <f t="shared" si="18"/>
        <v>25.137931034482762</v>
      </c>
      <c r="AT20" s="129">
        <v>1</v>
      </c>
      <c r="AU20" s="166">
        <f t="shared" si="19"/>
        <v>25.137931034482762</v>
      </c>
      <c r="AV20" s="129">
        <v>1</v>
      </c>
      <c r="AW20" s="166">
        <f t="shared" si="20"/>
        <v>25.137931034482762</v>
      </c>
      <c r="AX20" s="129">
        <v>1</v>
      </c>
      <c r="AY20" s="166">
        <f t="shared" si="21"/>
        <v>25.137931034482762</v>
      </c>
      <c r="AZ20" s="129">
        <v>1</v>
      </c>
      <c r="BA20" s="166">
        <f t="shared" si="22"/>
        <v>25.137931034482762</v>
      </c>
      <c r="BB20" s="129">
        <v>0</v>
      </c>
      <c r="BC20" s="166">
        <f t="shared" si="23"/>
        <v>0</v>
      </c>
    </row>
    <row r="21" spans="2:55" s="10" customFormat="1" ht="25.5" x14ac:dyDescent="0.2">
      <c r="B21" s="131">
        <v>19</v>
      </c>
      <c r="C21" s="107">
        <v>211011</v>
      </c>
      <c r="D21" s="101">
        <v>21111142</v>
      </c>
      <c r="E21" s="102" t="s">
        <v>127</v>
      </c>
      <c r="F21" s="108" t="s">
        <v>346</v>
      </c>
      <c r="G21" s="108" t="s">
        <v>347</v>
      </c>
      <c r="H21" s="109" t="s">
        <v>18</v>
      </c>
      <c r="I21" s="125"/>
      <c r="J21" s="109" t="s">
        <v>19</v>
      </c>
      <c r="K21" s="111">
        <f t="shared" si="0"/>
        <v>12</v>
      </c>
      <c r="L21" s="104" t="s">
        <v>20</v>
      </c>
      <c r="M21" s="106">
        <v>36.422413793103452</v>
      </c>
      <c r="N21" s="110">
        <f t="shared" si="1"/>
        <v>437.06896551724139</v>
      </c>
      <c r="O21" s="112" t="s">
        <v>139</v>
      </c>
      <c r="P21" s="113">
        <f t="shared" si="2"/>
        <v>3</v>
      </c>
      <c r="Q21" s="114">
        <f t="shared" si="3"/>
        <v>109.26724137931035</v>
      </c>
      <c r="R21" s="113">
        <f t="shared" si="4"/>
        <v>3</v>
      </c>
      <c r="S21" s="115">
        <f t="shared" si="5"/>
        <v>109.26724137931035</v>
      </c>
      <c r="T21" s="113">
        <f t="shared" si="6"/>
        <v>3</v>
      </c>
      <c r="U21" s="116">
        <f t="shared" si="7"/>
        <v>109.26724137931035</v>
      </c>
      <c r="V21" s="113">
        <f t="shared" si="8"/>
        <v>3</v>
      </c>
      <c r="W21" s="117">
        <f t="shared" si="9"/>
        <v>109.26724137931035</v>
      </c>
      <c r="X21" s="118">
        <f t="shared" si="10"/>
        <v>437.06896551724139</v>
      </c>
      <c r="Y21" s="119" t="b">
        <f t="shared" si="11"/>
        <v>1</v>
      </c>
      <c r="Z21" s="125"/>
      <c r="AA21" s="126"/>
      <c r="AB21" s="109" t="s">
        <v>22</v>
      </c>
      <c r="AC21" s="108" t="s">
        <v>23</v>
      </c>
      <c r="AD21" s="127"/>
      <c r="AE21" s="128"/>
      <c r="AF21" s="123">
        <v>0</v>
      </c>
      <c r="AG21" s="166">
        <f t="shared" si="12"/>
        <v>0</v>
      </c>
      <c r="AH21" s="123">
        <v>2</v>
      </c>
      <c r="AI21" s="166">
        <f t="shared" si="13"/>
        <v>72.844827586206904</v>
      </c>
      <c r="AJ21" s="129">
        <v>1</v>
      </c>
      <c r="AK21" s="166">
        <f t="shared" si="14"/>
        <v>36.422413793103452</v>
      </c>
      <c r="AL21" s="129">
        <v>1</v>
      </c>
      <c r="AM21" s="166">
        <f t="shared" si="15"/>
        <v>36.422413793103452</v>
      </c>
      <c r="AN21" s="129">
        <v>1</v>
      </c>
      <c r="AO21" s="166">
        <f t="shared" si="16"/>
        <v>36.422413793103452</v>
      </c>
      <c r="AP21" s="129">
        <v>1</v>
      </c>
      <c r="AQ21" s="166">
        <f t="shared" si="17"/>
        <v>36.422413793103452</v>
      </c>
      <c r="AR21" s="129">
        <v>1</v>
      </c>
      <c r="AS21" s="166">
        <f t="shared" si="18"/>
        <v>36.422413793103452</v>
      </c>
      <c r="AT21" s="129">
        <v>1</v>
      </c>
      <c r="AU21" s="166">
        <f t="shared" si="19"/>
        <v>36.422413793103452</v>
      </c>
      <c r="AV21" s="129">
        <v>1</v>
      </c>
      <c r="AW21" s="166">
        <f t="shared" si="20"/>
        <v>36.422413793103452</v>
      </c>
      <c r="AX21" s="129">
        <v>1</v>
      </c>
      <c r="AY21" s="166">
        <f t="shared" si="21"/>
        <v>36.422413793103452</v>
      </c>
      <c r="AZ21" s="129">
        <v>1</v>
      </c>
      <c r="BA21" s="166">
        <f t="shared" si="22"/>
        <v>36.422413793103452</v>
      </c>
      <c r="BB21" s="129">
        <v>1</v>
      </c>
      <c r="BC21" s="166">
        <f t="shared" si="23"/>
        <v>36.422413793103452</v>
      </c>
    </row>
    <row r="22" spans="2:55" s="1" customFormat="1" ht="25.5" x14ac:dyDescent="0.2">
      <c r="B22" s="131">
        <v>20</v>
      </c>
      <c r="C22" s="107">
        <v>211011</v>
      </c>
      <c r="D22" s="101">
        <v>21110184</v>
      </c>
      <c r="E22" s="102" t="s">
        <v>128</v>
      </c>
      <c r="F22" s="108" t="s">
        <v>346</v>
      </c>
      <c r="G22" s="108" t="s">
        <v>347</v>
      </c>
      <c r="H22" s="109" t="s">
        <v>18</v>
      </c>
      <c r="I22" s="125"/>
      <c r="J22" s="109" t="s">
        <v>19</v>
      </c>
      <c r="K22" s="111">
        <f t="shared" si="0"/>
        <v>11</v>
      </c>
      <c r="L22" s="104" t="s">
        <v>20</v>
      </c>
      <c r="M22" s="106">
        <v>10.448275862068966</v>
      </c>
      <c r="N22" s="110">
        <f t="shared" si="1"/>
        <v>114.93103448275863</v>
      </c>
      <c r="O22" s="112" t="s">
        <v>139</v>
      </c>
      <c r="P22" s="113">
        <f t="shared" si="2"/>
        <v>2</v>
      </c>
      <c r="Q22" s="114">
        <f t="shared" si="3"/>
        <v>20.896551724137932</v>
      </c>
      <c r="R22" s="113">
        <f t="shared" si="4"/>
        <v>3</v>
      </c>
      <c r="S22" s="115">
        <f t="shared" si="5"/>
        <v>31.344827586206897</v>
      </c>
      <c r="T22" s="113">
        <f t="shared" si="6"/>
        <v>3</v>
      </c>
      <c r="U22" s="116">
        <f t="shared" si="7"/>
        <v>31.344827586206897</v>
      </c>
      <c r="V22" s="113">
        <f t="shared" si="8"/>
        <v>3</v>
      </c>
      <c r="W22" s="117">
        <f t="shared" si="9"/>
        <v>31.344827586206897</v>
      </c>
      <c r="X22" s="118">
        <f t="shared" si="10"/>
        <v>114.93103448275861</v>
      </c>
      <c r="Y22" s="119" t="b">
        <f t="shared" si="11"/>
        <v>1</v>
      </c>
      <c r="Z22" s="125"/>
      <c r="AA22" s="126"/>
      <c r="AB22" s="109" t="s">
        <v>22</v>
      </c>
      <c r="AC22" s="108" t="s">
        <v>23</v>
      </c>
      <c r="AD22" s="127"/>
      <c r="AE22" s="128"/>
      <c r="AF22" s="123">
        <v>0</v>
      </c>
      <c r="AG22" s="166">
        <f t="shared" si="12"/>
        <v>0</v>
      </c>
      <c r="AH22" s="123">
        <v>1</v>
      </c>
      <c r="AI22" s="166">
        <f t="shared" si="13"/>
        <v>10.448275862068966</v>
      </c>
      <c r="AJ22" s="129">
        <v>1</v>
      </c>
      <c r="AK22" s="166">
        <f t="shared" si="14"/>
        <v>10.448275862068966</v>
      </c>
      <c r="AL22" s="129">
        <v>1</v>
      </c>
      <c r="AM22" s="166">
        <f t="shared" si="15"/>
        <v>10.448275862068966</v>
      </c>
      <c r="AN22" s="129">
        <v>1</v>
      </c>
      <c r="AO22" s="166">
        <f t="shared" si="16"/>
        <v>10.448275862068966</v>
      </c>
      <c r="AP22" s="129">
        <v>1</v>
      </c>
      <c r="AQ22" s="166">
        <f t="shared" si="17"/>
        <v>10.448275862068966</v>
      </c>
      <c r="AR22" s="129">
        <v>1</v>
      </c>
      <c r="AS22" s="166">
        <f t="shared" si="18"/>
        <v>10.448275862068966</v>
      </c>
      <c r="AT22" s="129">
        <v>1</v>
      </c>
      <c r="AU22" s="166">
        <f t="shared" si="19"/>
        <v>10.448275862068966</v>
      </c>
      <c r="AV22" s="129">
        <v>1</v>
      </c>
      <c r="AW22" s="166">
        <f t="shared" si="20"/>
        <v>10.448275862068966</v>
      </c>
      <c r="AX22" s="129">
        <v>1</v>
      </c>
      <c r="AY22" s="166">
        <f t="shared" si="21"/>
        <v>10.448275862068966</v>
      </c>
      <c r="AZ22" s="129">
        <v>1</v>
      </c>
      <c r="BA22" s="166">
        <f t="shared" si="22"/>
        <v>10.448275862068966</v>
      </c>
      <c r="BB22" s="129">
        <v>1</v>
      </c>
      <c r="BC22" s="166">
        <f t="shared" si="23"/>
        <v>10.448275862068966</v>
      </c>
    </row>
    <row r="23" spans="2:55" s="10" customFormat="1" ht="38.25" x14ac:dyDescent="0.2">
      <c r="B23" s="131">
        <v>21</v>
      </c>
      <c r="C23" s="107">
        <v>211011</v>
      </c>
      <c r="D23" s="101">
        <v>21110195</v>
      </c>
      <c r="E23" s="102" t="s">
        <v>145</v>
      </c>
      <c r="F23" s="108" t="s">
        <v>346</v>
      </c>
      <c r="G23" s="108" t="s">
        <v>347</v>
      </c>
      <c r="H23" s="109" t="s">
        <v>18</v>
      </c>
      <c r="I23" s="125"/>
      <c r="J23" s="109" t="s">
        <v>19</v>
      </c>
      <c r="K23" s="111">
        <f t="shared" si="0"/>
        <v>9</v>
      </c>
      <c r="L23" s="104" t="s">
        <v>20</v>
      </c>
      <c r="M23" s="106">
        <v>20.422413793103452</v>
      </c>
      <c r="N23" s="110">
        <f t="shared" si="1"/>
        <v>183.80172413793107</v>
      </c>
      <c r="O23" s="112" t="s">
        <v>139</v>
      </c>
      <c r="P23" s="113">
        <f t="shared" si="2"/>
        <v>1</v>
      </c>
      <c r="Q23" s="114">
        <f t="shared" si="3"/>
        <v>20.422413793103452</v>
      </c>
      <c r="R23" s="113">
        <f t="shared" si="4"/>
        <v>3</v>
      </c>
      <c r="S23" s="115">
        <f t="shared" si="5"/>
        <v>61.267241379310356</v>
      </c>
      <c r="T23" s="113">
        <f t="shared" si="6"/>
        <v>3</v>
      </c>
      <c r="U23" s="116">
        <f t="shared" si="7"/>
        <v>61.267241379310356</v>
      </c>
      <c r="V23" s="113">
        <f t="shared" si="8"/>
        <v>2</v>
      </c>
      <c r="W23" s="117">
        <f t="shared" si="9"/>
        <v>40.844827586206904</v>
      </c>
      <c r="X23" s="118">
        <f t="shared" si="10"/>
        <v>183.80172413793105</v>
      </c>
      <c r="Y23" s="119" t="b">
        <f t="shared" si="11"/>
        <v>1</v>
      </c>
      <c r="Z23" s="125"/>
      <c r="AA23" s="126"/>
      <c r="AB23" s="109" t="s">
        <v>22</v>
      </c>
      <c r="AC23" s="108" t="s">
        <v>23</v>
      </c>
      <c r="AD23" s="127"/>
      <c r="AE23" s="128"/>
      <c r="AF23" s="123">
        <v>0</v>
      </c>
      <c r="AG23" s="166">
        <f t="shared" si="12"/>
        <v>0</v>
      </c>
      <c r="AH23" s="123">
        <v>0</v>
      </c>
      <c r="AI23" s="166">
        <f t="shared" si="13"/>
        <v>0</v>
      </c>
      <c r="AJ23" s="129">
        <v>1</v>
      </c>
      <c r="AK23" s="166">
        <f t="shared" si="14"/>
        <v>20.422413793103452</v>
      </c>
      <c r="AL23" s="129">
        <v>1</v>
      </c>
      <c r="AM23" s="166">
        <f t="shared" si="15"/>
        <v>20.422413793103452</v>
      </c>
      <c r="AN23" s="129">
        <v>1</v>
      </c>
      <c r="AO23" s="166">
        <f t="shared" si="16"/>
        <v>20.422413793103452</v>
      </c>
      <c r="AP23" s="129">
        <v>1</v>
      </c>
      <c r="AQ23" s="166">
        <f t="shared" si="17"/>
        <v>20.422413793103452</v>
      </c>
      <c r="AR23" s="129">
        <v>1</v>
      </c>
      <c r="AS23" s="166">
        <f t="shared" si="18"/>
        <v>20.422413793103452</v>
      </c>
      <c r="AT23" s="129">
        <v>1</v>
      </c>
      <c r="AU23" s="166">
        <f t="shared" si="19"/>
        <v>20.422413793103452</v>
      </c>
      <c r="AV23" s="129">
        <v>1</v>
      </c>
      <c r="AW23" s="166">
        <f t="shared" si="20"/>
        <v>20.422413793103452</v>
      </c>
      <c r="AX23" s="129">
        <v>1</v>
      </c>
      <c r="AY23" s="166">
        <f t="shared" si="21"/>
        <v>20.422413793103452</v>
      </c>
      <c r="AZ23" s="129">
        <v>1</v>
      </c>
      <c r="BA23" s="166">
        <f t="shared" si="22"/>
        <v>20.422413793103452</v>
      </c>
      <c r="BB23" s="129">
        <v>0</v>
      </c>
      <c r="BC23" s="166">
        <f t="shared" si="23"/>
        <v>0</v>
      </c>
    </row>
    <row r="24" spans="2:55" s="10" customFormat="1" ht="38.25" x14ac:dyDescent="0.2">
      <c r="B24" s="131">
        <v>22</v>
      </c>
      <c r="C24" s="107">
        <v>211011</v>
      </c>
      <c r="D24" s="101">
        <v>21110216</v>
      </c>
      <c r="E24" s="102" t="s">
        <v>357</v>
      </c>
      <c r="F24" s="108" t="s">
        <v>346</v>
      </c>
      <c r="G24" s="108" t="s">
        <v>347</v>
      </c>
      <c r="H24" s="109" t="s">
        <v>18</v>
      </c>
      <c r="I24" s="125"/>
      <c r="J24" s="109" t="s">
        <v>19</v>
      </c>
      <c r="K24" s="111">
        <f t="shared" si="0"/>
        <v>9</v>
      </c>
      <c r="L24" s="104" t="s">
        <v>20</v>
      </c>
      <c r="M24" s="106">
        <v>109.73275862068967</v>
      </c>
      <c r="N24" s="110">
        <f t="shared" si="1"/>
        <v>987.59482758620697</v>
      </c>
      <c r="O24" s="112" t="s">
        <v>139</v>
      </c>
      <c r="P24" s="113">
        <f t="shared" si="2"/>
        <v>1</v>
      </c>
      <c r="Q24" s="114">
        <f t="shared" si="3"/>
        <v>109.73275862068967</v>
      </c>
      <c r="R24" s="113">
        <f t="shared" si="4"/>
        <v>3</v>
      </c>
      <c r="S24" s="115">
        <f t="shared" si="5"/>
        <v>329.19827586206901</v>
      </c>
      <c r="T24" s="113">
        <f t="shared" si="6"/>
        <v>3</v>
      </c>
      <c r="U24" s="116">
        <f t="shared" si="7"/>
        <v>329.19827586206901</v>
      </c>
      <c r="V24" s="113">
        <f t="shared" si="8"/>
        <v>2</v>
      </c>
      <c r="W24" s="117">
        <f t="shared" si="9"/>
        <v>219.46551724137933</v>
      </c>
      <c r="X24" s="118">
        <f t="shared" si="10"/>
        <v>987.59482758620697</v>
      </c>
      <c r="Y24" s="119" t="b">
        <f t="shared" si="11"/>
        <v>1</v>
      </c>
      <c r="Z24" s="125"/>
      <c r="AA24" s="126"/>
      <c r="AB24" s="109" t="s">
        <v>22</v>
      </c>
      <c r="AC24" s="108" t="s">
        <v>23</v>
      </c>
      <c r="AD24" s="127"/>
      <c r="AE24" s="128"/>
      <c r="AF24" s="123">
        <v>0</v>
      </c>
      <c r="AG24" s="166">
        <f t="shared" si="12"/>
        <v>0</v>
      </c>
      <c r="AH24" s="123">
        <v>0</v>
      </c>
      <c r="AI24" s="166">
        <f t="shared" si="13"/>
        <v>0</v>
      </c>
      <c r="AJ24" s="129">
        <v>1</v>
      </c>
      <c r="AK24" s="166">
        <f t="shared" si="14"/>
        <v>109.73275862068967</v>
      </c>
      <c r="AL24" s="129">
        <v>1</v>
      </c>
      <c r="AM24" s="166">
        <f t="shared" si="15"/>
        <v>109.73275862068967</v>
      </c>
      <c r="AN24" s="129">
        <v>1</v>
      </c>
      <c r="AO24" s="166">
        <f t="shared" si="16"/>
        <v>109.73275862068967</v>
      </c>
      <c r="AP24" s="129">
        <v>1</v>
      </c>
      <c r="AQ24" s="166">
        <f t="shared" si="17"/>
        <v>109.73275862068967</v>
      </c>
      <c r="AR24" s="129">
        <v>1</v>
      </c>
      <c r="AS24" s="166">
        <f t="shared" si="18"/>
        <v>109.73275862068967</v>
      </c>
      <c r="AT24" s="129">
        <v>1</v>
      </c>
      <c r="AU24" s="166">
        <f t="shared" si="19"/>
        <v>109.73275862068967</v>
      </c>
      <c r="AV24" s="129">
        <v>1</v>
      </c>
      <c r="AW24" s="166">
        <f t="shared" si="20"/>
        <v>109.73275862068967</v>
      </c>
      <c r="AX24" s="129">
        <v>1</v>
      </c>
      <c r="AY24" s="166">
        <f t="shared" si="21"/>
        <v>109.73275862068967</v>
      </c>
      <c r="AZ24" s="129">
        <v>1</v>
      </c>
      <c r="BA24" s="166">
        <f t="shared" si="22"/>
        <v>109.73275862068967</v>
      </c>
      <c r="BB24" s="129">
        <v>0</v>
      </c>
      <c r="BC24" s="166">
        <f t="shared" si="23"/>
        <v>0</v>
      </c>
    </row>
    <row r="25" spans="2:55" s="10" customFormat="1" ht="25.5" x14ac:dyDescent="0.2">
      <c r="B25" s="131">
        <v>23</v>
      </c>
      <c r="C25" s="107">
        <v>211011</v>
      </c>
      <c r="D25" s="101">
        <v>21110229</v>
      </c>
      <c r="E25" s="102" t="s">
        <v>146</v>
      </c>
      <c r="F25" s="108" t="s">
        <v>346</v>
      </c>
      <c r="G25" s="108" t="s">
        <v>347</v>
      </c>
      <c r="H25" s="109" t="s">
        <v>18</v>
      </c>
      <c r="I25" s="125"/>
      <c r="J25" s="109" t="s">
        <v>19</v>
      </c>
      <c r="K25" s="111">
        <f t="shared" si="0"/>
        <v>9</v>
      </c>
      <c r="L25" s="104" t="s">
        <v>138</v>
      </c>
      <c r="M25" s="106">
        <v>24.793103448275865</v>
      </c>
      <c r="N25" s="110">
        <f t="shared" si="1"/>
        <v>223.13793103448279</v>
      </c>
      <c r="O25" s="112" t="s">
        <v>139</v>
      </c>
      <c r="P25" s="113">
        <f t="shared" si="2"/>
        <v>1</v>
      </c>
      <c r="Q25" s="114">
        <f t="shared" si="3"/>
        <v>24.793103448275865</v>
      </c>
      <c r="R25" s="113">
        <f t="shared" si="4"/>
        <v>3</v>
      </c>
      <c r="S25" s="115">
        <f t="shared" si="5"/>
        <v>74.379310344827587</v>
      </c>
      <c r="T25" s="113">
        <f t="shared" si="6"/>
        <v>3</v>
      </c>
      <c r="U25" s="116">
        <f t="shared" si="7"/>
        <v>74.379310344827587</v>
      </c>
      <c r="V25" s="113">
        <f t="shared" si="8"/>
        <v>2</v>
      </c>
      <c r="W25" s="117">
        <f t="shared" si="9"/>
        <v>49.58620689655173</v>
      </c>
      <c r="X25" s="118">
        <f t="shared" si="10"/>
        <v>223.13793103448279</v>
      </c>
      <c r="Y25" s="119" t="b">
        <f t="shared" si="11"/>
        <v>1</v>
      </c>
      <c r="Z25" s="125"/>
      <c r="AA25" s="126"/>
      <c r="AB25" s="109" t="s">
        <v>22</v>
      </c>
      <c r="AC25" s="108" t="s">
        <v>23</v>
      </c>
      <c r="AD25" s="127"/>
      <c r="AE25" s="128"/>
      <c r="AF25" s="123">
        <v>0</v>
      </c>
      <c r="AG25" s="166">
        <f t="shared" si="12"/>
        <v>0</v>
      </c>
      <c r="AH25" s="123">
        <v>0</v>
      </c>
      <c r="AI25" s="166">
        <f t="shared" si="13"/>
        <v>0</v>
      </c>
      <c r="AJ25" s="129">
        <v>1</v>
      </c>
      <c r="AK25" s="166">
        <f t="shared" si="14"/>
        <v>24.793103448275865</v>
      </c>
      <c r="AL25" s="129">
        <v>1</v>
      </c>
      <c r="AM25" s="166">
        <f t="shared" si="15"/>
        <v>24.793103448275865</v>
      </c>
      <c r="AN25" s="129">
        <v>1</v>
      </c>
      <c r="AO25" s="166">
        <f t="shared" si="16"/>
        <v>24.793103448275865</v>
      </c>
      <c r="AP25" s="129">
        <v>1</v>
      </c>
      <c r="AQ25" s="166">
        <f t="shared" si="17"/>
        <v>24.793103448275865</v>
      </c>
      <c r="AR25" s="129">
        <v>1</v>
      </c>
      <c r="AS25" s="166">
        <f t="shared" si="18"/>
        <v>24.793103448275865</v>
      </c>
      <c r="AT25" s="129">
        <v>1</v>
      </c>
      <c r="AU25" s="166">
        <f t="shared" si="19"/>
        <v>24.793103448275865</v>
      </c>
      <c r="AV25" s="129">
        <v>1</v>
      </c>
      <c r="AW25" s="166">
        <f t="shared" si="20"/>
        <v>24.793103448275865</v>
      </c>
      <c r="AX25" s="129">
        <v>1</v>
      </c>
      <c r="AY25" s="166">
        <f t="shared" si="21"/>
        <v>24.793103448275865</v>
      </c>
      <c r="AZ25" s="129">
        <v>1</v>
      </c>
      <c r="BA25" s="166">
        <f t="shared" si="22"/>
        <v>24.793103448275865</v>
      </c>
      <c r="BB25" s="129">
        <v>0</v>
      </c>
      <c r="BC25" s="166">
        <f t="shared" si="23"/>
        <v>0</v>
      </c>
    </row>
    <row r="26" spans="2:55" s="1" customFormat="1" ht="22.5" x14ac:dyDescent="0.2">
      <c r="B26" s="131">
        <v>24</v>
      </c>
      <c r="C26" s="107">
        <v>211011</v>
      </c>
      <c r="D26" s="101">
        <v>21110267</v>
      </c>
      <c r="E26" s="102" t="s">
        <v>147</v>
      </c>
      <c r="F26" s="108" t="s">
        <v>346</v>
      </c>
      <c r="G26" s="108" t="s">
        <v>347</v>
      </c>
      <c r="H26" s="109" t="s">
        <v>18</v>
      </c>
      <c r="I26" s="125"/>
      <c r="J26" s="109" t="s">
        <v>19</v>
      </c>
      <c r="K26" s="111">
        <f t="shared" si="0"/>
        <v>10</v>
      </c>
      <c r="L26" s="104" t="s">
        <v>138</v>
      </c>
      <c r="M26" s="106">
        <v>183.52586206896552</v>
      </c>
      <c r="N26" s="110">
        <f t="shared" si="1"/>
        <v>1835.2586206896553</v>
      </c>
      <c r="O26" s="112" t="s">
        <v>139</v>
      </c>
      <c r="P26" s="113">
        <f t="shared" si="2"/>
        <v>2</v>
      </c>
      <c r="Q26" s="114">
        <f t="shared" si="3"/>
        <v>367.05172413793105</v>
      </c>
      <c r="R26" s="113">
        <f t="shared" si="4"/>
        <v>3</v>
      </c>
      <c r="S26" s="115">
        <f t="shared" si="5"/>
        <v>550.57758620689651</v>
      </c>
      <c r="T26" s="113">
        <f t="shared" si="6"/>
        <v>3</v>
      </c>
      <c r="U26" s="116">
        <f t="shared" si="7"/>
        <v>550.57758620689651</v>
      </c>
      <c r="V26" s="113">
        <f t="shared" si="8"/>
        <v>2</v>
      </c>
      <c r="W26" s="117">
        <f t="shared" si="9"/>
        <v>367.05172413793105</v>
      </c>
      <c r="X26" s="118">
        <f t="shared" si="10"/>
        <v>1835.2586206896553</v>
      </c>
      <c r="Y26" s="119" t="b">
        <f t="shared" si="11"/>
        <v>1</v>
      </c>
      <c r="Z26" s="125"/>
      <c r="AA26" s="126"/>
      <c r="AB26" s="109" t="s">
        <v>22</v>
      </c>
      <c r="AC26" s="108" t="s">
        <v>23</v>
      </c>
      <c r="AD26" s="127"/>
      <c r="AE26" s="128"/>
      <c r="AF26" s="123">
        <v>0</v>
      </c>
      <c r="AG26" s="166">
        <f t="shared" si="12"/>
        <v>0</v>
      </c>
      <c r="AH26" s="123">
        <v>1</v>
      </c>
      <c r="AI26" s="166">
        <f t="shared" si="13"/>
        <v>183.52586206896552</v>
      </c>
      <c r="AJ26" s="129">
        <v>1</v>
      </c>
      <c r="AK26" s="166">
        <f t="shared" si="14"/>
        <v>183.52586206896552</v>
      </c>
      <c r="AL26" s="129">
        <v>1</v>
      </c>
      <c r="AM26" s="166">
        <f t="shared" si="15"/>
        <v>183.52586206896552</v>
      </c>
      <c r="AN26" s="129">
        <v>1</v>
      </c>
      <c r="AO26" s="166">
        <f t="shared" si="16"/>
        <v>183.52586206896552</v>
      </c>
      <c r="AP26" s="129">
        <v>1</v>
      </c>
      <c r="AQ26" s="166">
        <f t="shared" si="17"/>
        <v>183.52586206896552</v>
      </c>
      <c r="AR26" s="129">
        <v>1</v>
      </c>
      <c r="AS26" s="166">
        <f t="shared" si="18"/>
        <v>183.52586206896552</v>
      </c>
      <c r="AT26" s="129">
        <v>1</v>
      </c>
      <c r="AU26" s="166">
        <f t="shared" si="19"/>
        <v>183.52586206896552</v>
      </c>
      <c r="AV26" s="129">
        <v>1</v>
      </c>
      <c r="AW26" s="166">
        <f t="shared" si="20"/>
        <v>183.52586206896552</v>
      </c>
      <c r="AX26" s="129">
        <v>1</v>
      </c>
      <c r="AY26" s="166">
        <f t="shared" si="21"/>
        <v>183.52586206896552</v>
      </c>
      <c r="AZ26" s="129">
        <v>1</v>
      </c>
      <c r="BA26" s="166">
        <f t="shared" si="22"/>
        <v>183.52586206896552</v>
      </c>
      <c r="BB26" s="129">
        <v>0</v>
      </c>
      <c r="BC26" s="166">
        <f t="shared" si="23"/>
        <v>0</v>
      </c>
    </row>
    <row r="27" spans="2:55" s="10" customFormat="1" ht="12.75" customHeight="1" x14ac:dyDescent="0.2">
      <c r="B27" s="131">
        <v>25</v>
      </c>
      <c r="C27" s="107">
        <v>211011</v>
      </c>
      <c r="D27" s="101">
        <v>21110268</v>
      </c>
      <c r="E27" s="102" t="s">
        <v>148</v>
      </c>
      <c r="F27" s="108" t="s">
        <v>346</v>
      </c>
      <c r="G27" s="108" t="s">
        <v>347</v>
      </c>
      <c r="H27" s="109" t="s">
        <v>18</v>
      </c>
      <c r="I27" s="125"/>
      <c r="J27" s="109" t="s">
        <v>19</v>
      </c>
      <c r="K27" s="111">
        <f t="shared" si="0"/>
        <v>10</v>
      </c>
      <c r="L27" s="104" t="s">
        <v>138</v>
      </c>
      <c r="M27" s="106">
        <v>202.51724137931035</v>
      </c>
      <c r="N27" s="110">
        <f t="shared" si="1"/>
        <v>2025.1724137931035</v>
      </c>
      <c r="O27" s="112" t="s">
        <v>139</v>
      </c>
      <c r="P27" s="113">
        <f t="shared" si="2"/>
        <v>2</v>
      </c>
      <c r="Q27" s="114">
        <f t="shared" si="3"/>
        <v>405.0344827586207</v>
      </c>
      <c r="R27" s="113">
        <f t="shared" si="4"/>
        <v>3</v>
      </c>
      <c r="S27" s="115">
        <f t="shared" si="5"/>
        <v>607.55172413793105</v>
      </c>
      <c r="T27" s="113">
        <f t="shared" si="6"/>
        <v>3</v>
      </c>
      <c r="U27" s="116">
        <f t="shared" si="7"/>
        <v>607.55172413793105</v>
      </c>
      <c r="V27" s="113">
        <f t="shared" si="8"/>
        <v>2</v>
      </c>
      <c r="W27" s="117">
        <f t="shared" si="9"/>
        <v>405.0344827586207</v>
      </c>
      <c r="X27" s="118">
        <f t="shared" si="10"/>
        <v>2025.1724137931035</v>
      </c>
      <c r="Y27" s="119" t="b">
        <f t="shared" si="11"/>
        <v>1</v>
      </c>
      <c r="Z27" s="125"/>
      <c r="AA27" s="126"/>
      <c r="AB27" s="109" t="s">
        <v>22</v>
      </c>
      <c r="AC27" s="108" t="s">
        <v>23</v>
      </c>
      <c r="AD27" s="127"/>
      <c r="AE27" s="128"/>
      <c r="AF27" s="123">
        <v>0</v>
      </c>
      <c r="AG27" s="166">
        <f t="shared" si="12"/>
        <v>0</v>
      </c>
      <c r="AH27" s="123">
        <v>1</v>
      </c>
      <c r="AI27" s="166">
        <f t="shared" si="13"/>
        <v>202.51724137931035</v>
      </c>
      <c r="AJ27" s="129">
        <v>1</v>
      </c>
      <c r="AK27" s="166">
        <f t="shared" si="14"/>
        <v>202.51724137931035</v>
      </c>
      <c r="AL27" s="129">
        <v>1</v>
      </c>
      <c r="AM27" s="166">
        <f t="shared" si="15"/>
        <v>202.51724137931035</v>
      </c>
      <c r="AN27" s="129">
        <v>1</v>
      </c>
      <c r="AO27" s="166">
        <f t="shared" si="16"/>
        <v>202.51724137931035</v>
      </c>
      <c r="AP27" s="129">
        <v>1</v>
      </c>
      <c r="AQ27" s="166">
        <f t="shared" si="17"/>
        <v>202.51724137931035</v>
      </c>
      <c r="AR27" s="129">
        <v>1</v>
      </c>
      <c r="AS27" s="166">
        <f t="shared" si="18"/>
        <v>202.51724137931035</v>
      </c>
      <c r="AT27" s="129">
        <v>1</v>
      </c>
      <c r="AU27" s="166">
        <f t="shared" si="19"/>
        <v>202.51724137931035</v>
      </c>
      <c r="AV27" s="129">
        <v>1</v>
      </c>
      <c r="AW27" s="166">
        <f t="shared" si="20"/>
        <v>202.51724137931035</v>
      </c>
      <c r="AX27" s="129">
        <v>1</v>
      </c>
      <c r="AY27" s="166">
        <f t="shared" si="21"/>
        <v>202.51724137931035</v>
      </c>
      <c r="AZ27" s="129">
        <v>1</v>
      </c>
      <c r="BA27" s="166">
        <f t="shared" si="22"/>
        <v>202.51724137931035</v>
      </c>
      <c r="BB27" s="129">
        <v>0</v>
      </c>
      <c r="BC27" s="166">
        <f t="shared" si="23"/>
        <v>0</v>
      </c>
    </row>
    <row r="28" spans="2:55" s="10" customFormat="1" ht="22.5" x14ac:dyDescent="0.2">
      <c r="B28" s="131">
        <v>26</v>
      </c>
      <c r="C28" s="107">
        <v>211011</v>
      </c>
      <c r="D28" s="101">
        <v>21110309</v>
      </c>
      <c r="E28" s="102" t="s">
        <v>149</v>
      </c>
      <c r="F28" s="108" t="s">
        <v>346</v>
      </c>
      <c r="G28" s="108" t="s">
        <v>347</v>
      </c>
      <c r="H28" s="109" t="s">
        <v>18</v>
      </c>
      <c r="I28" s="125"/>
      <c r="J28" s="109" t="s">
        <v>19</v>
      </c>
      <c r="K28" s="111">
        <f t="shared" si="0"/>
        <v>10</v>
      </c>
      <c r="L28" s="104" t="s">
        <v>138</v>
      </c>
      <c r="M28" s="106">
        <v>18.474137931034484</v>
      </c>
      <c r="N28" s="110">
        <f t="shared" si="1"/>
        <v>184.74137931034483</v>
      </c>
      <c r="O28" s="112" t="s">
        <v>139</v>
      </c>
      <c r="P28" s="113">
        <f t="shared" si="2"/>
        <v>2</v>
      </c>
      <c r="Q28" s="114">
        <f t="shared" si="3"/>
        <v>36.948275862068968</v>
      </c>
      <c r="R28" s="113">
        <f t="shared" si="4"/>
        <v>3</v>
      </c>
      <c r="S28" s="115">
        <f t="shared" si="5"/>
        <v>55.422413793103452</v>
      </c>
      <c r="T28" s="113">
        <f t="shared" si="6"/>
        <v>3</v>
      </c>
      <c r="U28" s="116">
        <f t="shared" si="7"/>
        <v>55.422413793103452</v>
      </c>
      <c r="V28" s="113">
        <f t="shared" si="8"/>
        <v>2</v>
      </c>
      <c r="W28" s="117">
        <f t="shared" si="9"/>
        <v>36.948275862068968</v>
      </c>
      <c r="X28" s="118">
        <f t="shared" si="10"/>
        <v>184.74137931034483</v>
      </c>
      <c r="Y28" s="119" t="b">
        <f t="shared" si="11"/>
        <v>1</v>
      </c>
      <c r="Z28" s="125"/>
      <c r="AA28" s="126"/>
      <c r="AB28" s="109" t="s">
        <v>22</v>
      </c>
      <c r="AC28" s="108" t="s">
        <v>23</v>
      </c>
      <c r="AD28" s="127"/>
      <c r="AE28" s="128"/>
      <c r="AF28" s="123">
        <v>0</v>
      </c>
      <c r="AG28" s="166">
        <f t="shared" si="12"/>
        <v>0</v>
      </c>
      <c r="AH28" s="123">
        <v>1</v>
      </c>
      <c r="AI28" s="166">
        <f t="shared" si="13"/>
        <v>18.474137931034484</v>
      </c>
      <c r="AJ28" s="129">
        <v>1</v>
      </c>
      <c r="AK28" s="166">
        <f t="shared" si="14"/>
        <v>18.474137931034484</v>
      </c>
      <c r="AL28" s="129">
        <v>1</v>
      </c>
      <c r="AM28" s="166">
        <f t="shared" si="15"/>
        <v>18.474137931034484</v>
      </c>
      <c r="AN28" s="129">
        <v>1</v>
      </c>
      <c r="AO28" s="166">
        <f t="shared" si="16"/>
        <v>18.474137931034484</v>
      </c>
      <c r="AP28" s="129">
        <v>1</v>
      </c>
      <c r="AQ28" s="166">
        <f t="shared" si="17"/>
        <v>18.474137931034484</v>
      </c>
      <c r="AR28" s="129">
        <v>1</v>
      </c>
      <c r="AS28" s="166">
        <f t="shared" si="18"/>
        <v>18.474137931034484</v>
      </c>
      <c r="AT28" s="129">
        <v>1</v>
      </c>
      <c r="AU28" s="166">
        <f t="shared" si="19"/>
        <v>18.474137931034484</v>
      </c>
      <c r="AV28" s="129">
        <v>1</v>
      </c>
      <c r="AW28" s="166">
        <f t="shared" si="20"/>
        <v>18.474137931034484</v>
      </c>
      <c r="AX28" s="129">
        <v>1</v>
      </c>
      <c r="AY28" s="166">
        <f t="shared" si="21"/>
        <v>18.474137931034484</v>
      </c>
      <c r="AZ28" s="129">
        <v>1</v>
      </c>
      <c r="BA28" s="166">
        <f t="shared" si="22"/>
        <v>18.474137931034484</v>
      </c>
      <c r="BB28" s="129">
        <v>0</v>
      </c>
      <c r="BC28" s="166">
        <f t="shared" si="23"/>
        <v>0</v>
      </c>
    </row>
    <row r="29" spans="2:55" s="1" customFormat="1" ht="22.5" x14ac:dyDescent="0.2">
      <c r="B29" s="131">
        <v>27</v>
      </c>
      <c r="C29" s="107">
        <v>211011</v>
      </c>
      <c r="D29" s="101">
        <v>21110317</v>
      </c>
      <c r="E29" s="102" t="s">
        <v>150</v>
      </c>
      <c r="F29" s="108" t="s">
        <v>346</v>
      </c>
      <c r="G29" s="108" t="s">
        <v>347</v>
      </c>
      <c r="H29" s="109" t="s">
        <v>18</v>
      </c>
      <c r="I29" s="125"/>
      <c r="J29" s="109" t="s">
        <v>19</v>
      </c>
      <c r="K29" s="111">
        <f t="shared" si="0"/>
        <v>149</v>
      </c>
      <c r="L29" s="104" t="s">
        <v>138</v>
      </c>
      <c r="M29" s="106">
        <v>74.724137931034491</v>
      </c>
      <c r="N29" s="110">
        <f t="shared" si="1"/>
        <v>11133.896551724139</v>
      </c>
      <c r="O29" s="112" t="s">
        <v>139</v>
      </c>
      <c r="P29" s="113">
        <f t="shared" si="2"/>
        <v>60</v>
      </c>
      <c r="Q29" s="114">
        <f t="shared" si="3"/>
        <v>4483.4482758620697</v>
      </c>
      <c r="R29" s="113">
        <f t="shared" si="4"/>
        <v>30</v>
      </c>
      <c r="S29" s="115">
        <f t="shared" si="5"/>
        <v>2241.7241379310349</v>
      </c>
      <c r="T29" s="113">
        <f t="shared" si="6"/>
        <v>30</v>
      </c>
      <c r="U29" s="116">
        <f t="shared" si="7"/>
        <v>2241.7241379310349</v>
      </c>
      <c r="V29" s="113">
        <f t="shared" si="8"/>
        <v>29</v>
      </c>
      <c r="W29" s="117">
        <f t="shared" si="9"/>
        <v>2167.0000000000005</v>
      </c>
      <c r="X29" s="118">
        <f t="shared" si="10"/>
        <v>11133.896551724139</v>
      </c>
      <c r="Y29" s="119" t="b">
        <f t="shared" si="11"/>
        <v>1</v>
      </c>
      <c r="Z29" s="125"/>
      <c r="AA29" s="126"/>
      <c r="AB29" s="109" t="s">
        <v>22</v>
      </c>
      <c r="AC29" s="108" t="s">
        <v>23</v>
      </c>
      <c r="AD29" s="127"/>
      <c r="AE29" s="128"/>
      <c r="AF29" s="123">
        <v>0</v>
      </c>
      <c r="AG29" s="166">
        <f t="shared" si="12"/>
        <v>0</v>
      </c>
      <c r="AH29" s="123">
        <v>50</v>
      </c>
      <c r="AI29" s="166">
        <f t="shared" si="13"/>
        <v>3736.2068965517246</v>
      </c>
      <c r="AJ29" s="129">
        <v>10</v>
      </c>
      <c r="AK29" s="166">
        <f t="shared" si="14"/>
        <v>747.24137931034488</v>
      </c>
      <c r="AL29" s="129">
        <v>10</v>
      </c>
      <c r="AM29" s="166">
        <f t="shared" si="15"/>
        <v>747.24137931034488</v>
      </c>
      <c r="AN29" s="129">
        <v>10</v>
      </c>
      <c r="AO29" s="166">
        <f t="shared" si="16"/>
        <v>747.24137931034488</v>
      </c>
      <c r="AP29" s="129">
        <v>10</v>
      </c>
      <c r="AQ29" s="166">
        <f t="shared" si="17"/>
        <v>747.24137931034488</v>
      </c>
      <c r="AR29" s="129">
        <v>10</v>
      </c>
      <c r="AS29" s="166">
        <f t="shared" si="18"/>
        <v>747.24137931034488</v>
      </c>
      <c r="AT29" s="129">
        <v>10</v>
      </c>
      <c r="AU29" s="166">
        <f t="shared" si="19"/>
        <v>747.24137931034488</v>
      </c>
      <c r="AV29" s="129">
        <v>10</v>
      </c>
      <c r="AW29" s="166">
        <f t="shared" si="20"/>
        <v>747.24137931034488</v>
      </c>
      <c r="AX29" s="129">
        <v>10</v>
      </c>
      <c r="AY29" s="166">
        <f t="shared" si="21"/>
        <v>747.24137931034488</v>
      </c>
      <c r="AZ29" s="129">
        <v>10</v>
      </c>
      <c r="BA29" s="166">
        <f t="shared" si="22"/>
        <v>747.24137931034488</v>
      </c>
      <c r="BB29" s="129">
        <v>9</v>
      </c>
      <c r="BC29" s="166">
        <f t="shared" si="23"/>
        <v>672.51724137931046</v>
      </c>
    </row>
    <row r="30" spans="2:55" s="10" customFormat="1" ht="22.5" x14ac:dyDescent="0.2">
      <c r="B30" s="131">
        <v>28</v>
      </c>
      <c r="C30" s="107">
        <v>211011</v>
      </c>
      <c r="D30" s="101">
        <v>21110319</v>
      </c>
      <c r="E30" s="102" t="s">
        <v>151</v>
      </c>
      <c r="F30" s="108" t="s">
        <v>346</v>
      </c>
      <c r="G30" s="108" t="s">
        <v>347</v>
      </c>
      <c r="H30" s="109" t="s">
        <v>18</v>
      </c>
      <c r="I30" s="125"/>
      <c r="J30" s="109" t="s">
        <v>19</v>
      </c>
      <c r="K30" s="111">
        <f t="shared" si="0"/>
        <v>53</v>
      </c>
      <c r="L30" s="104" t="s">
        <v>138</v>
      </c>
      <c r="M30" s="106">
        <v>101.07758620689656</v>
      </c>
      <c r="N30" s="110">
        <f t="shared" si="1"/>
        <v>5357.1120689655172</v>
      </c>
      <c r="O30" s="112" t="s">
        <v>139</v>
      </c>
      <c r="P30" s="113">
        <f t="shared" si="2"/>
        <v>8</v>
      </c>
      <c r="Q30" s="114">
        <f t="shared" si="3"/>
        <v>808.62068965517244</v>
      </c>
      <c r="R30" s="113">
        <f t="shared" si="4"/>
        <v>15</v>
      </c>
      <c r="S30" s="115">
        <f t="shared" si="5"/>
        <v>1516.1637931034484</v>
      </c>
      <c r="T30" s="113">
        <f t="shared" si="6"/>
        <v>15</v>
      </c>
      <c r="U30" s="116">
        <f t="shared" si="7"/>
        <v>1516.1637931034484</v>
      </c>
      <c r="V30" s="113">
        <f t="shared" si="8"/>
        <v>15</v>
      </c>
      <c r="W30" s="117">
        <f t="shared" si="9"/>
        <v>1516.1637931034484</v>
      </c>
      <c r="X30" s="118">
        <f t="shared" si="10"/>
        <v>5357.1120689655181</v>
      </c>
      <c r="Y30" s="119" t="b">
        <f t="shared" si="11"/>
        <v>1</v>
      </c>
      <c r="Z30" s="125"/>
      <c r="AA30" s="126"/>
      <c r="AB30" s="109" t="s">
        <v>22</v>
      </c>
      <c r="AC30" s="108" t="s">
        <v>23</v>
      </c>
      <c r="AD30" s="127"/>
      <c r="AE30" s="128"/>
      <c r="AF30" s="123">
        <v>0</v>
      </c>
      <c r="AG30" s="166">
        <f t="shared" si="12"/>
        <v>0</v>
      </c>
      <c r="AH30" s="123">
        <v>3</v>
      </c>
      <c r="AI30" s="166">
        <f t="shared" si="13"/>
        <v>303.23275862068965</v>
      </c>
      <c r="AJ30" s="129">
        <v>5</v>
      </c>
      <c r="AK30" s="166">
        <f t="shared" si="14"/>
        <v>505.38793103448279</v>
      </c>
      <c r="AL30" s="129">
        <v>5</v>
      </c>
      <c r="AM30" s="166">
        <f t="shared" si="15"/>
        <v>505.38793103448279</v>
      </c>
      <c r="AN30" s="129">
        <v>5</v>
      </c>
      <c r="AO30" s="166">
        <f t="shared" si="16"/>
        <v>505.38793103448279</v>
      </c>
      <c r="AP30" s="129">
        <v>5</v>
      </c>
      <c r="AQ30" s="166">
        <f t="shared" si="17"/>
        <v>505.38793103448279</v>
      </c>
      <c r="AR30" s="129">
        <v>5</v>
      </c>
      <c r="AS30" s="166">
        <f t="shared" si="18"/>
        <v>505.38793103448279</v>
      </c>
      <c r="AT30" s="129">
        <v>5</v>
      </c>
      <c r="AU30" s="166">
        <f t="shared" si="19"/>
        <v>505.38793103448279</v>
      </c>
      <c r="AV30" s="129">
        <v>5</v>
      </c>
      <c r="AW30" s="166">
        <f t="shared" si="20"/>
        <v>505.38793103448279</v>
      </c>
      <c r="AX30" s="129">
        <v>5</v>
      </c>
      <c r="AY30" s="166">
        <f t="shared" si="21"/>
        <v>505.38793103448279</v>
      </c>
      <c r="AZ30" s="129">
        <v>5</v>
      </c>
      <c r="BA30" s="166">
        <f t="shared" si="22"/>
        <v>505.38793103448279</v>
      </c>
      <c r="BB30" s="129">
        <v>5</v>
      </c>
      <c r="BC30" s="166">
        <f t="shared" si="23"/>
        <v>505.38793103448279</v>
      </c>
    </row>
    <row r="31" spans="2:55" s="1" customFormat="1" ht="25.5" x14ac:dyDescent="0.2">
      <c r="B31" s="131">
        <v>29</v>
      </c>
      <c r="C31" s="107">
        <v>211011</v>
      </c>
      <c r="D31" s="101">
        <v>21110329</v>
      </c>
      <c r="E31" s="102" t="s">
        <v>152</v>
      </c>
      <c r="F31" s="108" t="s">
        <v>346</v>
      </c>
      <c r="G31" s="108" t="s">
        <v>347</v>
      </c>
      <c r="H31" s="109" t="s">
        <v>18</v>
      </c>
      <c r="I31" s="125"/>
      <c r="J31" s="109" t="s">
        <v>19</v>
      </c>
      <c r="K31" s="111">
        <f t="shared" si="0"/>
        <v>11</v>
      </c>
      <c r="L31" s="104" t="s">
        <v>138</v>
      </c>
      <c r="M31" s="106">
        <v>122.5</v>
      </c>
      <c r="N31" s="110">
        <f t="shared" si="1"/>
        <v>1347.5</v>
      </c>
      <c r="O31" s="112" t="s">
        <v>139</v>
      </c>
      <c r="P31" s="113">
        <f t="shared" si="2"/>
        <v>2</v>
      </c>
      <c r="Q31" s="114">
        <f t="shared" si="3"/>
        <v>245</v>
      </c>
      <c r="R31" s="113">
        <f t="shared" si="4"/>
        <v>3</v>
      </c>
      <c r="S31" s="115">
        <f t="shared" si="5"/>
        <v>367.5</v>
      </c>
      <c r="T31" s="113">
        <f t="shared" si="6"/>
        <v>3</v>
      </c>
      <c r="U31" s="116">
        <f t="shared" si="7"/>
        <v>367.5</v>
      </c>
      <c r="V31" s="113">
        <f t="shared" si="8"/>
        <v>3</v>
      </c>
      <c r="W31" s="117">
        <f t="shared" si="9"/>
        <v>367.5</v>
      </c>
      <c r="X31" s="118">
        <f t="shared" si="10"/>
        <v>1347.5</v>
      </c>
      <c r="Y31" s="119" t="b">
        <f t="shared" si="11"/>
        <v>1</v>
      </c>
      <c r="Z31" s="125"/>
      <c r="AA31" s="126"/>
      <c r="AB31" s="109" t="s">
        <v>22</v>
      </c>
      <c r="AC31" s="108" t="s">
        <v>23</v>
      </c>
      <c r="AD31" s="127"/>
      <c r="AE31" s="128"/>
      <c r="AF31" s="123">
        <v>0</v>
      </c>
      <c r="AG31" s="166">
        <f t="shared" si="12"/>
        <v>0</v>
      </c>
      <c r="AH31" s="123">
        <v>1</v>
      </c>
      <c r="AI31" s="166">
        <f t="shared" si="13"/>
        <v>122.5</v>
      </c>
      <c r="AJ31" s="129">
        <v>1</v>
      </c>
      <c r="AK31" s="166">
        <f t="shared" si="14"/>
        <v>122.5</v>
      </c>
      <c r="AL31" s="129">
        <v>1</v>
      </c>
      <c r="AM31" s="166">
        <f t="shared" si="15"/>
        <v>122.5</v>
      </c>
      <c r="AN31" s="129">
        <v>1</v>
      </c>
      <c r="AO31" s="166">
        <f t="shared" si="16"/>
        <v>122.5</v>
      </c>
      <c r="AP31" s="129">
        <v>1</v>
      </c>
      <c r="AQ31" s="166">
        <f t="shared" si="17"/>
        <v>122.5</v>
      </c>
      <c r="AR31" s="129">
        <v>1</v>
      </c>
      <c r="AS31" s="166">
        <f t="shared" si="18"/>
        <v>122.5</v>
      </c>
      <c r="AT31" s="129">
        <v>1</v>
      </c>
      <c r="AU31" s="166">
        <f t="shared" si="19"/>
        <v>122.5</v>
      </c>
      <c r="AV31" s="129">
        <v>1</v>
      </c>
      <c r="AW31" s="166">
        <f t="shared" si="20"/>
        <v>122.5</v>
      </c>
      <c r="AX31" s="129">
        <v>1</v>
      </c>
      <c r="AY31" s="166">
        <f t="shared" si="21"/>
        <v>122.5</v>
      </c>
      <c r="AZ31" s="129">
        <v>1</v>
      </c>
      <c r="BA31" s="166">
        <f t="shared" si="22"/>
        <v>122.5</v>
      </c>
      <c r="BB31" s="129">
        <v>1</v>
      </c>
      <c r="BC31" s="166">
        <f t="shared" si="23"/>
        <v>122.5</v>
      </c>
    </row>
    <row r="32" spans="2:55" s="1" customFormat="1" ht="25.5" x14ac:dyDescent="0.2">
      <c r="B32" s="131">
        <v>30</v>
      </c>
      <c r="C32" s="107">
        <v>211011</v>
      </c>
      <c r="D32" s="101">
        <v>21110342</v>
      </c>
      <c r="E32" s="102" t="s">
        <v>153</v>
      </c>
      <c r="F32" s="108" t="s">
        <v>346</v>
      </c>
      <c r="G32" s="108" t="s">
        <v>347</v>
      </c>
      <c r="H32" s="109" t="s">
        <v>18</v>
      </c>
      <c r="I32" s="125"/>
      <c r="J32" s="109" t="s">
        <v>19</v>
      </c>
      <c r="K32" s="111">
        <f t="shared" si="0"/>
        <v>30</v>
      </c>
      <c r="L32" s="104" t="s">
        <v>20</v>
      </c>
      <c r="M32" s="106">
        <v>20.620689655172416</v>
      </c>
      <c r="N32" s="110">
        <f t="shared" si="1"/>
        <v>618.62068965517244</v>
      </c>
      <c r="O32" s="112" t="s">
        <v>139</v>
      </c>
      <c r="P32" s="113">
        <f t="shared" si="2"/>
        <v>5</v>
      </c>
      <c r="Q32" s="114">
        <f t="shared" si="3"/>
        <v>103.10344827586208</v>
      </c>
      <c r="R32" s="113">
        <f t="shared" si="4"/>
        <v>9</v>
      </c>
      <c r="S32" s="115">
        <f t="shared" si="5"/>
        <v>185.58620689655174</v>
      </c>
      <c r="T32" s="113">
        <f t="shared" si="6"/>
        <v>9</v>
      </c>
      <c r="U32" s="116">
        <f t="shared" si="7"/>
        <v>185.58620689655174</v>
      </c>
      <c r="V32" s="113">
        <f t="shared" si="8"/>
        <v>7</v>
      </c>
      <c r="W32" s="117">
        <f t="shared" si="9"/>
        <v>144.34482758620692</v>
      </c>
      <c r="X32" s="118">
        <f t="shared" si="10"/>
        <v>618.62068965517255</v>
      </c>
      <c r="Y32" s="119" t="b">
        <f t="shared" si="11"/>
        <v>1</v>
      </c>
      <c r="Z32" s="125"/>
      <c r="AA32" s="126"/>
      <c r="AB32" s="109" t="s">
        <v>22</v>
      </c>
      <c r="AC32" s="108" t="s">
        <v>23</v>
      </c>
      <c r="AD32" s="127"/>
      <c r="AE32" s="128"/>
      <c r="AF32" s="123">
        <v>0</v>
      </c>
      <c r="AG32" s="166">
        <f t="shared" si="12"/>
        <v>0</v>
      </c>
      <c r="AH32" s="123">
        <v>2</v>
      </c>
      <c r="AI32" s="166">
        <f t="shared" si="13"/>
        <v>41.241379310344833</v>
      </c>
      <c r="AJ32" s="129">
        <v>3</v>
      </c>
      <c r="AK32" s="166">
        <f t="shared" si="14"/>
        <v>61.862068965517253</v>
      </c>
      <c r="AL32" s="129">
        <v>3</v>
      </c>
      <c r="AM32" s="166">
        <f t="shared" si="15"/>
        <v>61.862068965517253</v>
      </c>
      <c r="AN32" s="129">
        <v>3</v>
      </c>
      <c r="AO32" s="166">
        <f t="shared" si="16"/>
        <v>61.862068965517253</v>
      </c>
      <c r="AP32" s="129">
        <v>3</v>
      </c>
      <c r="AQ32" s="166">
        <f t="shared" si="17"/>
        <v>61.862068965517253</v>
      </c>
      <c r="AR32" s="129">
        <v>3</v>
      </c>
      <c r="AS32" s="166">
        <f t="shared" si="18"/>
        <v>61.862068965517253</v>
      </c>
      <c r="AT32" s="129">
        <v>3</v>
      </c>
      <c r="AU32" s="166">
        <f t="shared" si="19"/>
        <v>61.862068965517253</v>
      </c>
      <c r="AV32" s="129">
        <v>3</v>
      </c>
      <c r="AW32" s="166">
        <f t="shared" si="20"/>
        <v>61.862068965517253</v>
      </c>
      <c r="AX32" s="129">
        <v>3</v>
      </c>
      <c r="AY32" s="166">
        <f t="shared" si="21"/>
        <v>61.862068965517253</v>
      </c>
      <c r="AZ32" s="129">
        <v>3</v>
      </c>
      <c r="BA32" s="166">
        <f t="shared" si="22"/>
        <v>61.862068965517253</v>
      </c>
      <c r="BB32" s="129">
        <v>1</v>
      </c>
      <c r="BC32" s="166">
        <f t="shared" si="23"/>
        <v>20.620689655172416</v>
      </c>
    </row>
    <row r="33" spans="2:55" s="1" customFormat="1" ht="22.5" x14ac:dyDescent="0.2">
      <c r="B33" s="131">
        <v>31</v>
      </c>
      <c r="C33" s="107">
        <v>211011</v>
      </c>
      <c r="D33" s="101">
        <v>21110343</v>
      </c>
      <c r="E33" s="102" t="s">
        <v>154</v>
      </c>
      <c r="F33" s="108" t="s">
        <v>346</v>
      </c>
      <c r="G33" s="108" t="s">
        <v>347</v>
      </c>
      <c r="H33" s="109" t="s">
        <v>18</v>
      </c>
      <c r="I33" s="125"/>
      <c r="J33" s="109" t="s">
        <v>19</v>
      </c>
      <c r="K33" s="111">
        <f t="shared" si="0"/>
        <v>114</v>
      </c>
      <c r="L33" s="104" t="s">
        <v>20</v>
      </c>
      <c r="M33" s="106">
        <v>4.293103448275863</v>
      </c>
      <c r="N33" s="110">
        <f t="shared" si="1"/>
        <v>489.41379310344837</v>
      </c>
      <c r="O33" s="112" t="s">
        <v>139</v>
      </c>
      <c r="P33" s="113">
        <f t="shared" si="2"/>
        <v>18</v>
      </c>
      <c r="Q33" s="114">
        <f t="shared" si="3"/>
        <v>77.275862068965537</v>
      </c>
      <c r="R33" s="113">
        <f t="shared" si="4"/>
        <v>36</v>
      </c>
      <c r="S33" s="115">
        <f t="shared" si="5"/>
        <v>154.55172413793107</v>
      </c>
      <c r="T33" s="113">
        <f t="shared" si="6"/>
        <v>36</v>
      </c>
      <c r="U33" s="116">
        <f t="shared" si="7"/>
        <v>154.55172413793107</v>
      </c>
      <c r="V33" s="113">
        <f t="shared" si="8"/>
        <v>24</v>
      </c>
      <c r="W33" s="117">
        <f t="shared" si="9"/>
        <v>103.03448275862071</v>
      </c>
      <c r="X33" s="118">
        <f t="shared" si="10"/>
        <v>489.41379310344837</v>
      </c>
      <c r="Y33" s="119" t="b">
        <f t="shared" si="11"/>
        <v>1</v>
      </c>
      <c r="Z33" s="125"/>
      <c r="AA33" s="126"/>
      <c r="AB33" s="109" t="s">
        <v>22</v>
      </c>
      <c r="AC33" s="108" t="s">
        <v>23</v>
      </c>
      <c r="AD33" s="127"/>
      <c r="AE33" s="128"/>
      <c r="AF33" s="123">
        <v>0</v>
      </c>
      <c r="AG33" s="166">
        <f t="shared" si="12"/>
        <v>0</v>
      </c>
      <c r="AH33" s="123">
        <v>6</v>
      </c>
      <c r="AI33" s="166">
        <f t="shared" si="13"/>
        <v>25.758620689655178</v>
      </c>
      <c r="AJ33" s="129">
        <v>12</v>
      </c>
      <c r="AK33" s="166">
        <f t="shared" si="14"/>
        <v>51.517241379310356</v>
      </c>
      <c r="AL33" s="129">
        <v>12</v>
      </c>
      <c r="AM33" s="166">
        <f t="shared" si="15"/>
        <v>51.517241379310356</v>
      </c>
      <c r="AN33" s="129">
        <v>12</v>
      </c>
      <c r="AO33" s="166">
        <f t="shared" si="16"/>
        <v>51.517241379310356</v>
      </c>
      <c r="AP33" s="129">
        <v>12</v>
      </c>
      <c r="AQ33" s="166">
        <f t="shared" si="17"/>
        <v>51.517241379310356</v>
      </c>
      <c r="AR33" s="129">
        <v>12</v>
      </c>
      <c r="AS33" s="166">
        <f t="shared" si="18"/>
        <v>51.517241379310356</v>
      </c>
      <c r="AT33" s="129">
        <v>12</v>
      </c>
      <c r="AU33" s="166">
        <f t="shared" si="19"/>
        <v>51.517241379310356</v>
      </c>
      <c r="AV33" s="129">
        <v>12</v>
      </c>
      <c r="AW33" s="166">
        <f t="shared" si="20"/>
        <v>51.517241379310356</v>
      </c>
      <c r="AX33" s="129">
        <v>12</v>
      </c>
      <c r="AY33" s="166">
        <f t="shared" si="21"/>
        <v>51.517241379310356</v>
      </c>
      <c r="AZ33" s="129">
        <v>12</v>
      </c>
      <c r="BA33" s="166">
        <f t="shared" si="22"/>
        <v>51.517241379310356</v>
      </c>
      <c r="BB33" s="129">
        <v>0</v>
      </c>
      <c r="BC33" s="166">
        <f t="shared" si="23"/>
        <v>0</v>
      </c>
    </row>
    <row r="34" spans="2:55" ht="25.5" x14ac:dyDescent="0.25">
      <c r="B34" s="131">
        <v>32</v>
      </c>
      <c r="C34" s="107">
        <v>211011</v>
      </c>
      <c r="D34" s="101">
        <v>21110345</v>
      </c>
      <c r="E34" s="102" t="s">
        <v>155</v>
      </c>
      <c r="F34" s="108" t="s">
        <v>346</v>
      </c>
      <c r="G34" s="108" t="s">
        <v>347</v>
      </c>
      <c r="H34" s="109" t="s">
        <v>18</v>
      </c>
      <c r="I34" s="125"/>
      <c r="J34" s="109" t="s">
        <v>19</v>
      </c>
      <c r="K34" s="111">
        <f t="shared" si="0"/>
        <v>190</v>
      </c>
      <c r="L34" s="104" t="s">
        <v>20</v>
      </c>
      <c r="M34" s="106">
        <v>2.0258620689655173</v>
      </c>
      <c r="N34" s="110">
        <f t="shared" si="1"/>
        <v>384.91379310344831</v>
      </c>
      <c r="O34" s="112" t="s">
        <v>139</v>
      </c>
      <c r="P34" s="113">
        <f t="shared" si="2"/>
        <v>64</v>
      </c>
      <c r="Q34" s="114">
        <f t="shared" si="3"/>
        <v>129.65517241379311</v>
      </c>
      <c r="R34" s="113">
        <f t="shared" si="4"/>
        <v>42</v>
      </c>
      <c r="S34" s="115">
        <f t="shared" si="5"/>
        <v>85.08620689655173</v>
      </c>
      <c r="T34" s="113">
        <f t="shared" si="6"/>
        <v>42</v>
      </c>
      <c r="U34" s="116">
        <f t="shared" si="7"/>
        <v>85.08620689655173</v>
      </c>
      <c r="V34" s="113">
        <f t="shared" si="8"/>
        <v>42</v>
      </c>
      <c r="W34" s="117">
        <f t="shared" si="9"/>
        <v>85.08620689655173</v>
      </c>
      <c r="X34" s="118">
        <f t="shared" si="10"/>
        <v>384.91379310344831</v>
      </c>
      <c r="Y34" s="119" t="b">
        <f t="shared" si="11"/>
        <v>1</v>
      </c>
      <c r="Z34" s="125"/>
      <c r="AA34" s="126"/>
      <c r="AB34" s="109" t="s">
        <v>22</v>
      </c>
      <c r="AC34" s="108" t="s">
        <v>23</v>
      </c>
      <c r="AD34" s="127"/>
      <c r="AE34" s="128"/>
      <c r="AF34" s="123">
        <v>0</v>
      </c>
      <c r="AG34" s="166">
        <f t="shared" si="12"/>
        <v>0</v>
      </c>
      <c r="AH34" s="123">
        <v>50</v>
      </c>
      <c r="AI34" s="166">
        <f t="shared" si="13"/>
        <v>101.29310344827587</v>
      </c>
      <c r="AJ34" s="129">
        <v>14</v>
      </c>
      <c r="AK34" s="166">
        <f t="shared" si="14"/>
        <v>28.362068965517242</v>
      </c>
      <c r="AL34" s="129">
        <v>14</v>
      </c>
      <c r="AM34" s="166">
        <f t="shared" si="15"/>
        <v>28.362068965517242</v>
      </c>
      <c r="AN34" s="129">
        <v>14</v>
      </c>
      <c r="AO34" s="166">
        <f t="shared" si="16"/>
        <v>28.362068965517242</v>
      </c>
      <c r="AP34" s="129">
        <v>14</v>
      </c>
      <c r="AQ34" s="166">
        <f t="shared" si="17"/>
        <v>28.362068965517242</v>
      </c>
      <c r="AR34" s="129">
        <v>14</v>
      </c>
      <c r="AS34" s="166">
        <f t="shared" si="18"/>
        <v>28.362068965517242</v>
      </c>
      <c r="AT34" s="129">
        <v>14</v>
      </c>
      <c r="AU34" s="166">
        <f t="shared" si="19"/>
        <v>28.362068965517242</v>
      </c>
      <c r="AV34" s="129">
        <v>14</v>
      </c>
      <c r="AW34" s="166">
        <f t="shared" si="20"/>
        <v>28.362068965517242</v>
      </c>
      <c r="AX34" s="129">
        <v>14</v>
      </c>
      <c r="AY34" s="166">
        <f t="shared" si="21"/>
        <v>28.362068965517242</v>
      </c>
      <c r="AZ34" s="129">
        <v>14</v>
      </c>
      <c r="BA34" s="166">
        <f t="shared" si="22"/>
        <v>28.362068965517242</v>
      </c>
      <c r="BB34" s="129">
        <v>14</v>
      </c>
      <c r="BC34" s="166">
        <f t="shared" si="23"/>
        <v>28.362068965517242</v>
      </c>
    </row>
    <row r="35" spans="2:55" ht="22.5" x14ac:dyDescent="0.25">
      <c r="B35" s="131">
        <v>33</v>
      </c>
      <c r="C35" s="107">
        <v>211011</v>
      </c>
      <c r="D35" s="101">
        <v>21110354</v>
      </c>
      <c r="E35" s="102" t="s">
        <v>156</v>
      </c>
      <c r="F35" s="108" t="s">
        <v>346</v>
      </c>
      <c r="G35" s="108" t="s">
        <v>347</v>
      </c>
      <c r="H35" s="109" t="s">
        <v>18</v>
      </c>
      <c r="I35" s="125"/>
      <c r="J35" s="109" t="s">
        <v>19</v>
      </c>
      <c r="K35" s="111">
        <f t="shared" ref="K35:K61" si="24">P35+R35+T35+V35</f>
        <v>35</v>
      </c>
      <c r="L35" s="104" t="s">
        <v>20</v>
      </c>
      <c r="M35" s="106">
        <v>14.17241379310345</v>
      </c>
      <c r="N35" s="110">
        <f t="shared" ref="N35:N61" si="25">M35*K35</f>
        <v>496.03448275862075</v>
      </c>
      <c r="O35" s="112" t="s">
        <v>139</v>
      </c>
      <c r="P35" s="113">
        <f t="shared" ref="P35:P61" si="26">AF35+AH35+AJ35</f>
        <v>10</v>
      </c>
      <c r="Q35" s="114">
        <f t="shared" ref="Q35:Q61" si="27">P35*M35</f>
        <v>141.72413793103451</v>
      </c>
      <c r="R35" s="113">
        <f t="shared" ref="R35:R61" si="28">AL35+AN35+AP35</f>
        <v>9</v>
      </c>
      <c r="S35" s="115">
        <f t="shared" ref="S35:S61" si="29">R35*M35</f>
        <v>127.55172413793105</v>
      </c>
      <c r="T35" s="113">
        <f t="shared" ref="T35:T61" si="30">AR35+AT35+AV35</f>
        <v>9</v>
      </c>
      <c r="U35" s="116">
        <f t="shared" ref="U35:U61" si="31">T35*M35</f>
        <v>127.55172413793105</v>
      </c>
      <c r="V35" s="113">
        <f t="shared" ref="V35:V61" si="32">AX35+AZ35+BB35</f>
        <v>7</v>
      </c>
      <c r="W35" s="117">
        <f t="shared" ref="W35:W61" si="33">V35*M35</f>
        <v>99.206896551724157</v>
      </c>
      <c r="X35" s="118">
        <f t="shared" ref="X35:X61" si="34">Q35+S35+U35+W35</f>
        <v>496.03448275862081</v>
      </c>
      <c r="Y35" s="119" t="b">
        <f t="shared" ref="Y35:Y61" si="35">K35=(SUM(V35,T35,R35,P35))</f>
        <v>1</v>
      </c>
      <c r="Z35" s="125"/>
      <c r="AA35" s="126"/>
      <c r="AB35" s="109" t="s">
        <v>22</v>
      </c>
      <c r="AC35" s="108" t="s">
        <v>23</v>
      </c>
      <c r="AD35" s="127"/>
      <c r="AE35" s="128"/>
      <c r="AF35" s="123">
        <v>0</v>
      </c>
      <c r="AG35" s="166">
        <f t="shared" ref="AG35:AG61" si="36">AF35*M35</f>
        <v>0</v>
      </c>
      <c r="AH35" s="123">
        <v>7</v>
      </c>
      <c r="AI35" s="166">
        <f t="shared" ref="AI35:AI61" si="37">AH35*M35</f>
        <v>99.206896551724157</v>
      </c>
      <c r="AJ35" s="129">
        <v>3</v>
      </c>
      <c r="AK35" s="166">
        <f t="shared" ref="AK35:AK61" si="38">AJ35*M35</f>
        <v>42.517241379310349</v>
      </c>
      <c r="AL35" s="129">
        <v>3</v>
      </c>
      <c r="AM35" s="166">
        <f t="shared" ref="AM35:AM61" si="39">AL35*M35</f>
        <v>42.517241379310349</v>
      </c>
      <c r="AN35" s="129">
        <v>3</v>
      </c>
      <c r="AO35" s="166">
        <f t="shared" ref="AO35:AO61" si="40">AN35*M35</f>
        <v>42.517241379310349</v>
      </c>
      <c r="AP35" s="129">
        <v>3</v>
      </c>
      <c r="AQ35" s="166">
        <f t="shared" ref="AQ35:AQ61" si="41">AP35*M35</f>
        <v>42.517241379310349</v>
      </c>
      <c r="AR35" s="129">
        <v>3</v>
      </c>
      <c r="AS35" s="166">
        <f t="shared" ref="AS35:AS61" si="42">AR35*M35</f>
        <v>42.517241379310349</v>
      </c>
      <c r="AT35" s="129">
        <v>3</v>
      </c>
      <c r="AU35" s="166">
        <f t="shared" ref="AU35:AU61" si="43">AT35*M35</f>
        <v>42.517241379310349</v>
      </c>
      <c r="AV35" s="129">
        <v>3</v>
      </c>
      <c r="AW35" s="166">
        <f t="shared" ref="AW35:AW61" si="44">AV35*M35</f>
        <v>42.517241379310349</v>
      </c>
      <c r="AX35" s="129">
        <v>3</v>
      </c>
      <c r="AY35" s="166">
        <f t="shared" ref="AY35:AY61" si="45">AX35*M35</f>
        <v>42.517241379310349</v>
      </c>
      <c r="AZ35" s="129">
        <v>3</v>
      </c>
      <c r="BA35" s="166">
        <f t="shared" ref="BA35:BA61" si="46">AZ35*M35</f>
        <v>42.517241379310349</v>
      </c>
      <c r="BB35" s="129">
        <v>1</v>
      </c>
      <c r="BC35" s="166">
        <f t="shared" ref="BC35:BC61" si="47">BB35*M35</f>
        <v>14.17241379310345</v>
      </c>
    </row>
    <row r="36" spans="2:55" ht="25.5" x14ac:dyDescent="0.25">
      <c r="B36" s="131">
        <v>34</v>
      </c>
      <c r="C36" s="107">
        <v>211011</v>
      </c>
      <c r="D36" s="101">
        <v>21110359</v>
      </c>
      <c r="E36" s="102" t="s">
        <v>157</v>
      </c>
      <c r="F36" s="108" t="s">
        <v>346</v>
      </c>
      <c r="G36" s="108" t="s">
        <v>347</v>
      </c>
      <c r="H36" s="109" t="s">
        <v>18</v>
      </c>
      <c r="I36" s="125"/>
      <c r="J36" s="109" t="s">
        <v>19</v>
      </c>
      <c r="K36" s="111">
        <f t="shared" si="24"/>
        <v>9</v>
      </c>
      <c r="L36" s="104" t="s">
        <v>20</v>
      </c>
      <c r="M36" s="106">
        <v>170.56034482758622</v>
      </c>
      <c r="N36" s="110">
        <f t="shared" si="25"/>
        <v>1535.043103448276</v>
      </c>
      <c r="O36" s="112" t="s">
        <v>139</v>
      </c>
      <c r="P36" s="113">
        <f t="shared" si="26"/>
        <v>1</v>
      </c>
      <c r="Q36" s="114">
        <f t="shared" si="27"/>
        <v>170.56034482758622</v>
      </c>
      <c r="R36" s="113">
        <f t="shared" si="28"/>
        <v>3</v>
      </c>
      <c r="S36" s="115">
        <f t="shared" si="29"/>
        <v>511.68103448275866</v>
      </c>
      <c r="T36" s="113">
        <f t="shared" si="30"/>
        <v>3</v>
      </c>
      <c r="U36" s="116">
        <f t="shared" si="31"/>
        <v>511.68103448275866</v>
      </c>
      <c r="V36" s="113">
        <f t="shared" si="32"/>
        <v>2</v>
      </c>
      <c r="W36" s="117">
        <f t="shared" si="33"/>
        <v>341.12068965517244</v>
      </c>
      <c r="X36" s="118">
        <f t="shared" si="34"/>
        <v>1535.0431034482758</v>
      </c>
      <c r="Y36" s="119" t="b">
        <f t="shared" si="35"/>
        <v>1</v>
      </c>
      <c r="Z36" s="125"/>
      <c r="AA36" s="126"/>
      <c r="AB36" s="109" t="s">
        <v>22</v>
      </c>
      <c r="AC36" s="108" t="s">
        <v>23</v>
      </c>
      <c r="AD36" s="127"/>
      <c r="AE36" s="128"/>
      <c r="AF36" s="123">
        <v>0</v>
      </c>
      <c r="AG36" s="166">
        <f t="shared" si="36"/>
        <v>0</v>
      </c>
      <c r="AH36" s="123">
        <v>0</v>
      </c>
      <c r="AI36" s="166">
        <f t="shared" si="37"/>
        <v>0</v>
      </c>
      <c r="AJ36" s="129">
        <v>1</v>
      </c>
      <c r="AK36" s="166">
        <f t="shared" si="38"/>
        <v>170.56034482758622</v>
      </c>
      <c r="AL36" s="129">
        <v>1</v>
      </c>
      <c r="AM36" s="166">
        <f t="shared" si="39"/>
        <v>170.56034482758622</v>
      </c>
      <c r="AN36" s="129">
        <v>1</v>
      </c>
      <c r="AO36" s="166">
        <f t="shared" si="40"/>
        <v>170.56034482758622</v>
      </c>
      <c r="AP36" s="129">
        <v>1</v>
      </c>
      <c r="AQ36" s="166">
        <f t="shared" si="41"/>
        <v>170.56034482758622</v>
      </c>
      <c r="AR36" s="129">
        <v>1</v>
      </c>
      <c r="AS36" s="166">
        <f t="shared" si="42"/>
        <v>170.56034482758622</v>
      </c>
      <c r="AT36" s="129">
        <v>1</v>
      </c>
      <c r="AU36" s="166">
        <f t="shared" si="43"/>
        <v>170.56034482758622</v>
      </c>
      <c r="AV36" s="129">
        <v>1</v>
      </c>
      <c r="AW36" s="166">
        <f t="shared" si="44"/>
        <v>170.56034482758622</v>
      </c>
      <c r="AX36" s="129">
        <v>1</v>
      </c>
      <c r="AY36" s="166">
        <f t="shared" si="45"/>
        <v>170.56034482758622</v>
      </c>
      <c r="AZ36" s="129">
        <v>1</v>
      </c>
      <c r="BA36" s="166">
        <f t="shared" si="46"/>
        <v>170.56034482758622</v>
      </c>
      <c r="BB36" s="129">
        <v>0</v>
      </c>
      <c r="BC36" s="166">
        <f t="shared" si="47"/>
        <v>0</v>
      </c>
    </row>
    <row r="37" spans="2:55" ht="25.5" x14ac:dyDescent="0.25">
      <c r="B37" s="131">
        <v>35</v>
      </c>
      <c r="C37" s="107">
        <v>211011</v>
      </c>
      <c r="D37" s="101">
        <v>21110368</v>
      </c>
      <c r="E37" s="102" t="s">
        <v>158</v>
      </c>
      <c r="F37" s="108" t="s">
        <v>346</v>
      </c>
      <c r="G37" s="108" t="s">
        <v>347</v>
      </c>
      <c r="H37" s="109" t="s">
        <v>18</v>
      </c>
      <c r="I37" s="125"/>
      <c r="J37" s="109" t="s">
        <v>19</v>
      </c>
      <c r="K37" s="111">
        <f t="shared" si="24"/>
        <v>9</v>
      </c>
      <c r="L37" s="104" t="s">
        <v>138</v>
      </c>
      <c r="M37" s="106">
        <v>20.129310344827587</v>
      </c>
      <c r="N37" s="110">
        <f t="shared" si="25"/>
        <v>181.16379310344828</v>
      </c>
      <c r="O37" s="112" t="s">
        <v>139</v>
      </c>
      <c r="P37" s="113">
        <f t="shared" si="26"/>
        <v>1</v>
      </c>
      <c r="Q37" s="114">
        <f t="shared" si="27"/>
        <v>20.129310344827587</v>
      </c>
      <c r="R37" s="113">
        <f t="shared" si="28"/>
        <v>3</v>
      </c>
      <c r="S37" s="115">
        <f t="shared" si="29"/>
        <v>60.387931034482762</v>
      </c>
      <c r="T37" s="113">
        <f t="shared" si="30"/>
        <v>3</v>
      </c>
      <c r="U37" s="116">
        <f t="shared" si="31"/>
        <v>60.387931034482762</v>
      </c>
      <c r="V37" s="113">
        <f t="shared" si="32"/>
        <v>2</v>
      </c>
      <c r="W37" s="117">
        <f t="shared" si="33"/>
        <v>40.258620689655174</v>
      </c>
      <c r="X37" s="118">
        <f t="shared" si="34"/>
        <v>181.16379310344828</v>
      </c>
      <c r="Y37" s="119" t="b">
        <f t="shared" si="35"/>
        <v>1</v>
      </c>
      <c r="Z37" s="125"/>
      <c r="AA37" s="126"/>
      <c r="AB37" s="109" t="s">
        <v>22</v>
      </c>
      <c r="AC37" s="108" t="s">
        <v>23</v>
      </c>
      <c r="AD37" s="127"/>
      <c r="AE37" s="128"/>
      <c r="AF37" s="123">
        <v>0</v>
      </c>
      <c r="AG37" s="166">
        <f t="shared" si="36"/>
        <v>0</v>
      </c>
      <c r="AH37" s="123">
        <v>0</v>
      </c>
      <c r="AI37" s="166">
        <f t="shared" si="37"/>
        <v>0</v>
      </c>
      <c r="AJ37" s="129">
        <v>1</v>
      </c>
      <c r="AK37" s="166">
        <f t="shared" si="38"/>
        <v>20.129310344827587</v>
      </c>
      <c r="AL37" s="129">
        <v>1</v>
      </c>
      <c r="AM37" s="166">
        <f t="shared" si="39"/>
        <v>20.129310344827587</v>
      </c>
      <c r="AN37" s="129">
        <v>1</v>
      </c>
      <c r="AO37" s="166">
        <f t="shared" si="40"/>
        <v>20.129310344827587</v>
      </c>
      <c r="AP37" s="129">
        <v>1</v>
      </c>
      <c r="AQ37" s="166">
        <f t="shared" si="41"/>
        <v>20.129310344827587</v>
      </c>
      <c r="AR37" s="129">
        <v>1</v>
      </c>
      <c r="AS37" s="166">
        <f t="shared" si="42"/>
        <v>20.129310344827587</v>
      </c>
      <c r="AT37" s="129">
        <v>1</v>
      </c>
      <c r="AU37" s="166">
        <f t="shared" si="43"/>
        <v>20.129310344827587</v>
      </c>
      <c r="AV37" s="129">
        <v>1</v>
      </c>
      <c r="AW37" s="166">
        <f t="shared" si="44"/>
        <v>20.129310344827587</v>
      </c>
      <c r="AX37" s="129">
        <v>1</v>
      </c>
      <c r="AY37" s="166">
        <f t="shared" si="45"/>
        <v>20.129310344827587</v>
      </c>
      <c r="AZ37" s="129">
        <v>1</v>
      </c>
      <c r="BA37" s="166">
        <f t="shared" si="46"/>
        <v>20.129310344827587</v>
      </c>
      <c r="BB37" s="129">
        <v>0</v>
      </c>
      <c r="BC37" s="166">
        <f t="shared" si="47"/>
        <v>0</v>
      </c>
    </row>
    <row r="38" spans="2:55" ht="25.5" x14ac:dyDescent="0.25">
      <c r="B38" s="131">
        <v>36</v>
      </c>
      <c r="C38" s="107">
        <v>211011</v>
      </c>
      <c r="D38" s="101">
        <v>21110777</v>
      </c>
      <c r="E38" s="102" t="s">
        <v>211</v>
      </c>
      <c r="F38" s="108" t="s">
        <v>346</v>
      </c>
      <c r="G38" s="108" t="s">
        <v>347</v>
      </c>
      <c r="H38" s="109" t="s">
        <v>18</v>
      </c>
      <c r="I38" s="125"/>
      <c r="J38" s="109" t="s">
        <v>19</v>
      </c>
      <c r="K38" s="111">
        <f t="shared" si="24"/>
        <v>50</v>
      </c>
      <c r="L38" s="104" t="s">
        <v>20</v>
      </c>
      <c r="M38" s="106">
        <v>6.1465517241379315</v>
      </c>
      <c r="N38" s="110">
        <f t="shared" si="25"/>
        <v>307.32758620689657</v>
      </c>
      <c r="O38" s="112" t="s">
        <v>139</v>
      </c>
      <c r="P38" s="113">
        <f t="shared" si="26"/>
        <v>5</v>
      </c>
      <c r="Q38" s="114">
        <f t="shared" si="27"/>
        <v>30.732758620689658</v>
      </c>
      <c r="R38" s="113">
        <f t="shared" si="28"/>
        <v>15</v>
      </c>
      <c r="S38" s="115">
        <f t="shared" si="29"/>
        <v>92.198275862068968</v>
      </c>
      <c r="T38" s="113">
        <f t="shared" si="30"/>
        <v>15</v>
      </c>
      <c r="U38" s="116">
        <f t="shared" si="31"/>
        <v>92.198275862068968</v>
      </c>
      <c r="V38" s="113">
        <f t="shared" si="32"/>
        <v>15</v>
      </c>
      <c r="W38" s="117">
        <f t="shared" si="33"/>
        <v>92.198275862068968</v>
      </c>
      <c r="X38" s="118">
        <f t="shared" si="34"/>
        <v>307.32758620689657</v>
      </c>
      <c r="Y38" s="119" t="b">
        <f t="shared" si="35"/>
        <v>1</v>
      </c>
      <c r="Z38" s="125"/>
      <c r="AA38" s="126"/>
      <c r="AB38" s="109" t="s">
        <v>22</v>
      </c>
      <c r="AC38" s="108" t="s">
        <v>23</v>
      </c>
      <c r="AD38" s="127"/>
      <c r="AE38" s="128"/>
      <c r="AF38" s="123">
        <v>0</v>
      </c>
      <c r="AG38" s="166">
        <f t="shared" si="36"/>
        <v>0</v>
      </c>
      <c r="AH38" s="123">
        <v>0</v>
      </c>
      <c r="AI38" s="166">
        <f t="shared" si="37"/>
        <v>0</v>
      </c>
      <c r="AJ38" s="129">
        <v>5</v>
      </c>
      <c r="AK38" s="166">
        <f t="shared" si="38"/>
        <v>30.732758620689658</v>
      </c>
      <c r="AL38" s="129">
        <v>5</v>
      </c>
      <c r="AM38" s="166">
        <f t="shared" si="39"/>
        <v>30.732758620689658</v>
      </c>
      <c r="AN38" s="129">
        <v>5</v>
      </c>
      <c r="AO38" s="166">
        <f t="shared" si="40"/>
        <v>30.732758620689658</v>
      </c>
      <c r="AP38" s="129">
        <v>5</v>
      </c>
      <c r="AQ38" s="166">
        <f t="shared" si="41"/>
        <v>30.732758620689658</v>
      </c>
      <c r="AR38" s="129">
        <v>5</v>
      </c>
      <c r="AS38" s="166">
        <f t="shared" si="42"/>
        <v>30.732758620689658</v>
      </c>
      <c r="AT38" s="129">
        <v>5</v>
      </c>
      <c r="AU38" s="166">
        <f t="shared" si="43"/>
        <v>30.732758620689658</v>
      </c>
      <c r="AV38" s="129">
        <v>5</v>
      </c>
      <c r="AW38" s="166">
        <f t="shared" si="44"/>
        <v>30.732758620689658</v>
      </c>
      <c r="AX38" s="129">
        <v>5</v>
      </c>
      <c r="AY38" s="166">
        <f t="shared" si="45"/>
        <v>30.732758620689658</v>
      </c>
      <c r="AZ38" s="129">
        <v>5</v>
      </c>
      <c r="BA38" s="166">
        <f t="shared" si="46"/>
        <v>30.732758620689658</v>
      </c>
      <c r="BB38" s="129">
        <v>5</v>
      </c>
      <c r="BC38" s="166">
        <f t="shared" si="47"/>
        <v>30.732758620689658</v>
      </c>
    </row>
    <row r="39" spans="2:55" ht="25.5" x14ac:dyDescent="0.25">
      <c r="B39" s="131">
        <v>37</v>
      </c>
      <c r="C39" s="107">
        <v>211011</v>
      </c>
      <c r="D39" s="101">
        <v>21110392</v>
      </c>
      <c r="E39" s="102" t="s">
        <v>159</v>
      </c>
      <c r="F39" s="108" t="s">
        <v>346</v>
      </c>
      <c r="G39" s="108" t="s">
        <v>347</v>
      </c>
      <c r="H39" s="109" t="s">
        <v>18</v>
      </c>
      <c r="I39" s="125"/>
      <c r="J39" s="109" t="s">
        <v>19</v>
      </c>
      <c r="K39" s="111">
        <f t="shared" si="24"/>
        <v>50</v>
      </c>
      <c r="L39" s="104" t="s">
        <v>20</v>
      </c>
      <c r="M39" s="106">
        <v>7.2500000000000009</v>
      </c>
      <c r="N39" s="110">
        <f t="shared" si="25"/>
        <v>362.50000000000006</v>
      </c>
      <c r="O39" s="112" t="s">
        <v>139</v>
      </c>
      <c r="P39" s="113">
        <f t="shared" si="26"/>
        <v>5</v>
      </c>
      <c r="Q39" s="114">
        <f t="shared" si="27"/>
        <v>36.250000000000007</v>
      </c>
      <c r="R39" s="113">
        <f t="shared" si="28"/>
        <v>15</v>
      </c>
      <c r="S39" s="115">
        <f t="shared" si="29"/>
        <v>108.75000000000001</v>
      </c>
      <c r="T39" s="113">
        <f t="shared" si="30"/>
        <v>15</v>
      </c>
      <c r="U39" s="116">
        <f t="shared" si="31"/>
        <v>108.75000000000001</v>
      </c>
      <c r="V39" s="113">
        <f t="shared" si="32"/>
        <v>15</v>
      </c>
      <c r="W39" s="117">
        <f t="shared" si="33"/>
        <v>108.75000000000001</v>
      </c>
      <c r="X39" s="118">
        <f t="shared" si="34"/>
        <v>362.50000000000006</v>
      </c>
      <c r="Y39" s="119" t="b">
        <f t="shared" si="35"/>
        <v>1</v>
      </c>
      <c r="Z39" s="125"/>
      <c r="AA39" s="126"/>
      <c r="AB39" s="109" t="s">
        <v>22</v>
      </c>
      <c r="AC39" s="108" t="s">
        <v>23</v>
      </c>
      <c r="AD39" s="127"/>
      <c r="AE39" s="128"/>
      <c r="AF39" s="123">
        <v>0</v>
      </c>
      <c r="AG39" s="166">
        <f t="shared" si="36"/>
        <v>0</v>
      </c>
      <c r="AH39" s="123">
        <v>0</v>
      </c>
      <c r="AI39" s="166">
        <f t="shared" si="37"/>
        <v>0</v>
      </c>
      <c r="AJ39" s="129">
        <v>5</v>
      </c>
      <c r="AK39" s="166">
        <f t="shared" si="38"/>
        <v>36.250000000000007</v>
      </c>
      <c r="AL39" s="129">
        <v>5</v>
      </c>
      <c r="AM39" s="166">
        <f t="shared" si="39"/>
        <v>36.250000000000007</v>
      </c>
      <c r="AN39" s="129">
        <v>5</v>
      </c>
      <c r="AO39" s="166">
        <f t="shared" si="40"/>
        <v>36.250000000000007</v>
      </c>
      <c r="AP39" s="129">
        <v>5</v>
      </c>
      <c r="AQ39" s="166">
        <f t="shared" si="41"/>
        <v>36.250000000000007</v>
      </c>
      <c r="AR39" s="129">
        <v>5</v>
      </c>
      <c r="AS39" s="166">
        <f t="shared" si="42"/>
        <v>36.250000000000007</v>
      </c>
      <c r="AT39" s="129">
        <v>5</v>
      </c>
      <c r="AU39" s="166">
        <f t="shared" si="43"/>
        <v>36.250000000000007</v>
      </c>
      <c r="AV39" s="129">
        <v>5</v>
      </c>
      <c r="AW39" s="166">
        <f t="shared" si="44"/>
        <v>36.250000000000007</v>
      </c>
      <c r="AX39" s="129">
        <v>5</v>
      </c>
      <c r="AY39" s="166">
        <f t="shared" si="45"/>
        <v>36.250000000000007</v>
      </c>
      <c r="AZ39" s="129">
        <v>5</v>
      </c>
      <c r="BA39" s="166">
        <f t="shared" si="46"/>
        <v>36.250000000000007</v>
      </c>
      <c r="BB39" s="129">
        <v>5</v>
      </c>
      <c r="BC39" s="166">
        <f t="shared" si="47"/>
        <v>36.250000000000007</v>
      </c>
    </row>
    <row r="40" spans="2:55" ht="38.25" x14ac:dyDescent="0.25">
      <c r="B40" s="131">
        <v>38</v>
      </c>
      <c r="C40" s="107">
        <v>211011</v>
      </c>
      <c r="D40" s="101">
        <v>21110775</v>
      </c>
      <c r="E40" s="102" t="s">
        <v>160</v>
      </c>
      <c r="F40" s="108" t="s">
        <v>346</v>
      </c>
      <c r="G40" s="108" t="s">
        <v>347</v>
      </c>
      <c r="H40" s="109" t="s">
        <v>18</v>
      </c>
      <c r="I40" s="125"/>
      <c r="J40" s="109" t="s">
        <v>19</v>
      </c>
      <c r="K40" s="111">
        <f t="shared" si="24"/>
        <v>91</v>
      </c>
      <c r="L40" s="104" t="s">
        <v>20</v>
      </c>
      <c r="M40" s="106">
        <v>6</v>
      </c>
      <c r="N40" s="110">
        <f t="shared" si="25"/>
        <v>546</v>
      </c>
      <c r="O40" s="112" t="s">
        <v>139</v>
      </c>
      <c r="P40" s="113">
        <f t="shared" si="26"/>
        <v>10</v>
      </c>
      <c r="Q40" s="114">
        <f t="shared" si="27"/>
        <v>60</v>
      </c>
      <c r="R40" s="113">
        <f t="shared" si="28"/>
        <v>30</v>
      </c>
      <c r="S40" s="115">
        <f t="shared" si="29"/>
        <v>180</v>
      </c>
      <c r="T40" s="113">
        <f t="shared" si="30"/>
        <v>30</v>
      </c>
      <c r="U40" s="116">
        <f t="shared" si="31"/>
        <v>180</v>
      </c>
      <c r="V40" s="113">
        <f t="shared" si="32"/>
        <v>21</v>
      </c>
      <c r="W40" s="117">
        <f t="shared" si="33"/>
        <v>126</v>
      </c>
      <c r="X40" s="118">
        <f t="shared" si="34"/>
        <v>546</v>
      </c>
      <c r="Y40" s="119" t="b">
        <f t="shared" si="35"/>
        <v>1</v>
      </c>
      <c r="Z40" s="125"/>
      <c r="AA40" s="126"/>
      <c r="AB40" s="109" t="s">
        <v>22</v>
      </c>
      <c r="AC40" s="108" t="s">
        <v>23</v>
      </c>
      <c r="AD40" s="127"/>
      <c r="AE40" s="128"/>
      <c r="AF40" s="123">
        <v>0</v>
      </c>
      <c r="AG40" s="166">
        <f t="shared" si="36"/>
        <v>0</v>
      </c>
      <c r="AH40" s="123">
        <v>0</v>
      </c>
      <c r="AI40" s="166">
        <f t="shared" si="37"/>
        <v>0</v>
      </c>
      <c r="AJ40" s="129">
        <v>10</v>
      </c>
      <c r="AK40" s="166">
        <f t="shared" si="38"/>
        <v>60</v>
      </c>
      <c r="AL40" s="129">
        <v>10</v>
      </c>
      <c r="AM40" s="166">
        <f t="shared" si="39"/>
        <v>60</v>
      </c>
      <c r="AN40" s="129">
        <v>10</v>
      </c>
      <c r="AO40" s="166">
        <f t="shared" si="40"/>
        <v>60</v>
      </c>
      <c r="AP40" s="129">
        <v>10</v>
      </c>
      <c r="AQ40" s="166">
        <f t="shared" si="41"/>
        <v>60</v>
      </c>
      <c r="AR40" s="129">
        <v>10</v>
      </c>
      <c r="AS40" s="166">
        <f t="shared" si="42"/>
        <v>60</v>
      </c>
      <c r="AT40" s="129">
        <v>10</v>
      </c>
      <c r="AU40" s="166">
        <f t="shared" si="43"/>
        <v>60</v>
      </c>
      <c r="AV40" s="129">
        <v>10</v>
      </c>
      <c r="AW40" s="166">
        <f t="shared" si="44"/>
        <v>60</v>
      </c>
      <c r="AX40" s="129">
        <v>10</v>
      </c>
      <c r="AY40" s="166">
        <f t="shared" si="45"/>
        <v>60</v>
      </c>
      <c r="AZ40" s="129">
        <v>10</v>
      </c>
      <c r="BA40" s="166">
        <f t="shared" si="46"/>
        <v>60</v>
      </c>
      <c r="BB40" s="129">
        <v>1</v>
      </c>
      <c r="BC40" s="166">
        <f t="shared" si="47"/>
        <v>6</v>
      </c>
    </row>
    <row r="41" spans="2:55" ht="25.5" x14ac:dyDescent="0.25">
      <c r="B41" s="131">
        <v>39</v>
      </c>
      <c r="C41" s="107">
        <v>211011</v>
      </c>
      <c r="D41" s="101">
        <v>21110413</v>
      </c>
      <c r="E41" s="102" t="s">
        <v>129</v>
      </c>
      <c r="F41" s="108" t="s">
        <v>346</v>
      </c>
      <c r="G41" s="108" t="s">
        <v>347</v>
      </c>
      <c r="H41" s="109" t="s">
        <v>18</v>
      </c>
      <c r="I41" s="125"/>
      <c r="J41" s="109" t="s">
        <v>19</v>
      </c>
      <c r="K41" s="111">
        <f t="shared" si="24"/>
        <v>1</v>
      </c>
      <c r="L41" s="104" t="s">
        <v>138</v>
      </c>
      <c r="M41" s="106">
        <v>145.88793103448276</v>
      </c>
      <c r="N41" s="110">
        <f t="shared" si="25"/>
        <v>145.88793103448276</v>
      </c>
      <c r="O41" s="112" t="s">
        <v>139</v>
      </c>
      <c r="P41" s="113">
        <f t="shared" si="26"/>
        <v>0</v>
      </c>
      <c r="Q41" s="114">
        <f t="shared" si="27"/>
        <v>0</v>
      </c>
      <c r="R41" s="113">
        <f t="shared" si="28"/>
        <v>0</v>
      </c>
      <c r="S41" s="115">
        <f t="shared" si="29"/>
        <v>0</v>
      </c>
      <c r="T41" s="113">
        <f t="shared" si="30"/>
        <v>0</v>
      </c>
      <c r="U41" s="116">
        <f t="shared" si="31"/>
        <v>0</v>
      </c>
      <c r="V41" s="113">
        <f t="shared" si="32"/>
        <v>1</v>
      </c>
      <c r="W41" s="117">
        <f t="shared" si="33"/>
        <v>145.88793103448276</v>
      </c>
      <c r="X41" s="118">
        <f t="shared" si="34"/>
        <v>145.88793103448276</v>
      </c>
      <c r="Y41" s="119" t="b">
        <f t="shared" si="35"/>
        <v>1</v>
      </c>
      <c r="Z41" s="125"/>
      <c r="AA41" s="126"/>
      <c r="AB41" s="109" t="s">
        <v>22</v>
      </c>
      <c r="AC41" s="108" t="s">
        <v>23</v>
      </c>
      <c r="AD41" s="127"/>
      <c r="AE41" s="128"/>
      <c r="AF41" s="123">
        <v>0</v>
      </c>
      <c r="AG41" s="166">
        <f t="shared" si="36"/>
        <v>0</v>
      </c>
      <c r="AH41" s="123">
        <v>0</v>
      </c>
      <c r="AI41" s="166">
        <f t="shared" si="37"/>
        <v>0</v>
      </c>
      <c r="AJ41" s="129">
        <v>0</v>
      </c>
      <c r="AK41" s="166">
        <f t="shared" si="38"/>
        <v>0</v>
      </c>
      <c r="AL41" s="129">
        <v>0</v>
      </c>
      <c r="AM41" s="166">
        <f t="shared" si="39"/>
        <v>0</v>
      </c>
      <c r="AN41" s="129">
        <v>0</v>
      </c>
      <c r="AO41" s="166">
        <f t="shared" si="40"/>
        <v>0</v>
      </c>
      <c r="AP41" s="129">
        <v>0</v>
      </c>
      <c r="AQ41" s="166">
        <f t="shared" si="41"/>
        <v>0</v>
      </c>
      <c r="AR41" s="129">
        <v>0</v>
      </c>
      <c r="AS41" s="166">
        <f t="shared" si="42"/>
        <v>0</v>
      </c>
      <c r="AT41" s="129">
        <v>0</v>
      </c>
      <c r="AU41" s="166">
        <f t="shared" si="43"/>
        <v>0</v>
      </c>
      <c r="AV41" s="129">
        <v>0</v>
      </c>
      <c r="AW41" s="166">
        <f t="shared" si="44"/>
        <v>0</v>
      </c>
      <c r="AX41" s="129">
        <v>0</v>
      </c>
      <c r="AY41" s="166">
        <f t="shared" si="45"/>
        <v>0</v>
      </c>
      <c r="AZ41" s="129">
        <v>0</v>
      </c>
      <c r="BA41" s="166">
        <f t="shared" si="46"/>
        <v>0</v>
      </c>
      <c r="BB41" s="129">
        <v>1</v>
      </c>
      <c r="BC41" s="166">
        <f t="shared" si="47"/>
        <v>145.88793103448276</v>
      </c>
    </row>
    <row r="42" spans="2:55" ht="25.5" x14ac:dyDescent="0.25">
      <c r="B42" s="131">
        <v>40</v>
      </c>
      <c r="C42" s="107">
        <v>211011</v>
      </c>
      <c r="D42" s="101">
        <v>21111001</v>
      </c>
      <c r="E42" s="102" t="s">
        <v>161</v>
      </c>
      <c r="F42" s="108" t="s">
        <v>346</v>
      </c>
      <c r="G42" s="108" t="s">
        <v>347</v>
      </c>
      <c r="H42" s="109" t="s">
        <v>18</v>
      </c>
      <c r="I42" s="125"/>
      <c r="J42" s="109" t="s">
        <v>19</v>
      </c>
      <c r="K42" s="111">
        <f t="shared" si="24"/>
        <v>11</v>
      </c>
      <c r="L42" s="104" t="s">
        <v>138</v>
      </c>
      <c r="M42" s="106">
        <v>88</v>
      </c>
      <c r="N42" s="110">
        <f t="shared" si="25"/>
        <v>968</v>
      </c>
      <c r="O42" s="112" t="s">
        <v>139</v>
      </c>
      <c r="P42" s="113">
        <f t="shared" si="26"/>
        <v>1</v>
      </c>
      <c r="Q42" s="114">
        <f t="shared" si="27"/>
        <v>88</v>
      </c>
      <c r="R42" s="113">
        <f t="shared" si="28"/>
        <v>3</v>
      </c>
      <c r="S42" s="115">
        <f t="shared" si="29"/>
        <v>264</v>
      </c>
      <c r="T42" s="113">
        <f t="shared" si="30"/>
        <v>3</v>
      </c>
      <c r="U42" s="116">
        <f t="shared" si="31"/>
        <v>264</v>
      </c>
      <c r="V42" s="113">
        <f t="shared" si="32"/>
        <v>4</v>
      </c>
      <c r="W42" s="117">
        <f t="shared" si="33"/>
        <v>352</v>
      </c>
      <c r="X42" s="118">
        <f t="shared" si="34"/>
        <v>968</v>
      </c>
      <c r="Y42" s="119" t="b">
        <f t="shared" si="35"/>
        <v>1</v>
      </c>
      <c r="Z42" s="125"/>
      <c r="AA42" s="126"/>
      <c r="AB42" s="109" t="s">
        <v>22</v>
      </c>
      <c r="AC42" s="108" t="s">
        <v>23</v>
      </c>
      <c r="AD42" s="127"/>
      <c r="AE42" s="128"/>
      <c r="AF42" s="123">
        <v>0</v>
      </c>
      <c r="AG42" s="166">
        <f t="shared" si="36"/>
        <v>0</v>
      </c>
      <c r="AH42" s="123">
        <v>0</v>
      </c>
      <c r="AI42" s="166">
        <f t="shared" si="37"/>
        <v>0</v>
      </c>
      <c r="AJ42" s="129">
        <v>1</v>
      </c>
      <c r="AK42" s="166">
        <f t="shared" si="38"/>
        <v>88</v>
      </c>
      <c r="AL42" s="129">
        <v>1</v>
      </c>
      <c r="AM42" s="166">
        <f t="shared" si="39"/>
        <v>88</v>
      </c>
      <c r="AN42" s="129">
        <v>1</v>
      </c>
      <c r="AO42" s="166">
        <f t="shared" si="40"/>
        <v>88</v>
      </c>
      <c r="AP42" s="129">
        <v>1</v>
      </c>
      <c r="AQ42" s="166">
        <f t="shared" si="41"/>
        <v>88</v>
      </c>
      <c r="AR42" s="129">
        <v>1</v>
      </c>
      <c r="AS42" s="166">
        <f t="shared" si="42"/>
        <v>88</v>
      </c>
      <c r="AT42" s="129">
        <v>1</v>
      </c>
      <c r="AU42" s="166">
        <f t="shared" si="43"/>
        <v>88</v>
      </c>
      <c r="AV42" s="129">
        <v>1</v>
      </c>
      <c r="AW42" s="166">
        <f t="shared" si="44"/>
        <v>88</v>
      </c>
      <c r="AX42" s="129">
        <v>1</v>
      </c>
      <c r="AY42" s="166">
        <f t="shared" si="45"/>
        <v>88</v>
      </c>
      <c r="AZ42" s="129">
        <v>1</v>
      </c>
      <c r="BA42" s="166">
        <f t="shared" si="46"/>
        <v>88</v>
      </c>
      <c r="BB42" s="129">
        <v>2</v>
      </c>
      <c r="BC42" s="166">
        <f t="shared" si="47"/>
        <v>176</v>
      </c>
    </row>
    <row r="43" spans="2:55" ht="25.5" x14ac:dyDescent="0.25">
      <c r="B43" s="131">
        <v>41</v>
      </c>
      <c r="C43" s="107">
        <v>211011</v>
      </c>
      <c r="D43" s="101">
        <v>21111720</v>
      </c>
      <c r="E43" s="102" t="s">
        <v>162</v>
      </c>
      <c r="F43" s="108" t="s">
        <v>346</v>
      </c>
      <c r="G43" s="108" t="s">
        <v>347</v>
      </c>
      <c r="H43" s="109" t="s">
        <v>18</v>
      </c>
      <c r="I43" s="125"/>
      <c r="J43" s="109" t="s">
        <v>19</v>
      </c>
      <c r="K43" s="111">
        <f t="shared" si="24"/>
        <v>9</v>
      </c>
      <c r="L43" s="104" t="s">
        <v>20</v>
      </c>
      <c r="M43" s="106">
        <v>609.74137931034488</v>
      </c>
      <c r="N43" s="110">
        <f t="shared" si="25"/>
        <v>5487.6724137931042</v>
      </c>
      <c r="O43" s="112" t="s">
        <v>139</v>
      </c>
      <c r="P43" s="113">
        <f t="shared" si="26"/>
        <v>1</v>
      </c>
      <c r="Q43" s="114">
        <f t="shared" si="27"/>
        <v>609.74137931034488</v>
      </c>
      <c r="R43" s="113">
        <f t="shared" si="28"/>
        <v>3</v>
      </c>
      <c r="S43" s="115">
        <f t="shared" si="29"/>
        <v>1829.2241379310346</v>
      </c>
      <c r="T43" s="113">
        <f t="shared" si="30"/>
        <v>3</v>
      </c>
      <c r="U43" s="116">
        <f t="shared" si="31"/>
        <v>1829.2241379310346</v>
      </c>
      <c r="V43" s="113">
        <f t="shared" si="32"/>
        <v>2</v>
      </c>
      <c r="W43" s="117">
        <f t="shared" si="33"/>
        <v>1219.4827586206898</v>
      </c>
      <c r="X43" s="118">
        <f t="shared" si="34"/>
        <v>5487.6724137931033</v>
      </c>
      <c r="Y43" s="119" t="b">
        <f t="shared" si="35"/>
        <v>1</v>
      </c>
      <c r="Z43" s="125"/>
      <c r="AA43" s="126"/>
      <c r="AB43" s="109" t="s">
        <v>22</v>
      </c>
      <c r="AC43" s="108" t="s">
        <v>23</v>
      </c>
      <c r="AD43" s="127"/>
      <c r="AE43" s="128"/>
      <c r="AF43" s="123">
        <v>0</v>
      </c>
      <c r="AG43" s="166">
        <f t="shared" si="36"/>
        <v>0</v>
      </c>
      <c r="AH43" s="123">
        <v>0</v>
      </c>
      <c r="AI43" s="166">
        <f t="shared" si="37"/>
        <v>0</v>
      </c>
      <c r="AJ43" s="129">
        <v>1</v>
      </c>
      <c r="AK43" s="166">
        <f t="shared" si="38"/>
        <v>609.74137931034488</v>
      </c>
      <c r="AL43" s="129">
        <v>1</v>
      </c>
      <c r="AM43" s="166">
        <f t="shared" si="39"/>
        <v>609.74137931034488</v>
      </c>
      <c r="AN43" s="129">
        <v>1</v>
      </c>
      <c r="AO43" s="166">
        <f t="shared" si="40"/>
        <v>609.74137931034488</v>
      </c>
      <c r="AP43" s="129">
        <v>1</v>
      </c>
      <c r="AQ43" s="166">
        <f t="shared" si="41"/>
        <v>609.74137931034488</v>
      </c>
      <c r="AR43" s="129">
        <v>1</v>
      </c>
      <c r="AS43" s="166">
        <f t="shared" si="42"/>
        <v>609.74137931034488</v>
      </c>
      <c r="AT43" s="129">
        <v>1</v>
      </c>
      <c r="AU43" s="166">
        <f t="shared" si="43"/>
        <v>609.74137931034488</v>
      </c>
      <c r="AV43" s="129">
        <v>1</v>
      </c>
      <c r="AW43" s="166">
        <f t="shared" si="44"/>
        <v>609.74137931034488</v>
      </c>
      <c r="AX43" s="129">
        <v>1</v>
      </c>
      <c r="AY43" s="166">
        <f t="shared" si="45"/>
        <v>609.74137931034488</v>
      </c>
      <c r="AZ43" s="129">
        <v>1</v>
      </c>
      <c r="BA43" s="166">
        <f t="shared" si="46"/>
        <v>609.74137931034488</v>
      </c>
      <c r="BB43" s="129">
        <v>0</v>
      </c>
      <c r="BC43" s="166">
        <f t="shared" si="47"/>
        <v>0</v>
      </c>
    </row>
    <row r="44" spans="2:55" ht="25.5" x14ac:dyDescent="0.25">
      <c r="B44" s="131">
        <v>42</v>
      </c>
      <c r="C44" s="107">
        <v>211011</v>
      </c>
      <c r="D44" s="101">
        <v>21111721</v>
      </c>
      <c r="E44" s="103" t="s">
        <v>130</v>
      </c>
      <c r="F44" s="108" t="s">
        <v>346</v>
      </c>
      <c r="G44" s="108" t="s">
        <v>347</v>
      </c>
      <c r="H44" s="109" t="s">
        <v>18</v>
      </c>
      <c r="I44" s="125"/>
      <c r="J44" s="109" t="s">
        <v>19</v>
      </c>
      <c r="K44" s="111">
        <f t="shared" si="24"/>
        <v>0</v>
      </c>
      <c r="L44" s="104" t="s">
        <v>20</v>
      </c>
      <c r="M44" s="106">
        <v>156.31896551724139</v>
      </c>
      <c r="N44" s="110">
        <f t="shared" si="25"/>
        <v>0</v>
      </c>
      <c r="O44" s="112" t="s">
        <v>139</v>
      </c>
      <c r="P44" s="113">
        <f t="shared" si="26"/>
        <v>0</v>
      </c>
      <c r="Q44" s="114">
        <f t="shared" si="27"/>
        <v>0</v>
      </c>
      <c r="R44" s="113">
        <f t="shared" si="28"/>
        <v>0</v>
      </c>
      <c r="S44" s="115">
        <f t="shared" si="29"/>
        <v>0</v>
      </c>
      <c r="T44" s="113">
        <f t="shared" si="30"/>
        <v>0</v>
      </c>
      <c r="U44" s="116">
        <f t="shared" si="31"/>
        <v>0</v>
      </c>
      <c r="V44" s="113">
        <f t="shared" si="32"/>
        <v>0</v>
      </c>
      <c r="W44" s="117">
        <f t="shared" si="33"/>
        <v>0</v>
      </c>
      <c r="X44" s="118">
        <f t="shared" si="34"/>
        <v>0</v>
      </c>
      <c r="Y44" s="119" t="b">
        <f t="shared" si="35"/>
        <v>1</v>
      </c>
      <c r="Z44" s="125"/>
      <c r="AA44" s="126"/>
      <c r="AB44" s="109" t="s">
        <v>22</v>
      </c>
      <c r="AC44" s="108" t="s">
        <v>23</v>
      </c>
      <c r="AD44" s="127"/>
      <c r="AE44" s="128"/>
      <c r="AF44" s="123">
        <v>0</v>
      </c>
      <c r="AG44" s="166">
        <f t="shared" si="36"/>
        <v>0</v>
      </c>
      <c r="AH44" s="123">
        <v>0</v>
      </c>
      <c r="AI44" s="166">
        <f t="shared" si="37"/>
        <v>0</v>
      </c>
      <c r="AJ44" s="129">
        <v>0</v>
      </c>
      <c r="AK44" s="166">
        <f t="shared" si="38"/>
        <v>0</v>
      </c>
      <c r="AL44" s="129">
        <v>0</v>
      </c>
      <c r="AM44" s="166">
        <f t="shared" si="39"/>
        <v>0</v>
      </c>
      <c r="AN44" s="129">
        <v>0</v>
      </c>
      <c r="AO44" s="166">
        <f t="shared" si="40"/>
        <v>0</v>
      </c>
      <c r="AP44" s="129">
        <v>0</v>
      </c>
      <c r="AQ44" s="166">
        <f t="shared" si="41"/>
        <v>0</v>
      </c>
      <c r="AR44" s="129">
        <v>0</v>
      </c>
      <c r="AS44" s="166">
        <f t="shared" si="42"/>
        <v>0</v>
      </c>
      <c r="AT44" s="129">
        <v>0</v>
      </c>
      <c r="AU44" s="166">
        <f t="shared" si="43"/>
        <v>0</v>
      </c>
      <c r="AV44" s="129">
        <v>0</v>
      </c>
      <c r="AW44" s="166">
        <f t="shared" si="44"/>
        <v>0</v>
      </c>
      <c r="AX44" s="129">
        <v>0</v>
      </c>
      <c r="AY44" s="166">
        <f t="shared" si="45"/>
        <v>0</v>
      </c>
      <c r="AZ44" s="129">
        <v>0</v>
      </c>
      <c r="BA44" s="166">
        <f t="shared" si="46"/>
        <v>0</v>
      </c>
      <c r="BB44" s="129">
        <v>0</v>
      </c>
      <c r="BC44" s="166">
        <f t="shared" si="47"/>
        <v>0</v>
      </c>
    </row>
    <row r="45" spans="2:55" ht="25.5" x14ac:dyDescent="0.25">
      <c r="B45" s="131">
        <v>43</v>
      </c>
      <c r="C45" s="107">
        <v>211011</v>
      </c>
      <c r="D45" s="101">
        <v>21110528</v>
      </c>
      <c r="E45" s="102" t="s">
        <v>131</v>
      </c>
      <c r="F45" s="108" t="s">
        <v>346</v>
      </c>
      <c r="G45" s="108" t="s">
        <v>347</v>
      </c>
      <c r="H45" s="109" t="s">
        <v>18</v>
      </c>
      <c r="I45" s="125"/>
      <c r="J45" s="109" t="s">
        <v>19</v>
      </c>
      <c r="K45" s="111">
        <f t="shared" si="24"/>
        <v>390</v>
      </c>
      <c r="L45" s="105" t="s">
        <v>20</v>
      </c>
      <c r="M45" s="106">
        <v>41.775862068965523</v>
      </c>
      <c r="N45" s="110">
        <f t="shared" si="25"/>
        <v>16292.586206896554</v>
      </c>
      <c r="O45" s="112" t="s">
        <v>139</v>
      </c>
      <c r="P45" s="113">
        <f t="shared" si="26"/>
        <v>48</v>
      </c>
      <c r="Q45" s="114">
        <f t="shared" si="27"/>
        <v>2005.2413793103451</v>
      </c>
      <c r="R45" s="113">
        <f t="shared" si="28"/>
        <v>114</v>
      </c>
      <c r="S45" s="115">
        <f t="shared" si="29"/>
        <v>4762.4482758620697</v>
      </c>
      <c r="T45" s="113">
        <f t="shared" si="30"/>
        <v>114</v>
      </c>
      <c r="U45" s="116">
        <f t="shared" si="31"/>
        <v>4762.4482758620697</v>
      </c>
      <c r="V45" s="113">
        <f t="shared" si="32"/>
        <v>114</v>
      </c>
      <c r="W45" s="117">
        <f t="shared" si="33"/>
        <v>4762.4482758620697</v>
      </c>
      <c r="X45" s="118">
        <f t="shared" si="34"/>
        <v>16292.586206896554</v>
      </c>
      <c r="Y45" s="119" t="b">
        <f t="shared" si="35"/>
        <v>1</v>
      </c>
      <c r="Z45" s="125"/>
      <c r="AA45" s="126"/>
      <c r="AB45" s="109" t="s">
        <v>22</v>
      </c>
      <c r="AC45" s="108" t="s">
        <v>23</v>
      </c>
      <c r="AD45" s="127"/>
      <c r="AE45" s="128"/>
      <c r="AF45" s="123">
        <v>0</v>
      </c>
      <c r="AG45" s="166">
        <f t="shared" si="36"/>
        <v>0</v>
      </c>
      <c r="AH45" s="123">
        <v>10</v>
      </c>
      <c r="AI45" s="166">
        <f t="shared" si="37"/>
        <v>417.75862068965523</v>
      </c>
      <c r="AJ45" s="129">
        <v>38</v>
      </c>
      <c r="AK45" s="166">
        <f t="shared" si="38"/>
        <v>1587.4827586206898</v>
      </c>
      <c r="AL45" s="129">
        <v>38</v>
      </c>
      <c r="AM45" s="166">
        <f t="shared" si="39"/>
        <v>1587.4827586206898</v>
      </c>
      <c r="AN45" s="129">
        <v>38</v>
      </c>
      <c r="AO45" s="166">
        <f t="shared" si="40"/>
        <v>1587.4827586206898</v>
      </c>
      <c r="AP45" s="129">
        <v>38</v>
      </c>
      <c r="AQ45" s="166">
        <f t="shared" si="41"/>
        <v>1587.4827586206898</v>
      </c>
      <c r="AR45" s="129">
        <v>38</v>
      </c>
      <c r="AS45" s="166">
        <f t="shared" si="42"/>
        <v>1587.4827586206898</v>
      </c>
      <c r="AT45" s="129">
        <v>38</v>
      </c>
      <c r="AU45" s="166">
        <f t="shared" si="43"/>
        <v>1587.4827586206898</v>
      </c>
      <c r="AV45" s="129">
        <v>38</v>
      </c>
      <c r="AW45" s="166">
        <f t="shared" si="44"/>
        <v>1587.4827586206898</v>
      </c>
      <c r="AX45" s="129">
        <v>38</v>
      </c>
      <c r="AY45" s="166">
        <f t="shared" si="45"/>
        <v>1587.4827586206898</v>
      </c>
      <c r="AZ45" s="129">
        <v>38</v>
      </c>
      <c r="BA45" s="166">
        <f t="shared" si="46"/>
        <v>1587.4827586206898</v>
      </c>
      <c r="BB45" s="129">
        <v>38</v>
      </c>
      <c r="BC45" s="166">
        <f t="shared" si="47"/>
        <v>1587.4827586206898</v>
      </c>
    </row>
    <row r="46" spans="2:55" ht="22.5" x14ac:dyDescent="0.25">
      <c r="B46" s="131">
        <v>44</v>
      </c>
      <c r="C46" s="107">
        <v>211011</v>
      </c>
      <c r="D46" s="101">
        <v>21110557</v>
      </c>
      <c r="E46" s="102" t="s">
        <v>163</v>
      </c>
      <c r="F46" s="108" t="s">
        <v>346</v>
      </c>
      <c r="G46" s="108" t="s">
        <v>347</v>
      </c>
      <c r="H46" s="109" t="s">
        <v>18</v>
      </c>
      <c r="I46" s="125"/>
      <c r="J46" s="109" t="s">
        <v>19</v>
      </c>
      <c r="K46" s="111">
        <f t="shared" si="24"/>
        <v>103</v>
      </c>
      <c r="L46" s="104" t="s">
        <v>20</v>
      </c>
      <c r="M46" s="106">
        <v>18.75</v>
      </c>
      <c r="N46" s="110">
        <f t="shared" si="25"/>
        <v>1931.25</v>
      </c>
      <c r="O46" s="112" t="s">
        <v>139</v>
      </c>
      <c r="P46" s="113">
        <f t="shared" si="26"/>
        <v>13</v>
      </c>
      <c r="Q46" s="114">
        <f t="shared" si="27"/>
        <v>243.75</v>
      </c>
      <c r="R46" s="113">
        <f t="shared" si="28"/>
        <v>30</v>
      </c>
      <c r="S46" s="115">
        <f t="shared" si="29"/>
        <v>562.5</v>
      </c>
      <c r="T46" s="113">
        <f t="shared" si="30"/>
        <v>30</v>
      </c>
      <c r="U46" s="116">
        <f t="shared" si="31"/>
        <v>562.5</v>
      </c>
      <c r="V46" s="113">
        <f t="shared" si="32"/>
        <v>30</v>
      </c>
      <c r="W46" s="117">
        <f t="shared" si="33"/>
        <v>562.5</v>
      </c>
      <c r="X46" s="118">
        <f t="shared" si="34"/>
        <v>1931.25</v>
      </c>
      <c r="Y46" s="119" t="b">
        <f t="shared" si="35"/>
        <v>1</v>
      </c>
      <c r="Z46" s="125"/>
      <c r="AA46" s="126"/>
      <c r="AB46" s="109" t="s">
        <v>22</v>
      </c>
      <c r="AC46" s="108" t="s">
        <v>23</v>
      </c>
      <c r="AD46" s="127"/>
      <c r="AE46" s="128"/>
      <c r="AF46" s="123">
        <v>0</v>
      </c>
      <c r="AG46" s="166">
        <f t="shared" si="36"/>
        <v>0</v>
      </c>
      <c r="AH46" s="123">
        <v>3</v>
      </c>
      <c r="AI46" s="166">
        <f t="shared" si="37"/>
        <v>56.25</v>
      </c>
      <c r="AJ46" s="129">
        <v>10</v>
      </c>
      <c r="AK46" s="166">
        <f t="shared" si="38"/>
        <v>187.5</v>
      </c>
      <c r="AL46" s="129">
        <v>10</v>
      </c>
      <c r="AM46" s="166">
        <f t="shared" si="39"/>
        <v>187.5</v>
      </c>
      <c r="AN46" s="129">
        <v>10</v>
      </c>
      <c r="AO46" s="166">
        <f t="shared" si="40"/>
        <v>187.5</v>
      </c>
      <c r="AP46" s="129">
        <v>10</v>
      </c>
      <c r="AQ46" s="166">
        <f t="shared" si="41"/>
        <v>187.5</v>
      </c>
      <c r="AR46" s="129">
        <v>10</v>
      </c>
      <c r="AS46" s="166">
        <f t="shared" si="42"/>
        <v>187.5</v>
      </c>
      <c r="AT46" s="129">
        <v>10</v>
      </c>
      <c r="AU46" s="166">
        <f t="shared" si="43"/>
        <v>187.5</v>
      </c>
      <c r="AV46" s="129">
        <v>10</v>
      </c>
      <c r="AW46" s="166">
        <f t="shared" si="44"/>
        <v>187.5</v>
      </c>
      <c r="AX46" s="129">
        <v>10</v>
      </c>
      <c r="AY46" s="166">
        <f t="shared" si="45"/>
        <v>187.5</v>
      </c>
      <c r="AZ46" s="129">
        <v>10</v>
      </c>
      <c r="BA46" s="166">
        <f t="shared" si="46"/>
        <v>187.5</v>
      </c>
      <c r="BB46" s="129">
        <v>10</v>
      </c>
      <c r="BC46" s="166">
        <f t="shared" si="47"/>
        <v>187.5</v>
      </c>
    </row>
    <row r="47" spans="2:55" ht="22.5" x14ac:dyDescent="0.25">
      <c r="B47" s="131">
        <v>45</v>
      </c>
      <c r="C47" s="107">
        <v>211011</v>
      </c>
      <c r="D47" s="101">
        <v>21110580</v>
      </c>
      <c r="E47" s="102" t="s">
        <v>164</v>
      </c>
      <c r="F47" s="108" t="s">
        <v>346</v>
      </c>
      <c r="G47" s="108" t="s">
        <v>347</v>
      </c>
      <c r="H47" s="109" t="s">
        <v>18</v>
      </c>
      <c r="I47" s="125"/>
      <c r="J47" s="109" t="s">
        <v>19</v>
      </c>
      <c r="K47" s="111">
        <f t="shared" si="24"/>
        <v>100</v>
      </c>
      <c r="L47" s="104" t="s">
        <v>20</v>
      </c>
      <c r="M47" s="106">
        <v>12.396551724137932</v>
      </c>
      <c r="N47" s="110">
        <f t="shared" si="25"/>
        <v>1239.6551724137933</v>
      </c>
      <c r="O47" s="112" t="s">
        <v>139</v>
      </c>
      <c r="P47" s="113">
        <f t="shared" si="26"/>
        <v>10</v>
      </c>
      <c r="Q47" s="114">
        <f t="shared" si="27"/>
        <v>123.96551724137933</v>
      </c>
      <c r="R47" s="113">
        <f t="shared" si="28"/>
        <v>30</v>
      </c>
      <c r="S47" s="115">
        <f t="shared" si="29"/>
        <v>371.89655172413796</v>
      </c>
      <c r="T47" s="113">
        <f t="shared" si="30"/>
        <v>30</v>
      </c>
      <c r="U47" s="116">
        <f t="shared" si="31"/>
        <v>371.89655172413796</v>
      </c>
      <c r="V47" s="113">
        <f t="shared" si="32"/>
        <v>30</v>
      </c>
      <c r="W47" s="117">
        <f t="shared" si="33"/>
        <v>371.89655172413796</v>
      </c>
      <c r="X47" s="118">
        <f t="shared" si="34"/>
        <v>1239.6551724137933</v>
      </c>
      <c r="Y47" s="119" t="b">
        <f t="shared" si="35"/>
        <v>1</v>
      </c>
      <c r="Z47" s="125"/>
      <c r="AA47" s="126"/>
      <c r="AB47" s="109" t="s">
        <v>22</v>
      </c>
      <c r="AC47" s="108" t="s">
        <v>23</v>
      </c>
      <c r="AD47" s="127"/>
      <c r="AE47" s="128"/>
      <c r="AF47" s="123">
        <v>0</v>
      </c>
      <c r="AG47" s="166">
        <f t="shared" si="36"/>
        <v>0</v>
      </c>
      <c r="AH47" s="123">
        <v>0</v>
      </c>
      <c r="AI47" s="166">
        <f t="shared" si="37"/>
        <v>0</v>
      </c>
      <c r="AJ47" s="129">
        <v>10</v>
      </c>
      <c r="AK47" s="166">
        <f t="shared" si="38"/>
        <v>123.96551724137933</v>
      </c>
      <c r="AL47" s="129">
        <v>10</v>
      </c>
      <c r="AM47" s="166">
        <f t="shared" si="39"/>
        <v>123.96551724137933</v>
      </c>
      <c r="AN47" s="129">
        <v>10</v>
      </c>
      <c r="AO47" s="166">
        <f t="shared" si="40"/>
        <v>123.96551724137933</v>
      </c>
      <c r="AP47" s="129">
        <v>10</v>
      </c>
      <c r="AQ47" s="166">
        <f t="shared" si="41"/>
        <v>123.96551724137933</v>
      </c>
      <c r="AR47" s="129">
        <v>10</v>
      </c>
      <c r="AS47" s="166">
        <f t="shared" si="42"/>
        <v>123.96551724137933</v>
      </c>
      <c r="AT47" s="129">
        <v>10</v>
      </c>
      <c r="AU47" s="166">
        <f t="shared" si="43"/>
        <v>123.96551724137933</v>
      </c>
      <c r="AV47" s="129">
        <v>10</v>
      </c>
      <c r="AW47" s="166">
        <f t="shared" si="44"/>
        <v>123.96551724137933</v>
      </c>
      <c r="AX47" s="129">
        <v>10</v>
      </c>
      <c r="AY47" s="166">
        <f t="shared" si="45"/>
        <v>123.96551724137933</v>
      </c>
      <c r="AZ47" s="129">
        <v>10</v>
      </c>
      <c r="BA47" s="166">
        <f t="shared" si="46"/>
        <v>123.96551724137933</v>
      </c>
      <c r="BB47" s="129">
        <v>10</v>
      </c>
      <c r="BC47" s="166">
        <f t="shared" si="47"/>
        <v>123.96551724137933</v>
      </c>
    </row>
    <row r="48" spans="2:55" ht="25.5" x14ac:dyDescent="0.25">
      <c r="B48" s="131">
        <v>46</v>
      </c>
      <c r="C48" s="107">
        <v>211011</v>
      </c>
      <c r="D48" s="101">
        <v>21110583</v>
      </c>
      <c r="E48" s="102" t="s">
        <v>165</v>
      </c>
      <c r="F48" s="108" t="s">
        <v>346</v>
      </c>
      <c r="G48" s="108" t="s">
        <v>347</v>
      </c>
      <c r="H48" s="109" t="s">
        <v>18</v>
      </c>
      <c r="I48" s="125"/>
      <c r="J48" s="109" t="s">
        <v>19</v>
      </c>
      <c r="K48" s="111">
        <f t="shared" si="24"/>
        <v>100</v>
      </c>
      <c r="L48" s="104" t="s">
        <v>20</v>
      </c>
      <c r="M48" s="106">
        <v>4.3534482758620694</v>
      </c>
      <c r="N48" s="110">
        <f t="shared" si="25"/>
        <v>435.34482758620692</v>
      </c>
      <c r="O48" s="112" t="s">
        <v>139</v>
      </c>
      <c r="P48" s="113">
        <f t="shared" si="26"/>
        <v>10</v>
      </c>
      <c r="Q48" s="114">
        <f t="shared" si="27"/>
        <v>43.534482758620697</v>
      </c>
      <c r="R48" s="113">
        <f t="shared" si="28"/>
        <v>30</v>
      </c>
      <c r="S48" s="115">
        <f t="shared" si="29"/>
        <v>130.60344827586209</v>
      </c>
      <c r="T48" s="113">
        <f t="shared" si="30"/>
        <v>30</v>
      </c>
      <c r="U48" s="116">
        <f t="shared" si="31"/>
        <v>130.60344827586209</v>
      </c>
      <c r="V48" s="113">
        <f t="shared" si="32"/>
        <v>30</v>
      </c>
      <c r="W48" s="117">
        <f t="shared" si="33"/>
        <v>130.60344827586209</v>
      </c>
      <c r="X48" s="118">
        <f t="shared" si="34"/>
        <v>435.34482758620697</v>
      </c>
      <c r="Y48" s="119" t="b">
        <f t="shared" si="35"/>
        <v>1</v>
      </c>
      <c r="Z48" s="125"/>
      <c r="AA48" s="126"/>
      <c r="AB48" s="109" t="s">
        <v>22</v>
      </c>
      <c r="AC48" s="108" t="s">
        <v>23</v>
      </c>
      <c r="AD48" s="127"/>
      <c r="AE48" s="128"/>
      <c r="AF48" s="123">
        <v>0</v>
      </c>
      <c r="AG48" s="166">
        <f t="shared" si="36"/>
        <v>0</v>
      </c>
      <c r="AH48" s="123">
        <v>0</v>
      </c>
      <c r="AI48" s="166">
        <f t="shared" si="37"/>
        <v>0</v>
      </c>
      <c r="AJ48" s="129">
        <v>10</v>
      </c>
      <c r="AK48" s="166">
        <f t="shared" si="38"/>
        <v>43.534482758620697</v>
      </c>
      <c r="AL48" s="129">
        <v>10</v>
      </c>
      <c r="AM48" s="166">
        <f t="shared" si="39"/>
        <v>43.534482758620697</v>
      </c>
      <c r="AN48" s="129">
        <v>10</v>
      </c>
      <c r="AO48" s="166">
        <f t="shared" si="40"/>
        <v>43.534482758620697</v>
      </c>
      <c r="AP48" s="129">
        <v>10</v>
      </c>
      <c r="AQ48" s="166">
        <f t="shared" si="41"/>
        <v>43.534482758620697</v>
      </c>
      <c r="AR48" s="129">
        <v>10</v>
      </c>
      <c r="AS48" s="166">
        <f t="shared" si="42"/>
        <v>43.534482758620697</v>
      </c>
      <c r="AT48" s="129">
        <v>10</v>
      </c>
      <c r="AU48" s="166">
        <f t="shared" si="43"/>
        <v>43.534482758620697</v>
      </c>
      <c r="AV48" s="129">
        <v>10</v>
      </c>
      <c r="AW48" s="166">
        <f t="shared" si="44"/>
        <v>43.534482758620697</v>
      </c>
      <c r="AX48" s="129">
        <v>10</v>
      </c>
      <c r="AY48" s="166">
        <f t="shared" si="45"/>
        <v>43.534482758620697</v>
      </c>
      <c r="AZ48" s="129">
        <v>10</v>
      </c>
      <c r="BA48" s="166">
        <f t="shared" si="46"/>
        <v>43.534482758620697</v>
      </c>
      <c r="BB48" s="129">
        <v>10</v>
      </c>
      <c r="BC48" s="166">
        <f t="shared" si="47"/>
        <v>43.534482758620697</v>
      </c>
    </row>
    <row r="49" spans="2:55" ht="22.5" x14ac:dyDescent="0.25">
      <c r="B49" s="131">
        <v>47</v>
      </c>
      <c r="C49" s="107">
        <v>211011</v>
      </c>
      <c r="D49" s="101">
        <v>21111197</v>
      </c>
      <c r="E49" s="102" t="s">
        <v>166</v>
      </c>
      <c r="F49" s="108" t="s">
        <v>346</v>
      </c>
      <c r="G49" s="108" t="s">
        <v>347</v>
      </c>
      <c r="H49" s="109" t="s">
        <v>18</v>
      </c>
      <c r="I49" s="125"/>
      <c r="J49" s="109" t="s">
        <v>19</v>
      </c>
      <c r="K49" s="111">
        <f t="shared" si="24"/>
        <v>0</v>
      </c>
      <c r="L49" s="104" t="s">
        <v>20</v>
      </c>
      <c r="M49" s="106">
        <v>605.59</v>
      </c>
      <c r="N49" s="110">
        <f t="shared" si="25"/>
        <v>0</v>
      </c>
      <c r="O49" s="112" t="s">
        <v>139</v>
      </c>
      <c r="P49" s="113">
        <f t="shared" si="26"/>
        <v>0</v>
      </c>
      <c r="Q49" s="114">
        <f t="shared" si="27"/>
        <v>0</v>
      </c>
      <c r="R49" s="113">
        <f t="shared" si="28"/>
        <v>0</v>
      </c>
      <c r="S49" s="115">
        <f t="shared" si="29"/>
        <v>0</v>
      </c>
      <c r="T49" s="113">
        <f t="shared" si="30"/>
        <v>0</v>
      </c>
      <c r="U49" s="116">
        <f t="shared" si="31"/>
        <v>0</v>
      </c>
      <c r="V49" s="113">
        <f t="shared" si="32"/>
        <v>0</v>
      </c>
      <c r="W49" s="117">
        <f t="shared" si="33"/>
        <v>0</v>
      </c>
      <c r="X49" s="118">
        <f t="shared" si="34"/>
        <v>0</v>
      </c>
      <c r="Y49" s="119" t="b">
        <f t="shared" si="35"/>
        <v>1</v>
      </c>
      <c r="Z49" s="125"/>
      <c r="AA49" s="126"/>
      <c r="AB49" s="109" t="s">
        <v>22</v>
      </c>
      <c r="AC49" s="108" t="s">
        <v>23</v>
      </c>
      <c r="AD49" s="127"/>
      <c r="AE49" s="128"/>
      <c r="AF49" s="123">
        <v>0</v>
      </c>
      <c r="AG49" s="166">
        <f t="shared" si="36"/>
        <v>0</v>
      </c>
      <c r="AH49" s="123">
        <v>0</v>
      </c>
      <c r="AI49" s="166">
        <f t="shared" si="37"/>
        <v>0</v>
      </c>
      <c r="AJ49" s="129">
        <v>0</v>
      </c>
      <c r="AK49" s="166">
        <f t="shared" si="38"/>
        <v>0</v>
      </c>
      <c r="AL49" s="129">
        <v>0</v>
      </c>
      <c r="AM49" s="166">
        <f t="shared" si="39"/>
        <v>0</v>
      </c>
      <c r="AN49" s="129">
        <v>0</v>
      </c>
      <c r="AO49" s="166">
        <f t="shared" si="40"/>
        <v>0</v>
      </c>
      <c r="AP49" s="129">
        <v>0</v>
      </c>
      <c r="AQ49" s="166">
        <f t="shared" si="41"/>
        <v>0</v>
      </c>
      <c r="AR49" s="129">
        <v>0</v>
      </c>
      <c r="AS49" s="166">
        <f t="shared" si="42"/>
        <v>0</v>
      </c>
      <c r="AT49" s="129">
        <v>0</v>
      </c>
      <c r="AU49" s="166">
        <f t="shared" si="43"/>
        <v>0</v>
      </c>
      <c r="AV49" s="129">
        <v>0</v>
      </c>
      <c r="AW49" s="166">
        <f t="shared" si="44"/>
        <v>0</v>
      </c>
      <c r="AX49" s="129">
        <v>0</v>
      </c>
      <c r="AY49" s="166">
        <f t="shared" si="45"/>
        <v>0</v>
      </c>
      <c r="AZ49" s="129">
        <v>0</v>
      </c>
      <c r="BA49" s="166">
        <f t="shared" si="46"/>
        <v>0</v>
      </c>
      <c r="BB49" s="129">
        <v>0</v>
      </c>
      <c r="BC49" s="166">
        <f t="shared" si="47"/>
        <v>0</v>
      </c>
    </row>
    <row r="50" spans="2:55" ht="22.5" x14ac:dyDescent="0.25">
      <c r="B50" s="131">
        <v>48</v>
      </c>
      <c r="C50" s="107">
        <v>211011</v>
      </c>
      <c r="D50" s="101">
        <v>21111196</v>
      </c>
      <c r="E50" s="102" t="s">
        <v>167</v>
      </c>
      <c r="F50" s="108" t="s">
        <v>346</v>
      </c>
      <c r="G50" s="108" t="s">
        <v>347</v>
      </c>
      <c r="H50" s="109" t="s">
        <v>18</v>
      </c>
      <c r="I50" s="125"/>
      <c r="J50" s="109" t="s">
        <v>19</v>
      </c>
      <c r="K50" s="111">
        <f t="shared" si="24"/>
        <v>0</v>
      </c>
      <c r="L50" s="104" t="s">
        <v>20</v>
      </c>
      <c r="M50" s="106">
        <v>913.9</v>
      </c>
      <c r="N50" s="110">
        <f t="shared" si="25"/>
        <v>0</v>
      </c>
      <c r="O50" s="112" t="s">
        <v>139</v>
      </c>
      <c r="P50" s="113">
        <f t="shared" si="26"/>
        <v>0</v>
      </c>
      <c r="Q50" s="114">
        <f t="shared" si="27"/>
        <v>0</v>
      </c>
      <c r="R50" s="113">
        <f t="shared" si="28"/>
        <v>0</v>
      </c>
      <c r="S50" s="115">
        <f t="shared" si="29"/>
        <v>0</v>
      </c>
      <c r="T50" s="113">
        <f t="shared" si="30"/>
        <v>0</v>
      </c>
      <c r="U50" s="116">
        <f t="shared" si="31"/>
        <v>0</v>
      </c>
      <c r="V50" s="113">
        <f t="shared" si="32"/>
        <v>0</v>
      </c>
      <c r="W50" s="117">
        <f t="shared" si="33"/>
        <v>0</v>
      </c>
      <c r="X50" s="118">
        <f t="shared" si="34"/>
        <v>0</v>
      </c>
      <c r="Y50" s="119" t="b">
        <f t="shared" si="35"/>
        <v>1</v>
      </c>
      <c r="Z50" s="125"/>
      <c r="AA50" s="126"/>
      <c r="AB50" s="109" t="s">
        <v>22</v>
      </c>
      <c r="AC50" s="108" t="s">
        <v>23</v>
      </c>
      <c r="AD50" s="127"/>
      <c r="AE50" s="128"/>
      <c r="AF50" s="123">
        <v>0</v>
      </c>
      <c r="AG50" s="166">
        <f t="shared" si="36"/>
        <v>0</v>
      </c>
      <c r="AH50" s="123">
        <v>0</v>
      </c>
      <c r="AI50" s="166">
        <f t="shared" si="37"/>
        <v>0</v>
      </c>
      <c r="AJ50" s="129">
        <v>0</v>
      </c>
      <c r="AK50" s="166">
        <f t="shared" si="38"/>
        <v>0</v>
      </c>
      <c r="AL50" s="129">
        <v>0</v>
      </c>
      <c r="AM50" s="166">
        <f t="shared" si="39"/>
        <v>0</v>
      </c>
      <c r="AN50" s="129">
        <v>0</v>
      </c>
      <c r="AO50" s="166">
        <f t="shared" si="40"/>
        <v>0</v>
      </c>
      <c r="AP50" s="129">
        <v>0</v>
      </c>
      <c r="AQ50" s="166">
        <f t="shared" si="41"/>
        <v>0</v>
      </c>
      <c r="AR50" s="129">
        <v>0</v>
      </c>
      <c r="AS50" s="166">
        <f t="shared" si="42"/>
        <v>0</v>
      </c>
      <c r="AT50" s="129">
        <v>0</v>
      </c>
      <c r="AU50" s="166">
        <f t="shared" si="43"/>
        <v>0</v>
      </c>
      <c r="AV50" s="129">
        <v>0</v>
      </c>
      <c r="AW50" s="166">
        <f t="shared" si="44"/>
        <v>0</v>
      </c>
      <c r="AX50" s="129">
        <v>0</v>
      </c>
      <c r="AY50" s="166">
        <f t="shared" si="45"/>
        <v>0</v>
      </c>
      <c r="AZ50" s="129">
        <v>0</v>
      </c>
      <c r="BA50" s="166">
        <f t="shared" si="46"/>
        <v>0</v>
      </c>
      <c r="BB50" s="129">
        <v>0</v>
      </c>
      <c r="BC50" s="166">
        <f t="shared" si="47"/>
        <v>0</v>
      </c>
    </row>
    <row r="51" spans="2:55" ht="25.5" x14ac:dyDescent="0.25">
      <c r="B51" s="131">
        <v>49</v>
      </c>
      <c r="C51" s="107">
        <v>211011</v>
      </c>
      <c r="D51" s="101">
        <v>21111589</v>
      </c>
      <c r="E51" s="102" t="s">
        <v>132</v>
      </c>
      <c r="F51" s="108" t="s">
        <v>346</v>
      </c>
      <c r="G51" s="108" t="s">
        <v>347</v>
      </c>
      <c r="H51" s="109" t="s">
        <v>18</v>
      </c>
      <c r="I51" s="125"/>
      <c r="J51" s="109" t="s">
        <v>19</v>
      </c>
      <c r="K51" s="111">
        <f t="shared" si="24"/>
        <v>23</v>
      </c>
      <c r="L51" s="104" t="s">
        <v>138</v>
      </c>
      <c r="M51" s="106">
        <v>15.612068965517242</v>
      </c>
      <c r="N51" s="110">
        <f t="shared" si="25"/>
        <v>359.07758620689657</v>
      </c>
      <c r="O51" s="112" t="s">
        <v>139</v>
      </c>
      <c r="P51" s="113">
        <f t="shared" si="26"/>
        <v>5</v>
      </c>
      <c r="Q51" s="114">
        <f t="shared" si="27"/>
        <v>78.060344827586206</v>
      </c>
      <c r="R51" s="113">
        <f t="shared" si="28"/>
        <v>6</v>
      </c>
      <c r="S51" s="115">
        <f t="shared" si="29"/>
        <v>93.672413793103459</v>
      </c>
      <c r="T51" s="113">
        <f t="shared" si="30"/>
        <v>6</v>
      </c>
      <c r="U51" s="116">
        <f t="shared" si="31"/>
        <v>93.672413793103459</v>
      </c>
      <c r="V51" s="113">
        <f t="shared" si="32"/>
        <v>6</v>
      </c>
      <c r="W51" s="117">
        <f t="shared" si="33"/>
        <v>93.672413793103459</v>
      </c>
      <c r="X51" s="118">
        <f t="shared" si="34"/>
        <v>359.07758620689663</v>
      </c>
      <c r="Y51" s="119" t="b">
        <f t="shared" si="35"/>
        <v>1</v>
      </c>
      <c r="Z51" s="125"/>
      <c r="AA51" s="126"/>
      <c r="AB51" s="109" t="s">
        <v>22</v>
      </c>
      <c r="AC51" s="108" t="s">
        <v>23</v>
      </c>
      <c r="AD51" s="127"/>
      <c r="AE51" s="128"/>
      <c r="AF51" s="123">
        <v>0</v>
      </c>
      <c r="AG51" s="166">
        <f t="shared" si="36"/>
        <v>0</v>
      </c>
      <c r="AH51" s="123">
        <v>3</v>
      </c>
      <c r="AI51" s="166">
        <f t="shared" si="37"/>
        <v>46.83620689655173</v>
      </c>
      <c r="AJ51" s="129">
        <v>2</v>
      </c>
      <c r="AK51" s="166">
        <f t="shared" si="38"/>
        <v>31.224137931034484</v>
      </c>
      <c r="AL51" s="129">
        <v>2</v>
      </c>
      <c r="AM51" s="166">
        <f t="shared" si="39"/>
        <v>31.224137931034484</v>
      </c>
      <c r="AN51" s="129">
        <v>2</v>
      </c>
      <c r="AO51" s="166">
        <f t="shared" si="40"/>
        <v>31.224137931034484</v>
      </c>
      <c r="AP51" s="129">
        <v>2</v>
      </c>
      <c r="AQ51" s="166">
        <f t="shared" si="41"/>
        <v>31.224137931034484</v>
      </c>
      <c r="AR51" s="129">
        <v>2</v>
      </c>
      <c r="AS51" s="166">
        <f t="shared" si="42"/>
        <v>31.224137931034484</v>
      </c>
      <c r="AT51" s="129">
        <v>2</v>
      </c>
      <c r="AU51" s="166">
        <f t="shared" si="43"/>
        <v>31.224137931034484</v>
      </c>
      <c r="AV51" s="129">
        <v>2</v>
      </c>
      <c r="AW51" s="166">
        <f t="shared" si="44"/>
        <v>31.224137931034484</v>
      </c>
      <c r="AX51" s="129">
        <v>2</v>
      </c>
      <c r="AY51" s="166">
        <f t="shared" si="45"/>
        <v>31.224137931034484</v>
      </c>
      <c r="AZ51" s="129">
        <v>2</v>
      </c>
      <c r="BA51" s="166">
        <f t="shared" si="46"/>
        <v>31.224137931034484</v>
      </c>
      <c r="BB51" s="129">
        <v>2</v>
      </c>
      <c r="BC51" s="166">
        <f t="shared" si="47"/>
        <v>31.224137931034484</v>
      </c>
    </row>
    <row r="52" spans="2:55" ht="25.5" x14ac:dyDescent="0.25">
      <c r="B52" s="131">
        <v>50</v>
      </c>
      <c r="C52" s="107">
        <v>211011</v>
      </c>
      <c r="D52" s="101">
        <v>21110616</v>
      </c>
      <c r="E52" s="103" t="s">
        <v>133</v>
      </c>
      <c r="F52" s="108" t="s">
        <v>346</v>
      </c>
      <c r="G52" s="108" t="s">
        <v>347</v>
      </c>
      <c r="H52" s="109" t="s">
        <v>18</v>
      </c>
      <c r="I52" s="125"/>
      <c r="J52" s="109" t="s">
        <v>19</v>
      </c>
      <c r="K52" s="111">
        <f t="shared" si="24"/>
        <v>12</v>
      </c>
      <c r="L52" s="104" t="s">
        <v>138</v>
      </c>
      <c r="M52" s="106">
        <v>30.189655172413797</v>
      </c>
      <c r="N52" s="110">
        <f t="shared" si="25"/>
        <v>362.27586206896558</v>
      </c>
      <c r="O52" s="112" t="s">
        <v>139</v>
      </c>
      <c r="P52" s="113">
        <f t="shared" si="26"/>
        <v>3</v>
      </c>
      <c r="Q52" s="114">
        <f t="shared" si="27"/>
        <v>90.568965517241395</v>
      </c>
      <c r="R52" s="113">
        <f t="shared" si="28"/>
        <v>3</v>
      </c>
      <c r="S52" s="115">
        <f t="shared" si="29"/>
        <v>90.568965517241395</v>
      </c>
      <c r="T52" s="113">
        <f t="shared" si="30"/>
        <v>3</v>
      </c>
      <c r="U52" s="116">
        <f t="shared" si="31"/>
        <v>90.568965517241395</v>
      </c>
      <c r="V52" s="113">
        <f t="shared" si="32"/>
        <v>3</v>
      </c>
      <c r="W52" s="117">
        <f t="shared" si="33"/>
        <v>90.568965517241395</v>
      </c>
      <c r="X52" s="118">
        <f t="shared" si="34"/>
        <v>362.27586206896558</v>
      </c>
      <c r="Y52" s="119" t="b">
        <f t="shared" si="35"/>
        <v>1</v>
      </c>
      <c r="Z52" s="125"/>
      <c r="AA52" s="126"/>
      <c r="AB52" s="109" t="s">
        <v>22</v>
      </c>
      <c r="AC52" s="108" t="s">
        <v>23</v>
      </c>
      <c r="AD52" s="127"/>
      <c r="AE52" s="128"/>
      <c r="AF52" s="123">
        <v>0</v>
      </c>
      <c r="AG52" s="166">
        <f t="shared" si="36"/>
        <v>0</v>
      </c>
      <c r="AH52" s="123">
        <v>2</v>
      </c>
      <c r="AI52" s="166">
        <f t="shared" si="37"/>
        <v>60.379310344827594</v>
      </c>
      <c r="AJ52" s="129">
        <v>1</v>
      </c>
      <c r="AK52" s="166">
        <f t="shared" si="38"/>
        <v>30.189655172413797</v>
      </c>
      <c r="AL52" s="129">
        <v>1</v>
      </c>
      <c r="AM52" s="166">
        <f t="shared" si="39"/>
        <v>30.189655172413797</v>
      </c>
      <c r="AN52" s="129">
        <v>1</v>
      </c>
      <c r="AO52" s="166">
        <f t="shared" si="40"/>
        <v>30.189655172413797</v>
      </c>
      <c r="AP52" s="129">
        <v>1</v>
      </c>
      <c r="AQ52" s="166">
        <f t="shared" si="41"/>
        <v>30.189655172413797</v>
      </c>
      <c r="AR52" s="129">
        <v>1</v>
      </c>
      <c r="AS52" s="166">
        <f t="shared" si="42"/>
        <v>30.189655172413797</v>
      </c>
      <c r="AT52" s="129">
        <v>1</v>
      </c>
      <c r="AU52" s="166">
        <f t="shared" si="43"/>
        <v>30.189655172413797</v>
      </c>
      <c r="AV52" s="129">
        <v>1</v>
      </c>
      <c r="AW52" s="166">
        <f t="shared" si="44"/>
        <v>30.189655172413797</v>
      </c>
      <c r="AX52" s="129">
        <v>1</v>
      </c>
      <c r="AY52" s="166">
        <f t="shared" si="45"/>
        <v>30.189655172413797</v>
      </c>
      <c r="AZ52" s="129">
        <v>1</v>
      </c>
      <c r="BA52" s="166">
        <f t="shared" si="46"/>
        <v>30.189655172413797</v>
      </c>
      <c r="BB52" s="129">
        <v>1</v>
      </c>
      <c r="BC52" s="166">
        <f t="shared" si="47"/>
        <v>30.189655172413797</v>
      </c>
    </row>
    <row r="53" spans="2:55" ht="25.5" x14ac:dyDescent="0.25">
      <c r="B53" s="131">
        <v>51</v>
      </c>
      <c r="C53" s="107">
        <v>211011</v>
      </c>
      <c r="D53" s="101">
        <v>21110923</v>
      </c>
      <c r="E53" s="102" t="s">
        <v>168</v>
      </c>
      <c r="F53" s="108" t="s">
        <v>346</v>
      </c>
      <c r="G53" s="108" t="s">
        <v>347</v>
      </c>
      <c r="H53" s="109" t="s">
        <v>18</v>
      </c>
      <c r="I53" s="125"/>
      <c r="J53" s="109" t="s">
        <v>19</v>
      </c>
      <c r="K53" s="111">
        <f t="shared" si="24"/>
        <v>910</v>
      </c>
      <c r="L53" s="104" t="s">
        <v>20</v>
      </c>
      <c r="M53" s="106">
        <v>0.66379310344827591</v>
      </c>
      <c r="N53" s="110">
        <f t="shared" si="25"/>
        <v>604.05172413793105</v>
      </c>
      <c r="O53" s="112" t="s">
        <v>139</v>
      </c>
      <c r="P53" s="113">
        <f t="shared" si="26"/>
        <v>100</v>
      </c>
      <c r="Q53" s="114">
        <f t="shared" si="27"/>
        <v>66.379310344827587</v>
      </c>
      <c r="R53" s="113">
        <f t="shared" si="28"/>
        <v>300</v>
      </c>
      <c r="S53" s="115">
        <f t="shared" si="29"/>
        <v>199.13793103448276</v>
      </c>
      <c r="T53" s="113">
        <f t="shared" si="30"/>
        <v>300</v>
      </c>
      <c r="U53" s="116">
        <f t="shared" si="31"/>
        <v>199.13793103448276</v>
      </c>
      <c r="V53" s="113">
        <f t="shared" si="32"/>
        <v>210</v>
      </c>
      <c r="W53" s="117">
        <f t="shared" si="33"/>
        <v>139.39655172413794</v>
      </c>
      <c r="X53" s="118">
        <f t="shared" si="34"/>
        <v>604.05172413793105</v>
      </c>
      <c r="Y53" s="119" t="b">
        <f t="shared" si="35"/>
        <v>1</v>
      </c>
      <c r="Z53" s="125"/>
      <c r="AA53" s="126"/>
      <c r="AB53" s="109" t="s">
        <v>22</v>
      </c>
      <c r="AC53" s="108" t="s">
        <v>23</v>
      </c>
      <c r="AD53" s="127"/>
      <c r="AE53" s="128"/>
      <c r="AF53" s="123">
        <v>0</v>
      </c>
      <c r="AG53" s="166">
        <f t="shared" si="36"/>
        <v>0</v>
      </c>
      <c r="AH53" s="123">
        <v>0</v>
      </c>
      <c r="AI53" s="166">
        <f t="shared" si="37"/>
        <v>0</v>
      </c>
      <c r="AJ53" s="129">
        <v>100</v>
      </c>
      <c r="AK53" s="166">
        <f t="shared" si="38"/>
        <v>66.379310344827587</v>
      </c>
      <c r="AL53" s="129">
        <v>100</v>
      </c>
      <c r="AM53" s="166">
        <f t="shared" si="39"/>
        <v>66.379310344827587</v>
      </c>
      <c r="AN53" s="129">
        <v>100</v>
      </c>
      <c r="AO53" s="166">
        <f t="shared" si="40"/>
        <v>66.379310344827587</v>
      </c>
      <c r="AP53" s="129">
        <v>100</v>
      </c>
      <c r="AQ53" s="166">
        <f t="shared" si="41"/>
        <v>66.379310344827587</v>
      </c>
      <c r="AR53" s="129">
        <v>100</v>
      </c>
      <c r="AS53" s="166">
        <f t="shared" si="42"/>
        <v>66.379310344827587</v>
      </c>
      <c r="AT53" s="129">
        <v>100</v>
      </c>
      <c r="AU53" s="166">
        <f t="shared" si="43"/>
        <v>66.379310344827587</v>
      </c>
      <c r="AV53" s="129">
        <v>100</v>
      </c>
      <c r="AW53" s="166">
        <f t="shared" si="44"/>
        <v>66.379310344827587</v>
      </c>
      <c r="AX53" s="129">
        <v>100</v>
      </c>
      <c r="AY53" s="166">
        <f t="shared" si="45"/>
        <v>66.379310344827587</v>
      </c>
      <c r="AZ53" s="129">
        <v>100</v>
      </c>
      <c r="BA53" s="166">
        <f t="shared" si="46"/>
        <v>66.379310344827587</v>
      </c>
      <c r="BB53" s="129">
        <v>10</v>
      </c>
      <c r="BC53" s="166">
        <f t="shared" si="47"/>
        <v>6.6379310344827589</v>
      </c>
    </row>
    <row r="54" spans="2:55" ht="25.5" x14ac:dyDescent="0.25">
      <c r="B54" s="131">
        <v>52</v>
      </c>
      <c r="C54" s="107">
        <v>211011</v>
      </c>
      <c r="D54" s="101">
        <v>21110641</v>
      </c>
      <c r="E54" s="102" t="s">
        <v>169</v>
      </c>
      <c r="F54" s="108" t="s">
        <v>346</v>
      </c>
      <c r="G54" s="108" t="s">
        <v>347</v>
      </c>
      <c r="H54" s="109" t="s">
        <v>18</v>
      </c>
      <c r="I54" s="125"/>
      <c r="J54" s="109" t="s">
        <v>19</v>
      </c>
      <c r="K54" s="111">
        <f t="shared" si="24"/>
        <v>20</v>
      </c>
      <c r="L54" s="104" t="s">
        <v>20</v>
      </c>
      <c r="M54" s="106">
        <v>5.8362068965517242</v>
      </c>
      <c r="N54" s="110">
        <f t="shared" si="25"/>
        <v>116.72413793103448</v>
      </c>
      <c r="O54" s="112" t="s">
        <v>139</v>
      </c>
      <c r="P54" s="113">
        <f t="shared" si="26"/>
        <v>2</v>
      </c>
      <c r="Q54" s="114">
        <f t="shared" si="27"/>
        <v>11.672413793103448</v>
      </c>
      <c r="R54" s="113">
        <f t="shared" si="28"/>
        <v>6</v>
      </c>
      <c r="S54" s="115">
        <f t="shared" si="29"/>
        <v>35.017241379310349</v>
      </c>
      <c r="T54" s="113">
        <f t="shared" si="30"/>
        <v>6</v>
      </c>
      <c r="U54" s="116">
        <f t="shared" si="31"/>
        <v>35.017241379310349</v>
      </c>
      <c r="V54" s="113">
        <f t="shared" si="32"/>
        <v>6</v>
      </c>
      <c r="W54" s="117">
        <f t="shared" si="33"/>
        <v>35.017241379310349</v>
      </c>
      <c r="X54" s="118">
        <f t="shared" si="34"/>
        <v>116.72413793103449</v>
      </c>
      <c r="Y54" s="119" t="b">
        <f t="shared" si="35"/>
        <v>1</v>
      </c>
      <c r="Z54" s="125"/>
      <c r="AA54" s="126"/>
      <c r="AB54" s="109" t="s">
        <v>22</v>
      </c>
      <c r="AC54" s="108" t="s">
        <v>23</v>
      </c>
      <c r="AD54" s="127"/>
      <c r="AE54" s="128"/>
      <c r="AF54" s="123">
        <v>0</v>
      </c>
      <c r="AG54" s="166">
        <f t="shared" si="36"/>
        <v>0</v>
      </c>
      <c r="AH54" s="123">
        <v>0</v>
      </c>
      <c r="AI54" s="166">
        <f t="shared" si="37"/>
        <v>0</v>
      </c>
      <c r="AJ54" s="129">
        <v>2</v>
      </c>
      <c r="AK54" s="166">
        <f t="shared" si="38"/>
        <v>11.672413793103448</v>
      </c>
      <c r="AL54" s="129">
        <v>2</v>
      </c>
      <c r="AM54" s="166">
        <f t="shared" si="39"/>
        <v>11.672413793103448</v>
      </c>
      <c r="AN54" s="129">
        <v>2</v>
      </c>
      <c r="AO54" s="166">
        <f t="shared" si="40"/>
        <v>11.672413793103448</v>
      </c>
      <c r="AP54" s="129">
        <v>2</v>
      </c>
      <c r="AQ54" s="166">
        <f t="shared" si="41"/>
        <v>11.672413793103448</v>
      </c>
      <c r="AR54" s="129">
        <v>2</v>
      </c>
      <c r="AS54" s="166">
        <f t="shared" si="42"/>
        <v>11.672413793103448</v>
      </c>
      <c r="AT54" s="129">
        <v>2</v>
      </c>
      <c r="AU54" s="166">
        <f t="shared" si="43"/>
        <v>11.672413793103448</v>
      </c>
      <c r="AV54" s="129">
        <v>2</v>
      </c>
      <c r="AW54" s="166">
        <f t="shared" si="44"/>
        <v>11.672413793103448</v>
      </c>
      <c r="AX54" s="129">
        <v>2</v>
      </c>
      <c r="AY54" s="166">
        <f t="shared" si="45"/>
        <v>11.672413793103448</v>
      </c>
      <c r="AZ54" s="129">
        <v>2</v>
      </c>
      <c r="BA54" s="166">
        <f t="shared" si="46"/>
        <v>11.672413793103448</v>
      </c>
      <c r="BB54" s="129">
        <v>2</v>
      </c>
      <c r="BC54" s="166">
        <f t="shared" si="47"/>
        <v>11.672413793103448</v>
      </c>
    </row>
    <row r="55" spans="2:55" ht="22.5" x14ac:dyDescent="0.25">
      <c r="B55" s="131">
        <v>53</v>
      </c>
      <c r="C55" s="107">
        <v>211011</v>
      </c>
      <c r="D55" s="101">
        <v>21110645</v>
      </c>
      <c r="E55" s="102" t="s">
        <v>170</v>
      </c>
      <c r="F55" s="108" t="s">
        <v>346</v>
      </c>
      <c r="G55" s="108" t="s">
        <v>347</v>
      </c>
      <c r="H55" s="109" t="s">
        <v>18</v>
      </c>
      <c r="I55" s="125"/>
      <c r="J55" s="109" t="s">
        <v>19</v>
      </c>
      <c r="K55" s="111">
        <f t="shared" si="24"/>
        <v>650</v>
      </c>
      <c r="L55" s="104" t="s">
        <v>20</v>
      </c>
      <c r="M55" s="106">
        <v>3.6810344827586206</v>
      </c>
      <c r="N55" s="110">
        <f t="shared" si="25"/>
        <v>2392.6724137931033</v>
      </c>
      <c r="O55" s="112" t="s">
        <v>139</v>
      </c>
      <c r="P55" s="113">
        <f t="shared" si="26"/>
        <v>150</v>
      </c>
      <c r="Q55" s="114">
        <f t="shared" si="27"/>
        <v>552.15517241379314</v>
      </c>
      <c r="R55" s="113">
        <f t="shared" si="28"/>
        <v>150</v>
      </c>
      <c r="S55" s="115">
        <f t="shared" si="29"/>
        <v>552.15517241379314</v>
      </c>
      <c r="T55" s="113">
        <f t="shared" si="30"/>
        <v>150</v>
      </c>
      <c r="U55" s="116">
        <f t="shared" si="31"/>
        <v>552.15517241379314</v>
      </c>
      <c r="V55" s="113">
        <f t="shared" si="32"/>
        <v>200</v>
      </c>
      <c r="W55" s="117">
        <f t="shared" si="33"/>
        <v>736.20689655172407</v>
      </c>
      <c r="X55" s="118">
        <f t="shared" si="34"/>
        <v>2392.6724137931037</v>
      </c>
      <c r="Y55" s="119" t="b">
        <f t="shared" si="35"/>
        <v>1</v>
      </c>
      <c r="Z55" s="125"/>
      <c r="AA55" s="126"/>
      <c r="AB55" s="109" t="s">
        <v>22</v>
      </c>
      <c r="AC55" s="108" t="s">
        <v>23</v>
      </c>
      <c r="AD55" s="127"/>
      <c r="AE55" s="128"/>
      <c r="AF55" s="123">
        <v>0</v>
      </c>
      <c r="AG55" s="166">
        <f t="shared" si="36"/>
        <v>0</v>
      </c>
      <c r="AH55" s="123">
        <v>100</v>
      </c>
      <c r="AI55" s="166">
        <f t="shared" si="37"/>
        <v>368.10344827586204</v>
      </c>
      <c r="AJ55" s="129">
        <v>50</v>
      </c>
      <c r="AK55" s="166">
        <f t="shared" si="38"/>
        <v>184.05172413793102</v>
      </c>
      <c r="AL55" s="129">
        <v>50</v>
      </c>
      <c r="AM55" s="166">
        <f t="shared" si="39"/>
        <v>184.05172413793102</v>
      </c>
      <c r="AN55" s="129">
        <v>50</v>
      </c>
      <c r="AO55" s="166">
        <f t="shared" si="40"/>
        <v>184.05172413793102</v>
      </c>
      <c r="AP55" s="129">
        <v>50</v>
      </c>
      <c r="AQ55" s="166">
        <f t="shared" si="41"/>
        <v>184.05172413793102</v>
      </c>
      <c r="AR55" s="129">
        <v>50</v>
      </c>
      <c r="AS55" s="166">
        <f t="shared" si="42"/>
        <v>184.05172413793102</v>
      </c>
      <c r="AT55" s="129">
        <v>50</v>
      </c>
      <c r="AU55" s="166">
        <f t="shared" si="43"/>
        <v>184.05172413793102</v>
      </c>
      <c r="AV55" s="129">
        <v>50</v>
      </c>
      <c r="AW55" s="166">
        <f t="shared" si="44"/>
        <v>184.05172413793102</v>
      </c>
      <c r="AX55" s="129">
        <v>50</v>
      </c>
      <c r="AY55" s="166">
        <f t="shared" si="45"/>
        <v>184.05172413793102</v>
      </c>
      <c r="AZ55" s="129">
        <v>50</v>
      </c>
      <c r="BA55" s="166">
        <f t="shared" si="46"/>
        <v>184.05172413793102</v>
      </c>
      <c r="BB55" s="129">
        <v>100</v>
      </c>
      <c r="BC55" s="166">
        <f t="shared" si="47"/>
        <v>368.10344827586204</v>
      </c>
    </row>
    <row r="56" spans="2:55" ht="22.5" x14ac:dyDescent="0.25">
      <c r="B56" s="131">
        <v>54</v>
      </c>
      <c r="C56" s="107">
        <v>211011</v>
      </c>
      <c r="D56" s="101">
        <v>21110786</v>
      </c>
      <c r="E56" s="102" t="s">
        <v>171</v>
      </c>
      <c r="F56" s="108" t="s">
        <v>346</v>
      </c>
      <c r="G56" s="108" t="s">
        <v>347</v>
      </c>
      <c r="H56" s="109" t="s">
        <v>18</v>
      </c>
      <c r="I56" s="125"/>
      <c r="J56" s="109" t="s">
        <v>19</v>
      </c>
      <c r="K56" s="111">
        <f t="shared" si="24"/>
        <v>1050</v>
      </c>
      <c r="L56" s="104" t="s">
        <v>20</v>
      </c>
      <c r="M56" s="106">
        <v>2.8103448275862069</v>
      </c>
      <c r="N56" s="110">
        <f t="shared" si="25"/>
        <v>2950.8620689655172</v>
      </c>
      <c r="O56" s="112" t="s">
        <v>139</v>
      </c>
      <c r="P56" s="113">
        <f t="shared" si="26"/>
        <v>550</v>
      </c>
      <c r="Q56" s="114">
        <f t="shared" si="27"/>
        <v>1545.6896551724137</v>
      </c>
      <c r="R56" s="113">
        <f t="shared" si="28"/>
        <v>150</v>
      </c>
      <c r="S56" s="115">
        <f t="shared" si="29"/>
        <v>421.55172413793105</v>
      </c>
      <c r="T56" s="113">
        <f t="shared" si="30"/>
        <v>150</v>
      </c>
      <c r="U56" s="116">
        <f t="shared" si="31"/>
        <v>421.55172413793105</v>
      </c>
      <c r="V56" s="113">
        <f t="shared" si="32"/>
        <v>200</v>
      </c>
      <c r="W56" s="117">
        <f t="shared" si="33"/>
        <v>562.06896551724139</v>
      </c>
      <c r="X56" s="118">
        <f t="shared" si="34"/>
        <v>2950.8620689655172</v>
      </c>
      <c r="Y56" s="119" t="b">
        <f t="shared" si="35"/>
        <v>1</v>
      </c>
      <c r="Z56" s="125"/>
      <c r="AA56" s="126"/>
      <c r="AB56" s="109" t="s">
        <v>22</v>
      </c>
      <c r="AC56" s="108" t="s">
        <v>23</v>
      </c>
      <c r="AD56" s="127"/>
      <c r="AE56" s="128"/>
      <c r="AF56" s="123">
        <v>0</v>
      </c>
      <c r="AG56" s="166">
        <f t="shared" si="36"/>
        <v>0</v>
      </c>
      <c r="AH56" s="123">
        <v>500</v>
      </c>
      <c r="AI56" s="166">
        <f t="shared" si="37"/>
        <v>1405.1724137931035</v>
      </c>
      <c r="AJ56" s="129">
        <v>50</v>
      </c>
      <c r="AK56" s="166">
        <f t="shared" si="38"/>
        <v>140.51724137931035</v>
      </c>
      <c r="AL56" s="129">
        <v>50</v>
      </c>
      <c r="AM56" s="166">
        <f t="shared" si="39"/>
        <v>140.51724137931035</v>
      </c>
      <c r="AN56" s="129">
        <v>50</v>
      </c>
      <c r="AO56" s="166">
        <f t="shared" si="40"/>
        <v>140.51724137931035</v>
      </c>
      <c r="AP56" s="129">
        <v>50</v>
      </c>
      <c r="AQ56" s="166">
        <f t="shared" si="41"/>
        <v>140.51724137931035</v>
      </c>
      <c r="AR56" s="129">
        <v>50</v>
      </c>
      <c r="AS56" s="166">
        <f t="shared" si="42"/>
        <v>140.51724137931035</v>
      </c>
      <c r="AT56" s="129">
        <v>50</v>
      </c>
      <c r="AU56" s="166">
        <f t="shared" si="43"/>
        <v>140.51724137931035</v>
      </c>
      <c r="AV56" s="129">
        <v>50</v>
      </c>
      <c r="AW56" s="166">
        <f t="shared" si="44"/>
        <v>140.51724137931035</v>
      </c>
      <c r="AX56" s="129">
        <v>50</v>
      </c>
      <c r="AY56" s="166">
        <f t="shared" si="45"/>
        <v>140.51724137931035</v>
      </c>
      <c r="AZ56" s="129">
        <v>50</v>
      </c>
      <c r="BA56" s="166">
        <f t="shared" si="46"/>
        <v>140.51724137931035</v>
      </c>
      <c r="BB56" s="129">
        <v>100</v>
      </c>
      <c r="BC56" s="166">
        <f t="shared" si="47"/>
        <v>281.0344827586207</v>
      </c>
    </row>
    <row r="57" spans="2:55" ht="25.5" x14ac:dyDescent="0.25">
      <c r="B57" s="131">
        <v>55</v>
      </c>
      <c r="C57" s="107">
        <v>211011</v>
      </c>
      <c r="D57" s="101">
        <v>21110654</v>
      </c>
      <c r="E57" s="102" t="s">
        <v>172</v>
      </c>
      <c r="F57" s="108" t="s">
        <v>346</v>
      </c>
      <c r="G57" s="108" t="s">
        <v>347</v>
      </c>
      <c r="H57" s="109" t="s">
        <v>18</v>
      </c>
      <c r="I57" s="125"/>
      <c r="J57" s="109" t="s">
        <v>19</v>
      </c>
      <c r="K57" s="111">
        <f t="shared" si="24"/>
        <v>20</v>
      </c>
      <c r="L57" s="104" t="s">
        <v>138</v>
      </c>
      <c r="M57" s="106">
        <v>16.431034482758619</v>
      </c>
      <c r="N57" s="110">
        <f t="shared" si="25"/>
        <v>328.62068965517238</v>
      </c>
      <c r="O57" s="112" t="s">
        <v>139</v>
      </c>
      <c r="P57" s="113">
        <f t="shared" si="26"/>
        <v>2</v>
      </c>
      <c r="Q57" s="114">
        <f t="shared" si="27"/>
        <v>32.862068965517238</v>
      </c>
      <c r="R57" s="113">
        <f t="shared" si="28"/>
        <v>6</v>
      </c>
      <c r="S57" s="115">
        <f t="shared" si="29"/>
        <v>98.586206896551715</v>
      </c>
      <c r="T57" s="113">
        <f t="shared" si="30"/>
        <v>6</v>
      </c>
      <c r="U57" s="116">
        <f t="shared" si="31"/>
        <v>98.586206896551715</v>
      </c>
      <c r="V57" s="113">
        <f t="shared" si="32"/>
        <v>6</v>
      </c>
      <c r="W57" s="117">
        <f t="shared" si="33"/>
        <v>98.586206896551715</v>
      </c>
      <c r="X57" s="118">
        <f t="shared" si="34"/>
        <v>328.62068965517238</v>
      </c>
      <c r="Y57" s="119" t="b">
        <f t="shared" si="35"/>
        <v>1</v>
      </c>
      <c r="Z57" s="125"/>
      <c r="AA57" s="126"/>
      <c r="AB57" s="109" t="s">
        <v>22</v>
      </c>
      <c r="AC57" s="108" t="s">
        <v>23</v>
      </c>
      <c r="AD57" s="127"/>
      <c r="AE57" s="128"/>
      <c r="AF57" s="123">
        <v>0</v>
      </c>
      <c r="AG57" s="166">
        <f t="shared" si="36"/>
        <v>0</v>
      </c>
      <c r="AH57" s="123">
        <v>0</v>
      </c>
      <c r="AI57" s="166">
        <f t="shared" si="37"/>
        <v>0</v>
      </c>
      <c r="AJ57" s="129">
        <v>2</v>
      </c>
      <c r="AK57" s="166">
        <f t="shared" si="38"/>
        <v>32.862068965517238</v>
      </c>
      <c r="AL57" s="129">
        <v>2</v>
      </c>
      <c r="AM57" s="166">
        <f t="shared" si="39"/>
        <v>32.862068965517238</v>
      </c>
      <c r="AN57" s="129">
        <v>2</v>
      </c>
      <c r="AO57" s="166">
        <f t="shared" si="40"/>
        <v>32.862068965517238</v>
      </c>
      <c r="AP57" s="129">
        <v>2</v>
      </c>
      <c r="AQ57" s="166">
        <f t="shared" si="41"/>
        <v>32.862068965517238</v>
      </c>
      <c r="AR57" s="129">
        <v>2</v>
      </c>
      <c r="AS57" s="166">
        <f t="shared" si="42"/>
        <v>32.862068965517238</v>
      </c>
      <c r="AT57" s="129">
        <v>2</v>
      </c>
      <c r="AU57" s="166">
        <f t="shared" si="43"/>
        <v>32.862068965517238</v>
      </c>
      <c r="AV57" s="129">
        <v>2</v>
      </c>
      <c r="AW57" s="166">
        <f t="shared" si="44"/>
        <v>32.862068965517238</v>
      </c>
      <c r="AX57" s="129">
        <v>2</v>
      </c>
      <c r="AY57" s="166">
        <f t="shared" si="45"/>
        <v>32.862068965517238</v>
      </c>
      <c r="AZ57" s="129">
        <v>2</v>
      </c>
      <c r="BA57" s="166">
        <f t="shared" si="46"/>
        <v>32.862068965517238</v>
      </c>
      <c r="BB57" s="129">
        <v>2</v>
      </c>
      <c r="BC57" s="166">
        <f t="shared" si="47"/>
        <v>32.862068965517238</v>
      </c>
    </row>
    <row r="58" spans="2:55" ht="25.5" x14ac:dyDescent="0.25">
      <c r="B58" s="131">
        <v>56</v>
      </c>
      <c r="C58" s="107">
        <v>211011</v>
      </c>
      <c r="D58" s="101">
        <v>21110655</v>
      </c>
      <c r="E58" s="102" t="s">
        <v>134</v>
      </c>
      <c r="F58" s="108" t="s">
        <v>346</v>
      </c>
      <c r="G58" s="108" t="s">
        <v>347</v>
      </c>
      <c r="H58" s="109" t="s">
        <v>18</v>
      </c>
      <c r="I58" s="125"/>
      <c r="J58" s="109" t="s">
        <v>19</v>
      </c>
      <c r="K58" s="111">
        <f t="shared" si="24"/>
        <v>19</v>
      </c>
      <c r="L58" s="104" t="s">
        <v>138</v>
      </c>
      <c r="M58" s="106">
        <v>34.879310344827587</v>
      </c>
      <c r="N58" s="110">
        <f t="shared" si="25"/>
        <v>662.70689655172418</v>
      </c>
      <c r="O58" s="112" t="s">
        <v>139</v>
      </c>
      <c r="P58" s="113">
        <f t="shared" si="26"/>
        <v>2</v>
      </c>
      <c r="Q58" s="114">
        <f t="shared" si="27"/>
        <v>69.758620689655174</v>
      </c>
      <c r="R58" s="113">
        <f t="shared" si="28"/>
        <v>6</v>
      </c>
      <c r="S58" s="115">
        <f t="shared" si="29"/>
        <v>209.27586206896552</v>
      </c>
      <c r="T58" s="113">
        <f t="shared" si="30"/>
        <v>6</v>
      </c>
      <c r="U58" s="116">
        <f t="shared" si="31"/>
        <v>209.27586206896552</v>
      </c>
      <c r="V58" s="113">
        <f t="shared" si="32"/>
        <v>5</v>
      </c>
      <c r="W58" s="117">
        <f t="shared" si="33"/>
        <v>174.39655172413794</v>
      </c>
      <c r="X58" s="118">
        <f t="shared" si="34"/>
        <v>662.70689655172418</v>
      </c>
      <c r="Y58" s="119" t="b">
        <f t="shared" si="35"/>
        <v>1</v>
      </c>
      <c r="Z58" s="125"/>
      <c r="AA58" s="126"/>
      <c r="AB58" s="109" t="s">
        <v>22</v>
      </c>
      <c r="AC58" s="108" t="s">
        <v>23</v>
      </c>
      <c r="AD58" s="127"/>
      <c r="AE58" s="128"/>
      <c r="AF58" s="123">
        <v>0</v>
      </c>
      <c r="AG58" s="166">
        <f t="shared" si="36"/>
        <v>0</v>
      </c>
      <c r="AH58" s="123">
        <v>0</v>
      </c>
      <c r="AI58" s="166">
        <f t="shared" si="37"/>
        <v>0</v>
      </c>
      <c r="AJ58" s="129">
        <v>2</v>
      </c>
      <c r="AK58" s="166">
        <f t="shared" si="38"/>
        <v>69.758620689655174</v>
      </c>
      <c r="AL58" s="129">
        <v>2</v>
      </c>
      <c r="AM58" s="166">
        <f t="shared" si="39"/>
        <v>69.758620689655174</v>
      </c>
      <c r="AN58" s="129">
        <v>2</v>
      </c>
      <c r="AO58" s="166">
        <f t="shared" si="40"/>
        <v>69.758620689655174</v>
      </c>
      <c r="AP58" s="129">
        <v>2</v>
      </c>
      <c r="AQ58" s="166">
        <f t="shared" si="41"/>
        <v>69.758620689655174</v>
      </c>
      <c r="AR58" s="129">
        <v>2</v>
      </c>
      <c r="AS58" s="166">
        <f t="shared" si="42"/>
        <v>69.758620689655174</v>
      </c>
      <c r="AT58" s="129">
        <v>2</v>
      </c>
      <c r="AU58" s="166">
        <f t="shared" si="43"/>
        <v>69.758620689655174</v>
      </c>
      <c r="AV58" s="129">
        <v>2</v>
      </c>
      <c r="AW58" s="166">
        <f t="shared" si="44"/>
        <v>69.758620689655174</v>
      </c>
      <c r="AX58" s="129">
        <v>2</v>
      </c>
      <c r="AY58" s="166">
        <f t="shared" si="45"/>
        <v>69.758620689655174</v>
      </c>
      <c r="AZ58" s="129">
        <v>2</v>
      </c>
      <c r="BA58" s="166">
        <f t="shared" si="46"/>
        <v>69.758620689655174</v>
      </c>
      <c r="BB58" s="129">
        <v>1</v>
      </c>
      <c r="BC58" s="166">
        <f t="shared" si="47"/>
        <v>34.879310344827587</v>
      </c>
    </row>
    <row r="59" spans="2:55" ht="38.25" x14ac:dyDescent="0.25">
      <c r="B59" s="131">
        <v>57</v>
      </c>
      <c r="C59" s="107">
        <v>211011</v>
      </c>
      <c r="D59" s="101">
        <v>21110661</v>
      </c>
      <c r="E59" s="102" t="s">
        <v>135</v>
      </c>
      <c r="F59" s="108" t="s">
        <v>346</v>
      </c>
      <c r="G59" s="108" t="s">
        <v>347</v>
      </c>
      <c r="H59" s="109" t="s">
        <v>18</v>
      </c>
      <c r="I59" s="125"/>
      <c r="J59" s="109" t="s">
        <v>19</v>
      </c>
      <c r="K59" s="111">
        <f t="shared" si="24"/>
        <v>23</v>
      </c>
      <c r="L59" s="104" t="s">
        <v>20</v>
      </c>
      <c r="M59" s="106">
        <v>23.853448275862071</v>
      </c>
      <c r="N59" s="110">
        <f t="shared" si="25"/>
        <v>548.62931034482767</v>
      </c>
      <c r="O59" s="112" t="s">
        <v>139</v>
      </c>
      <c r="P59" s="113">
        <f t="shared" si="26"/>
        <v>4</v>
      </c>
      <c r="Q59" s="114">
        <f t="shared" si="27"/>
        <v>95.413793103448285</v>
      </c>
      <c r="R59" s="113">
        <f t="shared" si="28"/>
        <v>6</v>
      </c>
      <c r="S59" s="115">
        <f t="shared" si="29"/>
        <v>143.12068965517244</v>
      </c>
      <c r="T59" s="113">
        <f t="shared" si="30"/>
        <v>6</v>
      </c>
      <c r="U59" s="116">
        <f t="shared" si="31"/>
        <v>143.12068965517244</v>
      </c>
      <c r="V59" s="113">
        <f t="shared" si="32"/>
        <v>7</v>
      </c>
      <c r="W59" s="117">
        <f t="shared" si="33"/>
        <v>166.97413793103451</v>
      </c>
      <c r="X59" s="118">
        <f t="shared" si="34"/>
        <v>548.62931034482767</v>
      </c>
      <c r="Y59" s="119" t="b">
        <f t="shared" si="35"/>
        <v>1</v>
      </c>
      <c r="Z59" s="125"/>
      <c r="AA59" s="126"/>
      <c r="AB59" s="109" t="s">
        <v>22</v>
      </c>
      <c r="AC59" s="108" t="s">
        <v>23</v>
      </c>
      <c r="AD59" s="127"/>
      <c r="AE59" s="128"/>
      <c r="AF59" s="123">
        <v>0</v>
      </c>
      <c r="AG59" s="166">
        <f t="shared" si="36"/>
        <v>0</v>
      </c>
      <c r="AH59" s="123">
        <v>2</v>
      </c>
      <c r="AI59" s="166">
        <f t="shared" si="37"/>
        <v>47.706896551724142</v>
      </c>
      <c r="AJ59" s="129">
        <v>2</v>
      </c>
      <c r="AK59" s="166">
        <f t="shared" si="38"/>
        <v>47.706896551724142</v>
      </c>
      <c r="AL59" s="129">
        <v>2</v>
      </c>
      <c r="AM59" s="166">
        <f t="shared" si="39"/>
        <v>47.706896551724142</v>
      </c>
      <c r="AN59" s="129">
        <v>2</v>
      </c>
      <c r="AO59" s="166">
        <f t="shared" si="40"/>
        <v>47.706896551724142</v>
      </c>
      <c r="AP59" s="129">
        <v>2</v>
      </c>
      <c r="AQ59" s="166">
        <f t="shared" si="41"/>
        <v>47.706896551724142</v>
      </c>
      <c r="AR59" s="129">
        <v>2</v>
      </c>
      <c r="AS59" s="166">
        <f t="shared" si="42"/>
        <v>47.706896551724142</v>
      </c>
      <c r="AT59" s="129">
        <v>2</v>
      </c>
      <c r="AU59" s="166">
        <f t="shared" si="43"/>
        <v>47.706896551724142</v>
      </c>
      <c r="AV59" s="129">
        <v>2</v>
      </c>
      <c r="AW59" s="166">
        <f t="shared" si="44"/>
        <v>47.706896551724142</v>
      </c>
      <c r="AX59" s="129">
        <v>2</v>
      </c>
      <c r="AY59" s="166">
        <f t="shared" si="45"/>
        <v>47.706896551724142</v>
      </c>
      <c r="AZ59" s="129">
        <v>2</v>
      </c>
      <c r="BA59" s="166">
        <f t="shared" si="46"/>
        <v>47.706896551724142</v>
      </c>
      <c r="BB59" s="129">
        <v>3</v>
      </c>
      <c r="BC59" s="166">
        <f t="shared" si="47"/>
        <v>71.560344827586221</v>
      </c>
    </row>
    <row r="60" spans="2:55" ht="25.5" x14ac:dyDescent="0.25">
      <c r="B60" s="131">
        <v>58</v>
      </c>
      <c r="C60" s="107">
        <v>211011</v>
      </c>
      <c r="D60" s="101">
        <v>21110665</v>
      </c>
      <c r="E60" s="102" t="s">
        <v>136</v>
      </c>
      <c r="F60" s="108" t="s">
        <v>346</v>
      </c>
      <c r="G60" s="108" t="s">
        <v>347</v>
      </c>
      <c r="H60" s="109" t="s">
        <v>18</v>
      </c>
      <c r="I60" s="125"/>
      <c r="J60" s="109" t="s">
        <v>19</v>
      </c>
      <c r="K60" s="111">
        <f t="shared" si="24"/>
        <v>30</v>
      </c>
      <c r="L60" s="104" t="s">
        <v>20</v>
      </c>
      <c r="M60" s="106">
        <v>27.5</v>
      </c>
      <c r="N60" s="110">
        <f t="shared" si="25"/>
        <v>825</v>
      </c>
      <c r="O60" s="112" t="s">
        <v>139</v>
      </c>
      <c r="P60" s="113">
        <f t="shared" si="26"/>
        <v>3</v>
      </c>
      <c r="Q60" s="114">
        <f t="shared" si="27"/>
        <v>82.5</v>
      </c>
      <c r="R60" s="113">
        <f t="shared" si="28"/>
        <v>9</v>
      </c>
      <c r="S60" s="115">
        <f t="shared" si="29"/>
        <v>247.5</v>
      </c>
      <c r="T60" s="113">
        <f t="shared" si="30"/>
        <v>9</v>
      </c>
      <c r="U60" s="116">
        <f t="shared" si="31"/>
        <v>247.5</v>
      </c>
      <c r="V60" s="113">
        <f t="shared" si="32"/>
        <v>9</v>
      </c>
      <c r="W60" s="117">
        <f t="shared" si="33"/>
        <v>247.5</v>
      </c>
      <c r="X60" s="118">
        <f t="shared" si="34"/>
        <v>825</v>
      </c>
      <c r="Y60" s="119" t="b">
        <f t="shared" si="35"/>
        <v>1</v>
      </c>
      <c r="Z60" s="125"/>
      <c r="AA60" s="126"/>
      <c r="AB60" s="109" t="s">
        <v>22</v>
      </c>
      <c r="AC60" s="108" t="s">
        <v>23</v>
      </c>
      <c r="AD60" s="127"/>
      <c r="AE60" s="128"/>
      <c r="AF60" s="123">
        <v>0</v>
      </c>
      <c r="AG60" s="166">
        <f t="shared" si="36"/>
        <v>0</v>
      </c>
      <c r="AH60" s="123">
        <v>0</v>
      </c>
      <c r="AI60" s="166">
        <f t="shared" si="37"/>
        <v>0</v>
      </c>
      <c r="AJ60" s="129">
        <v>3</v>
      </c>
      <c r="AK60" s="166">
        <f t="shared" si="38"/>
        <v>82.5</v>
      </c>
      <c r="AL60" s="129">
        <v>3</v>
      </c>
      <c r="AM60" s="166">
        <f t="shared" si="39"/>
        <v>82.5</v>
      </c>
      <c r="AN60" s="129">
        <v>3</v>
      </c>
      <c r="AO60" s="166">
        <f t="shared" si="40"/>
        <v>82.5</v>
      </c>
      <c r="AP60" s="129">
        <v>3</v>
      </c>
      <c r="AQ60" s="166">
        <f t="shared" si="41"/>
        <v>82.5</v>
      </c>
      <c r="AR60" s="129">
        <v>3</v>
      </c>
      <c r="AS60" s="166">
        <f t="shared" si="42"/>
        <v>82.5</v>
      </c>
      <c r="AT60" s="129">
        <v>3</v>
      </c>
      <c r="AU60" s="166">
        <f t="shared" si="43"/>
        <v>82.5</v>
      </c>
      <c r="AV60" s="129">
        <v>3</v>
      </c>
      <c r="AW60" s="166">
        <f t="shared" si="44"/>
        <v>82.5</v>
      </c>
      <c r="AX60" s="129">
        <v>3</v>
      </c>
      <c r="AY60" s="166">
        <f t="shared" si="45"/>
        <v>82.5</v>
      </c>
      <c r="AZ60" s="129">
        <v>3</v>
      </c>
      <c r="BA60" s="166">
        <f t="shared" si="46"/>
        <v>82.5</v>
      </c>
      <c r="BB60" s="129">
        <v>3</v>
      </c>
      <c r="BC60" s="166">
        <f t="shared" si="47"/>
        <v>82.5</v>
      </c>
    </row>
    <row r="61" spans="2:55" ht="22.5" x14ac:dyDescent="0.25">
      <c r="B61" s="131">
        <v>59</v>
      </c>
      <c r="C61" s="107">
        <v>211011</v>
      </c>
      <c r="D61" s="101">
        <v>21110969</v>
      </c>
      <c r="E61" s="102" t="s">
        <v>137</v>
      </c>
      <c r="F61" s="108" t="s">
        <v>346</v>
      </c>
      <c r="G61" s="108" t="s">
        <v>347</v>
      </c>
      <c r="H61" s="109" t="s">
        <v>18</v>
      </c>
      <c r="I61" s="125"/>
      <c r="J61" s="109" t="s">
        <v>19</v>
      </c>
      <c r="K61" s="111">
        <f t="shared" si="24"/>
        <v>21</v>
      </c>
      <c r="L61" s="104" t="s">
        <v>20</v>
      </c>
      <c r="M61" s="106">
        <v>80</v>
      </c>
      <c r="N61" s="110">
        <f t="shared" si="25"/>
        <v>1680</v>
      </c>
      <c r="O61" s="112" t="s">
        <v>139</v>
      </c>
      <c r="P61" s="113">
        <f t="shared" si="26"/>
        <v>2</v>
      </c>
      <c r="Q61" s="114">
        <f t="shared" si="27"/>
        <v>160</v>
      </c>
      <c r="R61" s="113">
        <f t="shared" si="28"/>
        <v>6</v>
      </c>
      <c r="S61" s="115">
        <f t="shared" si="29"/>
        <v>480</v>
      </c>
      <c r="T61" s="113">
        <f t="shared" si="30"/>
        <v>6</v>
      </c>
      <c r="U61" s="116">
        <f t="shared" si="31"/>
        <v>480</v>
      </c>
      <c r="V61" s="113">
        <f t="shared" si="32"/>
        <v>7</v>
      </c>
      <c r="W61" s="117">
        <f t="shared" si="33"/>
        <v>560</v>
      </c>
      <c r="X61" s="118">
        <f t="shared" si="34"/>
        <v>1680</v>
      </c>
      <c r="Y61" s="119" t="b">
        <f t="shared" si="35"/>
        <v>1</v>
      </c>
      <c r="Z61" s="125"/>
      <c r="AA61" s="126"/>
      <c r="AB61" s="109" t="s">
        <v>22</v>
      </c>
      <c r="AC61" s="108" t="s">
        <v>23</v>
      </c>
      <c r="AD61" s="127"/>
      <c r="AE61" s="128"/>
      <c r="AF61" s="123">
        <v>0</v>
      </c>
      <c r="AG61" s="166">
        <f t="shared" si="36"/>
        <v>0</v>
      </c>
      <c r="AH61" s="123">
        <v>0</v>
      </c>
      <c r="AI61" s="166">
        <f t="shared" si="37"/>
        <v>0</v>
      </c>
      <c r="AJ61" s="129">
        <v>2</v>
      </c>
      <c r="AK61" s="166">
        <f t="shared" si="38"/>
        <v>160</v>
      </c>
      <c r="AL61" s="129">
        <v>2</v>
      </c>
      <c r="AM61" s="166">
        <f t="shared" si="39"/>
        <v>160</v>
      </c>
      <c r="AN61" s="129">
        <v>2</v>
      </c>
      <c r="AO61" s="166">
        <f t="shared" si="40"/>
        <v>160</v>
      </c>
      <c r="AP61" s="129">
        <v>2</v>
      </c>
      <c r="AQ61" s="166">
        <f t="shared" si="41"/>
        <v>160</v>
      </c>
      <c r="AR61" s="129">
        <v>2</v>
      </c>
      <c r="AS61" s="166">
        <f t="shared" si="42"/>
        <v>160</v>
      </c>
      <c r="AT61" s="129">
        <v>2</v>
      </c>
      <c r="AU61" s="166">
        <f t="shared" si="43"/>
        <v>160</v>
      </c>
      <c r="AV61" s="129">
        <v>2</v>
      </c>
      <c r="AW61" s="166">
        <f t="shared" si="44"/>
        <v>160</v>
      </c>
      <c r="AX61" s="129">
        <v>2</v>
      </c>
      <c r="AY61" s="166">
        <f t="shared" si="45"/>
        <v>160</v>
      </c>
      <c r="AZ61" s="129">
        <v>2</v>
      </c>
      <c r="BA61" s="166">
        <f t="shared" si="46"/>
        <v>160</v>
      </c>
      <c r="BB61" s="129">
        <v>3</v>
      </c>
      <c r="BC61" s="166">
        <f t="shared" si="47"/>
        <v>240</v>
      </c>
    </row>
    <row r="62" spans="2:55" s="167" customFormat="1" x14ac:dyDescent="0.25">
      <c r="B62" s="188"/>
      <c r="C62" s="203" t="s">
        <v>24</v>
      </c>
      <c r="D62" s="198">
        <v>21101</v>
      </c>
      <c r="E62" s="187"/>
      <c r="F62" s="187"/>
      <c r="G62" s="187"/>
      <c r="H62" s="188"/>
      <c r="I62" s="188"/>
      <c r="J62" s="188"/>
      <c r="K62" s="197"/>
      <c r="L62" s="187"/>
      <c r="M62" s="196"/>
      <c r="N62" s="195">
        <f>SUM(N3:N61)</f>
        <v>73947.172413793116</v>
      </c>
      <c r="O62" s="187"/>
      <c r="P62" s="113"/>
      <c r="Q62" s="191">
        <f>SUM(Q3:Q61)</f>
        <v>14527.129310344833</v>
      </c>
      <c r="R62" s="113"/>
      <c r="S62" s="191">
        <f>SUM(S3:S61)</f>
        <v>20306.146551724141</v>
      </c>
      <c r="T62" s="113"/>
      <c r="U62" s="191">
        <f>SUM(U3:U61)</f>
        <v>20306.146551724141</v>
      </c>
      <c r="V62" s="113"/>
      <c r="W62" s="191">
        <f>SUM(W3:W61)</f>
        <v>18807.75</v>
      </c>
      <c r="X62" s="177">
        <f>SUM(Q62,S62,U62,W62)</f>
        <v>73947.172413793116</v>
      </c>
      <c r="Y62" s="202"/>
      <c r="Z62" s="188"/>
      <c r="AA62" s="189"/>
      <c r="AB62" s="188"/>
      <c r="AC62" s="210"/>
      <c r="AD62" s="186"/>
      <c r="AE62" s="185"/>
      <c r="AF62" s="209"/>
      <c r="AG62" s="170">
        <f>SUM(AG3:AG61)</f>
        <v>0</v>
      </c>
      <c r="AH62" s="170"/>
      <c r="AI62" s="170">
        <f>SUM(AI3:AI61)</f>
        <v>7758.4137931034484</v>
      </c>
      <c r="AJ62" s="170"/>
      <c r="AK62" s="170">
        <f>SUM(AK3:AK61)</f>
        <v>6768.7155172413795</v>
      </c>
      <c r="AL62" s="170"/>
      <c r="AM62" s="170">
        <f>SUM(AM3:AM61)</f>
        <v>6768.7155172413795</v>
      </c>
      <c r="AN62" s="170"/>
      <c r="AO62" s="170">
        <f>SUM(AO3:AO61)</f>
        <v>6768.7155172413795</v>
      </c>
      <c r="AP62" s="170"/>
      <c r="AQ62" s="170">
        <f>SUM(AQ3:AQ61)</f>
        <v>6768.7155172413795</v>
      </c>
      <c r="AR62" s="170"/>
      <c r="AS62" s="170">
        <f>SUM(AS3:AS61)</f>
        <v>6768.7155172413795</v>
      </c>
      <c r="AT62" s="170"/>
      <c r="AU62" s="170">
        <f>SUM(AU3:AU61)</f>
        <v>6768.7155172413795</v>
      </c>
      <c r="AV62" s="170"/>
      <c r="AW62" s="170">
        <f>SUM(AW3:AW61)</f>
        <v>6768.7155172413795</v>
      </c>
      <c r="AX62" s="170"/>
      <c r="AY62" s="170">
        <f>SUM(AY3:AY61)</f>
        <v>6768.7155172413795</v>
      </c>
      <c r="AZ62" s="170"/>
      <c r="BA62" s="170">
        <f>SUM(BA3:BA61)</f>
        <v>6768.7155172413795</v>
      </c>
      <c r="BB62" s="170"/>
      <c r="BC62" s="170">
        <f>SUM(BC3:BC61)</f>
        <v>5270.3189655172418</v>
      </c>
    </row>
    <row r="63" spans="2:55" ht="25.5" x14ac:dyDescent="0.25">
      <c r="B63" s="131">
        <v>60</v>
      </c>
      <c r="C63" s="107">
        <v>214011</v>
      </c>
      <c r="D63" s="101">
        <v>21410598</v>
      </c>
      <c r="E63" s="130" t="s">
        <v>173</v>
      </c>
      <c r="F63" s="108" t="s">
        <v>346</v>
      </c>
      <c r="G63" s="108" t="s">
        <v>347</v>
      </c>
      <c r="H63" s="109" t="s">
        <v>18</v>
      </c>
      <c r="I63" s="132"/>
      <c r="J63" s="109" t="s">
        <v>19</v>
      </c>
      <c r="K63" s="111">
        <f t="shared" ref="K63:K91" si="48">P63+R63+T63+V63</f>
        <v>10</v>
      </c>
      <c r="L63" s="207" t="s">
        <v>20</v>
      </c>
      <c r="M63" s="106">
        <v>106.02</v>
      </c>
      <c r="N63" s="110">
        <f t="shared" ref="N63:N91" si="49">M63*K63</f>
        <v>1060.2</v>
      </c>
      <c r="O63" s="112" t="s">
        <v>139</v>
      </c>
      <c r="P63" s="113">
        <f t="shared" ref="P63:P91" si="50">AF63+AH63+AJ63</f>
        <v>1</v>
      </c>
      <c r="Q63" s="114">
        <f t="shared" ref="Q63:Q91" si="51">P63*M63</f>
        <v>106.02</v>
      </c>
      <c r="R63" s="113">
        <f t="shared" ref="R63:R91" si="52">AL63+AN63+AP63</f>
        <v>3</v>
      </c>
      <c r="S63" s="115">
        <f t="shared" ref="S63:S91" si="53">R63*M63</f>
        <v>318.06</v>
      </c>
      <c r="T63" s="113">
        <f t="shared" ref="T63:T91" si="54">AR63+AT63+AV63</f>
        <v>3</v>
      </c>
      <c r="U63" s="116">
        <f t="shared" ref="U63:U91" si="55">T63*M63</f>
        <v>318.06</v>
      </c>
      <c r="V63" s="113">
        <f t="shared" ref="V63:V91" si="56">AX63+AZ63+BB63</f>
        <v>3</v>
      </c>
      <c r="W63" s="117">
        <f t="shared" ref="W63:W91" si="57">V63*M63</f>
        <v>318.06</v>
      </c>
      <c r="X63" s="118">
        <f t="shared" ref="X63:X91" si="58">Q63+S63+U63+W63</f>
        <v>1060.2</v>
      </c>
      <c r="Y63" s="119" t="b">
        <f t="shared" ref="Y63:Y91" si="59">K63=(SUM(V63,T63,R63,P63))</f>
        <v>1</v>
      </c>
      <c r="Z63" s="132"/>
      <c r="AA63" s="134"/>
      <c r="AB63" s="109" t="s">
        <v>22</v>
      </c>
      <c r="AC63" s="108" t="s">
        <v>23</v>
      </c>
      <c r="AD63" s="135"/>
      <c r="AE63" s="136"/>
      <c r="AF63" s="123">
        <v>0</v>
      </c>
      <c r="AG63" s="166">
        <f t="shared" ref="AG63:AG91" si="60">AF63*M63</f>
        <v>0</v>
      </c>
      <c r="AH63" s="21">
        <v>0</v>
      </c>
      <c r="AI63" s="166">
        <f t="shared" ref="AI63:AI91" si="61">AH63*M63</f>
        <v>0</v>
      </c>
      <c r="AJ63" s="21">
        <v>1</v>
      </c>
      <c r="AK63" s="166">
        <f t="shared" ref="AK63:AK91" si="62">AJ63*M63</f>
        <v>106.02</v>
      </c>
      <c r="AL63" s="21">
        <v>1</v>
      </c>
      <c r="AM63" s="166">
        <f t="shared" ref="AM63:AM91" si="63">AL63*M63</f>
        <v>106.02</v>
      </c>
      <c r="AN63" s="21">
        <v>1</v>
      </c>
      <c r="AO63" s="166">
        <f t="shared" ref="AO63:AO91" si="64">AN63*M63</f>
        <v>106.02</v>
      </c>
      <c r="AP63" s="21">
        <v>1</v>
      </c>
      <c r="AQ63" s="166">
        <f t="shared" ref="AQ63:AQ91" si="65">AP63*M63</f>
        <v>106.02</v>
      </c>
      <c r="AR63" s="21">
        <v>1</v>
      </c>
      <c r="AS63" s="166">
        <f t="shared" ref="AS63:AS91" si="66">AR63*M63</f>
        <v>106.02</v>
      </c>
      <c r="AT63" s="21">
        <v>1</v>
      </c>
      <c r="AU63" s="166">
        <f t="shared" ref="AU63:AU91" si="67">AT63*M63</f>
        <v>106.02</v>
      </c>
      <c r="AV63" s="21">
        <v>1</v>
      </c>
      <c r="AW63" s="166">
        <f t="shared" ref="AW63:AW91" si="68">AV63*M63</f>
        <v>106.02</v>
      </c>
      <c r="AX63" s="21">
        <v>1</v>
      </c>
      <c r="AY63" s="166">
        <f t="shared" ref="AY63:AY91" si="69">AX63*M63</f>
        <v>106.02</v>
      </c>
      <c r="AZ63" s="21">
        <v>1</v>
      </c>
      <c r="BA63" s="166">
        <f t="shared" ref="BA63:BA91" si="70">AZ63*M63</f>
        <v>106.02</v>
      </c>
      <c r="BB63" s="21">
        <v>1</v>
      </c>
      <c r="BC63" s="166">
        <f t="shared" ref="BC63:BC91" si="71">BB63*M63</f>
        <v>106.02</v>
      </c>
    </row>
    <row r="64" spans="2:55" ht="25.5" x14ac:dyDescent="0.25">
      <c r="B64" s="131">
        <v>61</v>
      </c>
      <c r="C64" s="107">
        <v>214011</v>
      </c>
      <c r="D64" s="101">
        <v>21410030</v>
      </c>
      <c r="E64" s="130" t="s">
        <v>348</v>
      </c>
      <c r="F64" s="108" t="s">
        <v>346</v>
      </c>
      <c r="G64" s="108" t="s">
        <v>347</v>
      </c>
      <c r="H64" s="109" t="s">
        <v>18</v>
      </c>
      <c r="I64" s="132"/>
      <c r="J64" s="109" t="s">
        <v>19</v>
      </c>
      <c r="K64" s="111">
        <f t="shared" si="48"/>
        <v>0</v>
      </c>
      <c r="L64" s="207" t="s">
        <v>20</v>
      </c>
      <c r="M64" s="106">
        <v>516.17999999999995</v>
      </c>
      <c r="N64" s="110">
        <f t="shared" si="49"/>
        <v>0</v>
      </c>
      <c r="O64" s="112" t="s">
        <v>139</v>
      </c>
      <c r="P64" s="113">
        <f t="shared" si="50"/>
        <v>0</v>
      </c>
      <c r="Q64" s="114">
        <f t="shared" si="51"/>
        <v>0</v>
      </c>
      <c r="R64" s="113">
        <f t="shared" si="52"/>
        <v>0</v>
      </c>
      <c r="S64" s="115">
        <f t="shared" si="53"/>
        <v>0</v>
      </c>
      <c r="T64" s="113">
        <f t="shared" si="54"/>
        <v>0</v>
      </c>
      <c r="U64" s="116">
        <f t="shared" si="55"/>
        <v>0</v>
      </c>
      <c r="V64" s="113">
        <f t="shared" si="56"/>
        <v>0</v>
      </c>
      <c r="W64" s="117">
        <f t="shared" si="57"/>
        <v>0</v>
      </c>
      <c r="X64" s="118">
        <f t="shared" si="58"/>
        <v>0</v>
      </c>
      <c r="Y64" s="119" t="b">
        <f t="shared" si="59"/>
        <v>1</v>
      </c>
      <c r="Z64" s="132"/>
      <c r="AA64" s="134"/>
      <c r="AB64" s="109" t="s">
        <v>22</v>
      </c>
      <c r="AC64" s="108" t="s">
        <v>23</v>
      </c>
      <c r="AD64" s="135"/>
      <c r="AE64" s="136"/>
      <c r="AF64" s="123">
        <v>0</v>
      </c>
      <c r="AG64" s="166">
        <f t="shared" si="60"/>
        <v>0</v>
      </c>
      <c r="AH64" s="21">
        <v>0</v>
      </c>
      <c r="AI64" s="166">
        <f t="shared" si="61"/>
        <v>0</v>
      </c>
      <c r="AJ64" s="21">
        <v>0</v>
      </c>
      <c r="AK64" s="166">
        <f t="shared" si="62"/>
        <v>0</v>
      </c>
      <c r="AL64" s="21">
        <v>0</v>
      </c>
      <c r="AM64" s="166">
        <f t="shared" si="63"/>
        <v>0</v>
      </c>
      <c r="AN64" s="21">
        <v>0</v>
      </c>
      <c r="AO64" s="166">
        <f t="shared" si="64"/>
        <v>0</v>
      </c>
      <c r="AP64" s="21">
        <v>0</v>
      </c>
      <c r="AQ64" s="166">
        <f t="shared" si="65"/>
        <v>0</v>
      </c>
      <c r="AR64" s="21">
        <v>0</v>
      </c>
      <c r="AS64" s="166">
        <f t="shared" si="66"/>
        <v>0</v>
      </c>
      <c r="AT64" s="21">
        <v>0</v>
      </c>
      <c r="AU64" s="166">
        <f t="shared" si="67"/>
        <v>0</v>
      </c>
      <c r="AV64" s="21">
        <v>0</v>
      </c>
      <c r="AW64" s="166">
        <f t="shared" si="68"/>
        <v>0</v>
      </c>
      <c r="AX64" s="21">
        <v>0</v>
      </c>
      <c r="AY64" s="166">
        <f t="shared" si="69"/>
        <v>0</v>
      </c>
      <c r="AZ64" s="21">
        <v>0</v>
      </c>
      <c r="BA64" s="166">
        <f t="shared" si="70"/>
        <v>0</v>
      </c>
      <c r="BB64" s="21">
        <v>0</v>
      </c>
      <c r="BC64" s="166">
        <f t="shared" si="71"/>
        <v>0</v>
      </c>
    </row>
    <row r="65" spans="2:55" ht="25.5" x14ac:dyDescent="0.25">
      <c r="B65" s="131">
        <v>62</v>
      </c>
      <c r="C65" s="107">
        <v>214011</v>
      </c>
      <c r="D65" s="101">
        <v>21410031</v>
      </c>
      <c r="E65" s="130" t="s">
        <v>349</v>
      </c>
      <c r="F65" s="108" t="s">
        <v>346</v>
      </c>
      <c r="G65" s="108" t="s">
        <v>347</v>
      </c>
      <c r="H65" s="109" t="s">
        <v>18</v>
      </c>
      <c r="I65" s="132"/>
      <c r="J65" s="109" t="s">
        <v>19</v>
      </c>
      <c r="K65" s="111">
        <f t="shared" si="48"/>
        <v>0</v>
      </c>
      <c r="L65" s="207" t="s">
        <v>20</v>
      </c>
      <c r="M65" s="106">
        <v>554.42999999999995</v>
      </c>
      <c r="N65" s="110">
        <f t="shared" si="49"/>
        <v>0</v>
      </c>
      <c r="O65" s="112" t="s">
        <v>139</v>
      </c>
      <c r="P65" s="113">
        <f t="shared" si="50"/>
        <v>0</v>
      </c>
      <c r="Q65" s="114">
        <f t="shared" si="51"/>
        <v>0</v>
      </c>
      <c r="R65" s="113">
        <f t="shared" si="52"/>
        <v>0</v>
      </c>
      <c r="S65" s="115">
        <f t="shared" si="53"/>
        <v>0</v>
      </c>
      <c r="T65" s="113">
        <f t="shared" si="54"/>
        <v>0</v>
      </c>
      <c r="U65" s="116">
        <f t="shared" si="55"/>
        <v>0</v>
      </c>
      <c r="V65" s="113">
        <f t="shared" si="56"/>
        <v>0</v>
      </c>
      <c r="W65" s="117">
        <f t="shared" si="57"/>
        <v>0</v>
      </c>
      <c r="X65" s="118">
        <f t="shared" si="58"/>
        <v>0</v>
      </c>
      <c r="Y65" s="119" t="b">
        <f t="shared" si="59"/>
        <v>1</v>
      </c>
      <c r="Z65" s="132"/>
      <c r="AA65" s="134"/>
      <c r="AB65" s="109" t="s">
        <v>22</v>
      </c>
      <c r="AC65" s="108" t="s">
        <v>23</v>
      </c>
      <c r="AD65" s="135"/>
      <c r="AE65" s="136"/>
      <c r="AF65" s="123">
        <v>0</v>
      </c>
      <c r="AG65" s="166">
        <f t="shared" si="60"/>
        <v>0</v>
      </c>
      <c r="AH65" s="21">
        <v>0</v>
      </c>
      <c r="AI65" s="166">
        <f t="shared" si="61"/>
        <v>0</v>
      </c>
      <c r="AJ65" s="21">
        <v>0</v>
      </c>
      <c r="AK65" s="166">
        <f t="shared" si="62"/>
        <v>0</v>
      </c>
      <c r="AL65" s="21">
        <v>0</v>
      </c>
      <c r="AM65" s="166">
        <f t="shared" si="63"/>
        <v>0</v>
      </c>
      <c r="AN65" s="21">
        <v>0</v>
      </c>
      <c r="AO65" s="166">
        <f t="shared" si="64"/>
        <v>0</v>
      </c>
      <c r="AP65" s="21">
        <v>0</v>
      </c>
      <c r="AQ65" s="166">
        <f t="shared" si="65"/>
        <v>0</v>
      </c>
      <c r="AR65" s="21">
        <v>0</v>
      </c>
      <c r="AS65" s="166">
        <f t="shared" si="66"/>
        <v>0</v>
      </c>
      <c r="AT65" s="21">
        <v>0</v>
      </c>
      <c r="AU65" s="166">
        <f t="shared" si="67"/>
        <v>0</v>
      </c>
      <c r="AV65" s="21">
        <v>0</v>
      </c>
      <c r="AW65" s="166">
        <f t="shared" si="68"/>
        <v>0</v>
      </c>
      <c r="AX65" s="21">
        <v>0</v>
      </c>
      <c r="AY65" s="166">
        <f t="shared" si="69"/>
        <v>0</v>
      </c>
      <c r="AZ65" s="21">
        <v>0</v>
      </c>
      <c r="BA65" s="166">
        <f t="shared" si="70"/>
        <v>0</v>
      </c>
      <c r="BB65" s="21">
        <v>0</v>
      </c>
      <c r="BC65" s="166">
        <f t="shared" si="71"/>
        <v>0</v>
      </c>
    </row>
    <row r="66" spans="2:55" ht="25.5" x14ac:dyDescent="0.25">
      <c r="B66" s="131">
        <v>63</v>
      </c>
      <c r="C66" s="107">
        <v>214011</v>
      </c>
      <c r="D66" s="101">
        <v>21410555</v>
      </c>
      <c r="E66" s="130" t="s">
        <v>174</v>
      </c>
      <c r="F66" s="108" t="s">
        <v>346</v>
      </c>
      <c r="G66" s="108" t="s">
        <v>347</v>
      </c>
      <c r="H66" s="109" t="s">
        <v>18</v>
      </c>
      <c r="I66" s="132"/>
      <c r="J66" s="109" t="s">
        <v>19</v>
      </c>
      <c r="K66" s="111">
        <f t="shared" si="48"/>
        <v>0</v>
      </c>
      <c r="L66" s="207" t="s">
        <v>20</v>
      </c>
      <c r="M66" s="106">
        <v>1046.55</v>
      </c>
      <c r="N66" s="110">
        <f t="shared" si="49"/>
        <v>0</v>
      </c>
      <c r="O66" s="112" t="s">
        <v>139</v>
      </c>
      <c r="P66" s="113">
        <f t="shared" si="50"/>
        <v>0</v>
      </c>
      <c r="Q66" s="114">
        <f t="shared" si="51"/>
        <v>0</v>
      </c>
      <c r="R66" s="113">
        <f t="shared" si="52"/>
        <v>0</v>
      </c>
      <c r="S66" s="115">
        <f t="shared" si="53"/>
        <v>0</v>
      </c>
      <c r="T66" s="113">
        <f t="shared" si="54"/>
        <v>0</v>
      </c>
      <c r="U66" s="116">
        <f t="shared" si="55"/>
        <v>0</v>
      </c>
      <c r="V66" s="113">
        <f t="shared" si="56"/>
        <v>0</v>
      </c>
      <c r="W66" s="117">
        <f t="shared" si="57"/>
        <v>0</v>
      </c>
      <c r="X66" s="118">
        <f t="shared" si="58"/>
        <v>0</v>
      </c>
      <c r="Y66" s="119" t="b">
        <f t="shared" si="59"/>
        <v>1</v>
      </c>
      <c r="Z66" s="132"/>
      <c r="AA66" s="134"/>
      <c r="AB66" s="109" t="s">
        <v>22</v>
      </c>
      <c r="AC66" s="108" t="s">
        <v>23</v>
      </c>
      <c r="AD66" s="135"/>
      <c r="AE66" s="136"/>
      <c r="AF66" s="123">
        <v>0</v>
      </c>
      <c r="AG66" s="166">
        <f t="shared" si="60"/>
        <v>0</v>
      </c>
      <c r="AH66" s="21">
        <v>0</v>
      </c>
      <c r="AI66" s="166">
        <f t="shared" si="61"/>
        <v>0</v>
      </c>
      <c r="AJ66" s="21">
        <v>0</v>
      </c>
      <c r="AK66" s="166">
        <f t="shared" si="62"/>
        <v>0</v>
      </c>
      <c r="AL66" s="21">
        <v>0</v>
      </c>
      <c r="AM66" s="166">
        <f t="shared" si="63"/>
        <v>0</v>
      </c>
      <c r="AN66" s="21">
        <v>0</v>
      </c>
      <c r="AO66" s="166">
        <f t="shared" si="64"/>
        <v>0</v>
      </c>
      <c r="AP66" s="21">
        <v>0</v>
      </c>
      <c r="AQ66" s="166">
        <f t="shared" si="65"/>
        <v>0</v>
      </c>
      <c r="AR66" s="21">
        <v>0</v>
      </c>
      <c r="AS66" s="166">
        <f t="shared" si="66"/>
        <v>0</v>
      </c>
      <c r="AT66" s="21">
        <v>0</v>
      </c>
      <c r="AU66" s="166">
        <f t="shared" si="67"/>
        <v>0</v>
      </c>
      <c r="AV66" s="21">
        <v>0</v>
      </c>
      <c r="AW66" s="166">
        <f t="shared" si="68"/>
        <v>0</v>
      </c>
      <c r="AX66" s="21">
        <v>0</v>
      </c>
      <c r="AY66" s="166">
        <f t="shared" si="69"/>
        <v>0</v>
      </c>
      <c r="AZ66" s="21">
        <v>0</v>
      </c>
      <c r="BA66" s="166">
        <f t="shared" si="70"/>
        <v>0</v>
      </c>
      <c r="BB66" s="21">
        <v>0</v>
      </c>
      <c r="BC66" s="166">
        <f t="shared" si="71"/>
        <v>0</v>
      </c>
    </row>
    <row r="67" spans="2:55" ht="25.5" x14ac:dyDescent="0.25">
      <c r="B67" s="131">
        <v>64</v>
      </c>
      <c r="C67" s="107">
        <v>214011</v>
      </c>
      <c r="D67" s="101">
        <v>21410556</v>
      </c>
      <c r="E67" s="130" t="s">
        <v>175</v>
      </c>
      <c r="F67" s="108" t="s">
        <v>346</v>
      </c>
      <c r="G67" s="108" t="s">
        <v>347</v>
      </c>
      <c r="H67" s="109" t="s">
        <v>18</v>
      </c>
      <c r="I67" s="132"/>
      <c r="J67" s="109" t="s">
        <v>19</v>
      </c>
      <c r="K67" s="111">
        <f t="shared" si="48"/>
        <v>0</v>
      </c>
      <c r="L67" s="207" t="s">
        <v>20</v>
      </c>
      <c r="M67" s="106">
        <v>730.92</v>
      </c>
      <c r="N67" s="110">
        <f t="shared" si="49"/>
        <v>0</v>
      </c>
      <c r="O67" s="112" t="s">
        <v>139</v>
      </c>
      <c r="P67" s="113">
        <f t="shared" si="50"/>
        <v>0</v>
      </c>
      <c r="Q67" s="114">
        <f t="shared" si="51"/>
        <v>0</v>
      </c>
      <c r="R67" s="113">
        <f t="shared" si="52"/>
        <v>0</v>
      </c>
      <c r="S67" s="115">
        <f t="shared" si="53"/>
        <v>0</v>
      </c>
      <c r="T67" s="113">
        <f t="shared" si="54"/>
        <v>0</v>
      </c>
      <c r="U67" s="116">
        <f t="shared" si="55"/>
        <v>0</v>
      </c>
      <c r="V67" s="113">
        <f t="shared" si="56"/>
        <v>0</v>
      </c>
      <c r="W67" s="117">
        <f t="shared" si="57"/>
        <v>0</v>
      </c>
      <c r="X67" s="118">
        <f t="shared" si="58"/>
        <v>0</v>
      </c>
      <c r="Y67" s="119" t="b">
        <f t="shared" si="59"/>
        <v>1</v>
      </c>
      <c r="Z67" s="132"/>
      <c r="AA67" s="134"/>
      <c r="AB67" s="109" t="s">
        <v>22</v>
      </c>
      <c r="AC67" s="108" t="s">
        <v>23</v>
      </c>
      <c r="AD67" s="135"/>
      <c r="AE67" s="136"/>
      <c r="AF67" s="123">
        <v>0</v>
      </c>
      <c r="AG67" s="166">
        <f t="shared" si="60"/>
        <v>0</v>
      </c>
      <c r="AH67" s="21">
        <v>0</v>
      </c>
      <c r="AI67" s="166">
        <f t="shared" si="61"/>
        <v>0</v>
      </c>
      <c r="AJ67" s="21">
        <v>0</v>
      </c>
      <c r="AK67" s="166">
        <f t="shared" si="62"/>
        <v>0</v>
      </c>
      <c r="AL67" s="21">
        <v>0</v>
      </c>
      <c r="AM67" s="166">
        <f t="shared" si="63"/>
        <v>0</v>
      </c>
      <c r="AN67" s="21">
        <v>0</v>
      </c>
      <c r="AO67" s="166">
        <f t="shared" si="64"/>
        <v>0</v>
      </c>
      <c r="AP67" s="21">
        <v>0</v>
      </c>
      <c r="AQ67" s="166">
        <f t="shared" si="65"/>
        <v>0</v>
      </c>
      <c r="AR67" s="21">
        <v>0</v>
      </c>
      <c r="AS67" s="166">
        <f t="shared" si="66"/>
        <v>0</v>
      </c>
      <c r="AT67" s="21">
        <v>0</v>
      </c>
      <c r="AU67" s="166">
        <f t="shared" si="67"/>
        <v>0</v>
      </c>
      <c r="AV67" s="21">
        <v>0</v>
      </c>
      <c r="AW67" s="166">
        <f t="shared" si="68"/>
        <v>0</v>
      </c>
      <c r="AX67" s="21">
        <v>0</v>
      </c>
      <c r="AY67" s="166">
        <f t="shared" si="69"/>
        <v>0</v>
      </c>
      <c r="AZ67" s="21">
        <v>0</v>
      </c>
      <c r="BA67" s="166">
        <f t="shared" si="70"/>
        <v>0</v>
      </c>
      <c r="BB67" s="21">
        <v>0</v>
      </c>
      <c r="BC67" s="166">
        <f t="shared" si="71"/>
        <v>0</v>
      </c>
    </row>
    <row r="68" spans="2:55" ht="25.5" x14ac:dyDescent="0.25">
      <c r="B68" s="131">
        <v>65</v>
      </c>
      <c r="C68" s="107">
        <v>214011</v>
      </c>
      <c r="D68" s="101">
        <v>21410557</v>
      </c>
      <c r="E68" s="130" t="s">
        <v>176</v>
      </c>
      <c r="F68" s="108" t="s">
        <v>346</v>
      </c>
      <c r="G68" s="108" t="s">
        <v>347</v>
      </c>
      <c r="H68" s="109" t="s">
        <v>18</v>
      </c>
      <c r="I68" s="132"/>
      <c r="J68" s="109" t="s">
        <v>19</v>
      </c>
      <c r="K68" s="111">
        <f t="shared" si="48"/>
        <v>0</v>
      </c>
      <c r="L68" s="207" t="s">
        <v>20</v>
      </c>
      <c r="M68" s="106">
        <v>730.92</v>
      </c>
      <c r="N68" s="110">
        <f t="shared" si="49"/>
        <v>0</v>
      </c>
      <c r="O68" s="112" t="s">
        <v>139</v>
      </c>
      <c r="P68" s="113">
        <f t="shared" si="50"/>
        <v>0</v>
      </c>
      <c r="Q68" s="114">
        <f t="shared" si="51"/>
        <v>0</v>
      </c>
      <c r="R68" s="113">
        <f t="shared" si="52"/>
        <v>0</v>
      </c>
      <c r="S68" s="115">
        <f t="shared" si="53"/>
        <v>0</v>
      </c>
      <c r="T68" s="113">
        <f t="shared" si="54"/>
        <v>0</v>
      </c>
      <c r="U68" s="116">
        <f t="shared" si="55"/>
        <v>0</v>
      </c>
      <c r="V68" s="113">
        <f t="shared" si="56"/>
        <v>0</v>
      </c>
      <c r="W68" s="117">
        <f t="shared" si="57"/>
        <v>0</v>
      </c>
      <c r="X68" s="118">
        <f t="shared" si="58"/>
        <v>0</v>
      </c>
      <c r="Y68" s="119" t="b">
        <f t="shared" si="59"/>
        <v>1</v>
      </c>
      <c r="Z68" s="132"/>
      <c r="AA68" s="134"/>
      <c r="AB68" s="109" t="s">
        <v>22</v>
      </c>
      <c r="AC68" s="108" t="s">
        <v>23</v>
      </c>
      <c r="AD68" s="135"/>
      <c r="AE68" s="136"/>
      <c r="AF68" s="123">
        <v>0</v>
      </c>
      <c r="AG68" s="166">
        <f t="shared" si="60"/>
        <v>0</v>
      </c>
      <c r="AH68" s="21">
        <v>0</v>
      </c>
      <c r="AI68" s="166">
        <f t="shared" si="61"/>
        <v>0</v>
      </c>
      <c r="AJ68" s="21">
        <v>0</v>
      </c>
      <c r="AK68" s="166">
        <f t="shared" si="62"/>
        <v>0</v>
      </c>
      <c r="AL68" s="21">
        <v>0</v>
      </c>
      <c r="AM68" s="166">
        <f t="shared" si="63"/>
        <v>0</v>
      </c>
      <c r="AN68" s="21">
        <v>0</v>
      </c>
      <c r="AO68" s="166">
        <f t="shared" si="64"/>
        <v>0</v>
      </c>
      <c r="AP68" s="21">
        <v>0</v>
      </c>
      <c r="AQ68" s="166">
        <f t="shared" si="65"/>
        <v>0</v>
      </c>
      <c r="AR68" s="21">
        <v>0</v>
      </c>
      <c r="AS68" s="166">
        <f t="shared" si="66"/>
        <v>0</v>
      </c>
      <c r="AT68" s="21">
        <v>0</v>
      </c>
      <c r="AU68" s="166">
        <f t="shared" si="67"/>
        <v>0</v>
      </c>
      <c r="AV68" s="21">
        <v>0</v>
      </c>
      <c r="AW68" s="166">
        <f t="shared" si="68"/>
        <v>0</v>
      </c>
      <c r="AX68" s="21">
        <v>0</v>
      </c>
      <c r="AY68" s="166">
        <f t="shared" si="69"/>
        <v>0</v>
      </c>
      <c r="AZ68" s="21">
        <v>0</v>
      </c>
      <c r="BA68" s="166">
        <f t="shared" si="70"/>
        <v>0</v>
      </c>
      <c r="BB68" s="21">
        <v>0</v>
      </c>
      <c r="BC68" s="166">
        <f t="shared" si="71"/>
        <v>0</v>
      </c>
    </row>
    <row r="69" spans="2:55" ht="25.5" x14ac:dyDescent="0.25">
      <c r="B69" s="131">
        <v>66</v>
      </c>
      <c r="C69" s="107">
        <v>214011</v>
      </c>
      <c r="D69" s="101">
        <v>21410558</v>
      </c>
      <c r="E69" s="130" t="s">
        <v>177</v>
      </c>
      <c r="F69" s="108" t="s">
        <v>346</v>
      </c>
      <c r="G69" s="108" t="s">
        <v>347</v>
      </c>
      <c r="H69" s="109" t="s">
        <v>18</v>
      </c>
      <c r="I69" s="132"/>
      <c r="J69" s="109" t="s">
        <v>19</v>
      </c>
      <c r="K69" s="111">
        <f t="shared" si="48"/>
        <v>0</v>
      </c>
      <c r="L69" s="207" t="s">
        <v>20</v>
      </c>
      <c r="M69" s="106">
        <v>730.92</v>
      </c>
      <c r="N69" s="110">
        <f t="shared" si="49"/>
        <v>0</v>
      </c>
      <c r="O69" s="112" t="s">
        <v>139</v>
      </c>
      <c r="P69" s="113">
        <f t="shared" si="50"/>
        <v>0</v>
      </c>
      <c r="Q69" s="114">
        <f t="shared" si="51"/>
        <v>0</v>
      </c>
      <c r="R69" s="113">
        <f t="shared" si="52"/>
        <v>0</v>
      </c>
      <c r="S69" s="115">
        <f t="shared" si="53"/>
        <v>0</v>
      </c>
      <c r="T69" s="113">
        <f t="shared" si="54"/>
        <v>0</v>
      </c>
      <c r="U69" s="116">
        <f t="shared" si="55"/>
        <v>0</v>
      </c>
      <c r="V69" s="113">
        <f t="shared" si="56"/>
        <v>0</v>
      </c>
      <c r="W69" s="117">
        <f t="shared" si="57"/>
        <v>0</v>
      </c>
      <c r="X69" s="118">
        <f t="shared" si="58"/>
        <v>0</v>
      </c>
      <c r="Y69" s="119" t="b">
        <f t="shared" si="59"/>
        <v>1</v>
      </c>
      <c r="Z69" s="132"/>
      <c r="AA69" s="134"/>
      <c r="AB69" s="109" t="s">
        <v>22</v>
      </c>
      <c r="AC69" s="108" t="s">
        <v>23</v>
      </c>
      <c r="AD69" s="135"/>
      <c r="AE69" s="136"/>
      <c r="AF69" s="123">
        <v>0</v>
      </c>
      <c r="AG69" s="166">
        <f t="shared" si="60"/>
        <v>0</v>
      </c>
      <c r="AH69" s="21">
        <v>0</v>
      </c>
      <c r="AI69" s="166">
        <f t="shared" si="61"/>
        <v>0</v>
      </c>
      <c r="AJ69" s="21">
        <v>0</v>
      </c>
      <c r="AK69" s="166">
        <f t="shared" si="62"/>
        <v>0</v>
      </c>
      <c r="AL69" s="21">
        <v>0</v>
      </c>
      <c r="AM69" s="166">
        <f t="shared" si="63"/>
        <v>0</v>
      </c>
      <c r="AN69" s="21">
        <v>0</v>
      </c>
      <c r="AO69" s="166">
        <f t="shared" si="64"/>
        <v>0</v>
      </c>
      <c r="AP69" s="21">
        <v>0</v>
      </c>
      <c r="AQ69" s="166">
        <f t="shared" si="65"/>
        <v>0</v>
      </c>
      <c r="AR69" s="21">
        <v>0</v>
      </c>
      <c r="AS69" s="166">
        <f t="shared" si="66"/>
        <v>0</v>
      </c>
      <c r="AT69" s="21">
        <v>0</v>
      </c>
      <c r="AU69" s="166">
        <f t="shared" si="67"/>
        <v>0</v>
      </c>
      <c r="AV69" s="21">
        <v>0</v>
      </c>
      <c r="AW69" s="166">
        <f t="shared" si="68"/>
        <v>0</v>
      </c>
      <c r="AX69" s="21">
        <v>0</v>
      </c>
      <c r="AY69" s="166">
        <f t="shared" si="69"/>
        <v>0</v>
      </c>
      <c r="AZ69" s="21">
        <v>0</v>
      </c>
      <c r="BA69" s="166">
        <f t="shared" si="70"/>
        <v>0</v>
      </c>
      <c r="BB69" s="21">
        <v>0</v>
      </c>
      <c r="BC69" s="166">
        <f t="shared" si="71"/>
        <v>0</v>
      </c>
    </row>
    <row r="70" spans="2:55" ht="25.5" x14ac:dyDescent="0.25">
      <c r="B70" s="131">
        <v>67</v>
      </c>
      <c r="C70" s="107">
        <v>214011</v>
      </c>
      <c r="D70" s="101">
        <v>21410750</v>
      </c>
      <c r="E70" s="130" t="s">
        <v>178</v>
      </c>
      <c r="F70" s="108" t="s">
        <v>346</v>
      </c>
      <c r="G70" s="108" t="s">
        <v>347</v>
      </c>
      <c r="H70" s="109" t="s">
        <v>18</v>
      </c>
      <c r="I70" s="132"/>
      <c r="J70" s="109" t="s">
        <v>19</v>
      </c>
      <c r="K70" s="111">
        <f t="shared" si="48"/>
        <v>35</v>
      </c>
      <c r="L70" s="207" t="s">
        <v>189</v>
      </c>
      <c r="M70" s="106">
        <v>511.44</v>
      </c>
      <c r="N70" s="110">
        <f t="shared" si="49"/>
        <v>17900.400000000001</v>
      </c>
      <c r="O70" s="112" t="s">
        <v>139</v>
      </c>
      <c r="P70" s="113">
        <f t="shared" si="50"/>
        <v>5</v>
      </c>
      <c r="Q70" s="114">
        <f t="shared" si="51"/>
        <v>2557.1999999999998</v>
      </c>
      <c r="R70" s="113">
        <f t="shared" si="52"/>
        <v>12</v>
      </c>
      <c r="S70" s="115">
        <f t="shared" si="53"/>
        <v>6137.28</v>
      </c>
      <c r="T70" s="113">
        <f t="shared" si="54"/>
        <v>9</v>
      </c>
      <c r="U70" s="116">
        <f t="shared" si="55"/>
        <v>4602.96</v>
      </c>
      <c r="V70" s="113">
        <f t="shared" si="56"/>
        <v>9</v>
      </c>
      <c r="W70" s="117">
        <f t="shared" si="57"/>
        <v>4602.96</v>
      </c>
      <c r="X70" s="118">
        <f t="shared" si="58"/>
        <v>17900.399999999998</v>
      </c>
      <c r="Y70" s="119" t="b">
        <f t="shared" si="59"/>
        <v>1</v>
      </c>
      <c r="Z70" s="132"/>
      <c r="AA70" s="134"/>
      <c r="AB70" s="109" t="s">
        <v>22</v>
      </c>
      <c r="AC70" s="108" t="s">
        <v>23</v>
      </c>
      <c r="AD70" s="135"/>
      <c r="AE70" s="136"/>
      <c r="AF70" s="123">
        <v>0</v>
      </c>
      <c r="AG70" s="166">
        <f t="shared" si="60"/>
        <v>0</v>
      </c>
      <c r="AH70" s="21">
        <v>1</v>
      </c>
      <c r="AI70" s="166">
        <f t="shared" si="61"/>
        <v>511.44</v>
      </c>
      <c r="AJ70" s="21">
        <v>4</v>
      </c>
      <c r="AK70" s="166">
        <f t="shared" si="62"/>
        <v>2045.76</v>
      </c>
      <c r="AL70" s="21">
        <v>4</v>
      </c>
      <c r="AM70" s="166">
        <f t="shared" si="63"/>
        <v>2045.76</v>
      </c>
      <c r="AN70" s="21">
        <v>4</v>
      </c>
      <c r="AO70" s="166">
        <f t="shared" si="64"/>
        <v>2045.76</v>
      </c>
      <c r="AP70" s="21">
        <v>4</v>
      </c>
      <c r="AQ70" s="166">
        <f t="shared" si="65"/>
        <v>2045.76</v>
      </c>
      <c r="AR70" s="21">
        <v>1</v>
      </c>
      <c r="AS70" s="166">
        <f t="shared" si="66"/>
        <v>511.44</v>
      </c>
      <c r="AT70" s="21">
        <v>4</v>
      </c>
      <c r="AU70" s="166">
        <f t="shared" si="67"/>
        <v>2045.76</v>
      </c>
      <c r="AV70" s="21">
        <v>4</v>
      </c>
      <c r="AW70" s="166">
        <f t="shared" si="68"/>
        <v>2045.76</v>
      </c>
      <c r="AX70" s="21">
        <v>4</v>
      </c>
      <c r="AY70" s="166">
        <f t="shared" si="69"/>
        <v>2045.76</v>
      </c>
      <c r="AZ70" s="21">
        <v>4</v>
      </c>
      <c r="BA70" s="166">
        <f t="shared" si="70"/>
        <v>2045.76</v>
      </c>
      <c r="BB70" s="21">
        <v>1</v>
      </c>
      <c r="BC70" s="166">
        <f t="shared" si="71"/>
        <v>511.44</v>
      </c>
    </row>
    <row r="71" spans="2:55" ht="25.5" x14ac:dyDescent="0.25">
      <c r="B71" s="131">
        <v>68</v>
      </c>
      <c r="C71" s="107">
        <v>214011</v>
      </c>
      <c r="D71" s="101">
        <v>21410751</v>
      </c>
      <c r="E71" s="130" t="s">
        <v>179</v>
      </c>
      <c r="F71" s="108" t="s">
        <v>346</v>
      </c>
      <c r="G71" s="108" t="s">
        <v>347</v>
      </c>
      <c r="H71" s="109" t="s">
        <v>18</v>
      </c>
      <c r="I71" s="132"/>
      <c r="J71" s="109" t="s">
        <v>19</v>
      </c>
      <c r="K71" s="111">
        <f t="shared" si="48"/>
        <v>18</v>
      </c>
      <c r="L71" s="207" t="s">
        <v>189</v>
      </c>
      <c r="M71" s="106">
        <v>586.26</v>
      </c>
      <c r="N71" s="110">
        <f t="shared" si="49"/>
        <v>10552.68</v>
      </c>
      <c r="O71" s="112" t="s">
        <v>139</v>
      </c>
      <c r="P71" s="113">
        <f t="shared" si="50"/>
        <v>2</v>
      </c>
      <c r="Q71" s="114">
        <f t="shared" si="51"/>
        <v>1172.52</v>
      </c>
      <c r="R71" s="113">
        <f t="shared" si="52"/>
        <v>6</v>
      </c>
      <c r="S71" s="115">
        <f t="shared" si="53"/>
        <v>3517.56</v>
      </c>
      <c r="T71" s="113">
        <f t="shared" si="54"/>
        <v>5</v>
      </c>
      <c r="U71" s="116">
        <f t="shared" si="55"/>
        <v>2931.3</v>
      </c>
      <c r="V71" s="113">
        <f t="shared" si="56"/>
        <v>5</v>
      </c>
      <c r="W71" s="117">
        <f t="shared" si="57"/>
        <v>2931.3</v>
      </c>
      <c r="X71" s="118">
        <f t="shared" si="58"/>
        <v>10552.68</v>
      </c>
      <c r="Y71" s="119" t="b">
        <f t="shared" si="59"/>
        <v>1</v>
      </c>
      <c r="Z71" s="132"/>
      <c r="AA71" s="134"/>
      <c r="AB71" s="109" t="s">
        <v>22</v>
      </c>
      <c r="AC71" s="108" t="s">
        <v>23</v>
      </c>
      <c r="AD71" s="135"/>
      <c r="AE71" s="136"/>
      <c r="AF71" s="123">
        <v>0</v>
      </c>
      <c r="AG71" s="166">
        <f t="shared" si="60"/>
        <v>0</v>
      </c>
      <c r="AH71" s="21">
        <v>0</v>
      </c>
      <c r="AI71" s="166">
        <f t="shared" si="61"/>
        <v>0</v>
      </c>
      <c r="AJ71" s="21">
        <v>2</v>
      </c>
      <c r="AK71" s="166">
        <f t="shared" si="62"/>
        <v>1172.52</v>
      </c>
      <c r="AL71" s="21">
        <v>2</v>
      </c>
      <c r="AM71" s="166">
        <f t="shared" si="63"/>
        <v>1172.52</v>
      </c>
      <c r="AN71" s="21">
        <v>2</v>
      </c>
      <c r="AO71" s="166">
        <f t="shared" si="64"/>
        <v>1172.52</v>
      </c>
      <c r="AP71" s="21">
        <v>2</v>
      </c>
      <c r="AQ71" s="166">
        <f t="shared" si="65"/>
        <v>1172.52</v>
      </c>
      <c r="AR71" s="21">
        <v>1</v>
      </c>
      <c r="AS71" s="166">
        <f t="shared" si="66"/>
        <v>586.26</v>
      </c>
      <c r="AT71" s="21">
        <v>2</v>
      </c>
      <c r="AU71" s="166">
        <f t="shared" si="67"/>
        <v>1172.52</v>
      </c>
      <c r="AV71" s="21">
        <v>2</v>
      </c>
      <c r="AW71" s="166">
        <f t="shared" si="68"/>
        <v>1172.52</v>
      </c>
      <c r="AX71" s="21">
        <v>2</v>
      </c>
      <c r="AY71" s="166">
        <f t="shared" si="69"/>
        <v>1172.52</v>
      </c>
      <c r="AZ71" s="21">
        <v>2</v>
      </c>
      <c r="BA71" s="166">
        <f t="shared" si="70"/>
        <v>1172.52</v>
      </c>
      <c r="BB71" s="21">
        <v>1</v>
      </c>
      <c r="BC71" s="166">
        <f t="shared" si="71"/>
        <v>586.26</v>
      </c>
    </row>
    <row r="72" spans="2:55" ht="25.5" x14ac:dyDescent="0.25">
      <c r="B72" s="131">
        <v>69</v>
      </c>
      <c r="C72" s="107">
        <v>214011</v>
      </c>
      <c r="D72" s="101">
        <v>21410578</v>
      </c>
      <c r="E72" s="130" t="s">
        <v>180</v>
      </c>
      <c r="F72" s="108" t="s">
        <v>346</v>
      </c>
      <c r="G72" s="108" t="s">
        <v>347</v>
      </c>
      <c r="H72" s="109" t="s">
        <v>18</v>
      </c>
      <c r="I72" s="132"/>
      <c r="J72" s="109" t="s">
        <v>19</v>
      </c>
      <c r="K72" s="111">
        <f t="shared" si="48"/>
        <v>0</v>
      </c>
      <c r="L72" s="207" t="s">
        <v>189</v>
      </c>
      <c r="M72" s="106">
        <v>2735.4</v>
      </c>
      <c r="N72" s="110">
        <f t="shared" si="49"/>
        <v>0</v>
      </c>
      <c r="O72" s="112" t="s">
        <v>139</v>
      </c>
      <c r="P72" s="113">
        <f t="shared" si="50"/>
        <v>0</v>
      </c>
      <c r="Q72" s="114">
        <f t="shared" si="51"/>
        <v>0</v>
      </c>
      <c r="R72" s="113">
        <f t="shared" si="52"/>
        <v>0</v>
      </c>
      <c r="S72" s="115">
        <f t="shared" si="53"/>
        <v>0</v>
      </c>
      <c r="T72" s="113">
        <f t="shared" si="54"/>
        <v>0</v>
      </c>
      <c r="U72" s="116">
        <f t="shared" si="55"/>
        <v>0</v>
      </c>
      <c r="V72" s="113">
        <f t="shared" si="56"/>
        <v>0</v>
      </c>
      <c r="W72" s="117">
        <f t="shared" si="57"/>
        <v>0</v>
      </c>
      <c r="X72" s="118">
        <f t="shared" si="58"/>
        <v>0</v>
      </c>
      <c r="Y72" s="119" t="b">
        <f t="shared" si="59"/>
        <v>1</v>
      </c>
      <c r="Z72" s="132"/>
      <c r="AA72" s="134"/>
      <c r="AB72" s="109" t="s">
        <v>22</v>
      </c>
      <c r="AC72" s="108" t="s">
        <v>23</v>
      </c>
      <c r="AD72" s="135"/>
      <c r="AE72" s="136"/>
      <c r="AF72" s="123">
        <v>0</v>
      </c>
      <c r="AG72" s="166">
        <f t="shared" si="60"/>
        <v>0</v>
      </c>
      <c r="AH72" s="21">
        <v>0</v>
      </c>
      <c r="AI72" s="166">
        <f t="shared" si="61"/>
        <v>0</v>
      </c>
      <c r="AJ72" s="21">
        <v>0</v>
      </c>
      <c r="AK72" s="166">
        <f t="shared" si="62"/>
        <v>0</v>
      </c>
      <c r="AL72" s="21">
        <v>0</v>
      </c>
      <c r="AM72" s="166">
        <f t="shared" si="63"/>
        <v>0</v>
      </c>
      <c r="AN72" s="21">
        <v>0</v>
      </c>
      <c r="AO72" s="166">
        <f t="shared" si="64"/>
        <v>0</v>
      </c>
      <c r="AP72" s="21">
        <v>0</v>
      </c>
      <c r="AQ72" s="166">
        <f t="shared" si="65"/>
        <v>0</v>
      </c>
      <c r="AR72" s="21">
        <v>0</v>
      </c>
      <c r="AS72" s="166">
        <f t="shared" si="66"/>
        <v>0</v>
      </c>
      <c r="AT72" s="21">
        <v>0</v>
      </c>
      <c r="AU72" s="166">
        <f t="shared" si="67"/>
        <v>0</v>
      </c>
      <c r="AV72" s="21">
        <v>0</v>
      </c>
      <c r="AW72" s="166">
        <f t="shared" si="68"/>
        <v>0</v>
      </c>
      <c r="AX72" s="21">
        <v>0</v>
      </c>
      <c r="AY72" s="166">
        <f t="shared" si="69"/>
        <v>0</v>
      </c>
      <c r="AZ72" s="21">
        <v>0</v>
      </c>
      <c r="BA72" s="166">
        <f t="shared" si="70"/>
        <v>0</v>
      </c>
      <c r="BB72" s="21">
        <v>0</v>
      </c>
      <c r="BC72" s="166">
        <f t="shared" si="71"/>
        <v>0</v>
      </c>
    </row>
    <row r="73" spans="2:55" ht="25.5" x14ac:dyDescent="0.25">
      <c r="B73" s="131">
        <v>70</v>
      </c>
      <c r="C73" s="107">
        <v>214011</v>
      </c>
      <c r="D73" s="101">
        <v>21411165</v>
      </c>
      <c r="E73" s="130" t="s">
        <v>350</v>
      </c>
      <c r="F73" s="108" t="s">
        <v>346</v>
      </c>
      <c r="G73" s="108" t="s">
        <v>347</v>
      </c>
      <c r="H73" s="109" t="s">
        <v>18</v>
      </c>
      <c r="I73" s="132"/>
      <c r="J73" s="109" t="s">
        <v>19</v>
      </c>
      <c r="K73" s="111">
        <f t="shared" si="48"/>
        <v>10</v>
      </c>
      <c r="L73" s="207" t="s">
        <v>189</v>
      </c>
      <c r="M73" s="106">
        <v>598.67999999999995</v>
      </c>
      <c r="N73" s="110">
        <f t="shared" si="49"/>
        <v>5986.7999999999993</v>
      </c>
      <c r="O73" s="112" t="s">
        <v>139</v>
      </c>
      <c r="P73" s="113">
        <f t="shared" si="50"/>
        <v>1</v>
      </c>
      <c r="Q73" s="114">
        <f t="shared" si="51"/>
        <v>598.67999999999995</v>
      </c>
      <c r="R73" s="113">
        <f t="shared" si="52"/>
        <v>3</v>
      </c>
      <c r="S73" s="115">
        <f t="shared" si="53"/>
        <v>1796.04</v>
      </c>
      <c r="T73" s="113">
        <f t="shared" si="54"/>
        <v>3</v>
      </c>
      <c r="U73" s="116">
        <f t="shared" si="55"/>
        <v>1796.04</v>
      </c>
      <c r="V73" s="113">
        <f t="shared" si="56"/>
        <v>3</v>
      </c>
      <c r="W73" s="117">
        <f t="shared" si="57"/>
        <v>1796.04</v>
      </c>
      <c r="X73" s="118">
        <f t="shared" si="58"/>
        <v>5986.8</v>
      </c>
      <c r="Y73" s="119" t="b">
        <f t="shared" si="59"/>
        <v>1</v>
      </c>
      <c r="Z73" s="132"/>
      <c r="AA73" s="134"/>
      <c r="AB73" s="109" t="s">
        <v>22</v>
      </c>
      <c r="AC73" s="108" t="s">
        <v>23</v>
      </c>
      <c r="AD73" s="135"/>
      <c r="AE73" s="136"/>
      <c r="AF73" s="123">
        <v>0</v>
      </c>
      <c r="AG73" s="166">
        <f t="shared" si="60"/>
        <v>0</v>
      </c>
      <c r="AH73" s="21">
        <v>0</v>
      </c>
      <c r="AI73" s="166">
        <f t="shared" si="61"/>
        <v>0</v>
      </c>
      <c r="AJ73" s="21">
        <v>1</v>
      </c>
      <c r="AK73" s="166">
        <f t="shared" si="62"/>
        <v>598.67999999999995</v>
      </c>
      <c r="AL73" s="21">
        <v>1</v>
      </c>
      <c r="AM73" s="166">
        <f t="shared" si="63"/>
        <v>598.67999999999995</v>
      </c>
      <c r="AN73" s="21">
        <v>1</v>
      </c>
      <c r="AO73" s="166">
        <f t="shared" si="64"/>
        <v>598.67999999999995</v>
      </c>
      <c r="AP73" s="21">
        <v>1</v>
      </c>
      <c r="AQ73" s="166">
        <f t="shared" si="65"/>
        <v>598.67999999999995</v>
      </c>
      <c r="AR73" s="21">
        <v>1</v>
      </c>
      <c r="AS73" s="166">
        <f t="shared" si="66"/>
        <v>598.67999999999995</v>
      </c>
      <c r="AT73" s="21">
        <v>1</v>
      </c>
      <c r="AU73" s="166">
        <f t="shared" si="67"/>
        <v>598.67999999999995</v>
      </c>
      <c r="AV73" s="21">
        <v>1</v>
      </c>
      <c r="AW73" s="166">
        <f t="shared" si="68"/>
        <v>598.67999999999995</v>
      </c>
      <c r="AX73" s="21">
        <v>1</v>
      </c>
      <c r="AY73" s="166">
        <f t="shared" si="69"/>
        <v>598.67999999999995</v>
      </c>
      <c r="AZ73" s="21">
        <v>1</v>
      </c>
      <c r="BA73" s="166">
        <f t="shared" si="70"/>
        <v>598.67999999999995</v>
      </c>
      <c r="BB73" s="21">
        <v>1</v>
      </c>
      <c r="BC73" s="166">
        <f t="shared" si="71"/>
        <v>598.67999999999995</v>
      </c>
    </row>
    <row r="74" spans="2:55" ht="25.5" x14ac:dyDescent="0.25">
      <c r="B74" s="131">
        <v>71</v>
      </c>
      <c r="C74" s="107">
        <v>214011</v>
      </c>
      <c r="D74" s="101">
        <v>21411166</v>
      </c>
      <c r="E74" s="130" t="s">
        <v>351</v>
      </c>
      <c r="F74" s="108" t="s">
        <v>346</v>
      </c>
      <c r="G74" s="108" t="s">
        <v>347</v>
      </c>
      <c r="H74" s="109" t="s">
        <v>18</v>
      </c>
      <c r="I74" s="132"/>
      <c r="J74" s="109" t="s">
        <v>19</v>
      </c>
      <c r="K74" s="111">
        <f t="shared" si="48"/>
        <v>10</v>
      </c>
      <c r="L74" s="207" t="s">
        <v>189</v>
      </c>
      <c r="M74" s="106">
        <v>584.99</v>
      </c>
      <c r="N74" s="110">
        <f t="shared" si="49"/>
        <v>5849.9</v>
      </c>
      <c r="O74" s="112" t="s">
        <v>139</v>
      </c>
      <c r="P74" s="113">
        <f t="shared" si="50"/>
        <v>1</v>
      </c>
      <c r="Q74" s="114">
        <f t="shared" si="51"/>
        <v>584.99</v>
      </c>
      <c r="R74" s="113">
        <f t="shared" si="52"/>
        <v>3</v>
      </c>
      <c r="S74" s="115">
        <f t="shared" si="53"/>
        <v>1754.97</v>
      </c>
      <c r="T74" s="113">
        <f t="shared" si="54"/>
        <v>3</v>
      </c>
      <c r="U74" s="116">
        <f t="shared" si="55"/>
        <v>1754.97</v>
      </c>
      <c r="V74" s="113">
        <f t="shared" si="56"/>
        <v>3</v>
      </c>
      <c r="W74" s="117">
        <f t="shared" si="57"/>
        <v>1754.97</v>
      </c>
      <c r="X74" s="118">
        <f t="shared" si="58"/>
        <v>5849.9000000000005</v>
      </c>
      <c r="Y74" s="119" t="b">
        <f t="shared" si="59"/>
        <v>1</v>
      </c>
      <c r="Z74" s="132"/>
      <c r="AA74" s="134"/>
      <c r="AB74" s="109" t="s">
        <v>22</v>
      </c>
      <c r="AC74" s="108" t="s">
        <v>23</v>
      </c>
      <c r="AD74" s="135"/>
      <c r="AE74" s="136"/>
      <c r="AF74" s="123">
        <v>0</v>
      </c>
      <c r="AG74" s="166">
        <f t="shared" si="60"/>
        <v>0</v>
      </c>
      <c r="AH74" s="21">
        <v>0</v>
      </c>
      <c r="AI74" s="166">
        <f t="shared" si="61"/>
        <v>0</v>
      </c>
      <c r="AJ74" s="21">
        <v>1</v>
      </c>
      <c r="AK74" s="166">
        <f t="shared" si="62"/>
        <v>584.99</v>
      </c>
      <c r="AL74" s="21">
        <v>1</v>
      </c>
      <c r="AM74" s="166">
        <f t="shared" si="63"/>
        <v>584.99</v>
      </c>
      <c r="AN74" s="21">
        <v>1</v>
      </c>
      <c r="AO74" s="166">
        <f t="shared" si="64"/>
        <v>584.99</v>
      </c>
      <c r="AP74" s="21">
        <v>1</v>
      </c>
      <c r="AQ74" s="166">
        <f t="shared" si="65"/>
        <v>584.99</v>
      </c>
      <c r="AR74" s="21">
        <v>1</v>
      </c>
      <c r="AS74" s="166">
        <f t="shared" si="66"/>
        <v>584.99</v>
      </c>
      <c r="AT74" s="21">
        <v>1</v>
      </c>
      <c r="AU74" s="166">
        <f t="shared" si="67"/>
        <v>584.99</v>
      </c>
      <c r="AV74" s="21">
        <v>1</v>
      </c>
      <c r="AW74" s="166">
        <f t="shared" si="68"/>
        <v>584.99</v>
      </c>
      <c r="AX74" s="21">
        <v>1</v>
      </c>
      <c r="AY74" s="166">
        <f t="shared" si="69"/>
        <v>584.99</v>
      </c>
      <c r="AZ74" s="21">
        <v>1</v>
      </c>
      <c r="BA74" s="166">
        <f t="shared" si="70"/>
        <v>584.99</v>
      </c>
      <c r="BB74" s="21">
        <v>1</v>
      </c>
      <c r="BC74" s="166">
        <f t="shared" si="71"/>
        <v>584.99</v>
      </c>
    </row>
    <row r="75" spans="2:55" ht="25.5" x14ac:dyDescent="0.25">
      <c r="B75" s="131">
        <v>72</v>
      </c>
      <c r="C75" s="107">
        <v>214011</v>
      </c>
      <c r="D75" s="101">
        <v>21410915</v>
      </c>
      <c r="E75" s="130" t="s">
        <v>352</v>
      </c>
      <c r="F75" s="108" t="s">
        <v>346</v>
      </c>
      <c r="G75" s="108" t="s">
        <v>347</v>
      </c>
      <c r="H75" s="109" t="s">
        <v>18</v>
      </c>
      <c r="I75" s="132"/>
      <c r="J75" s="109" t="s">
        <v>19</v>
      </c>
      <c r="K75" s="111">
        <f t="shared" si="48"/>
        <v>44</v>
      </c>
      <c r="L75" s="207" t="s">
        <v>189</v>
      </c>
      <c r="M75" s="106">
        <v>14.38</v>
      </c>
      <c r="N75" s="110">
        <f t="shared" si="49"/>
        <v>632.72</v>
      </c>
      <c r="O75" s="112" t="s">
        <v>139</v>
      </c>
      <c r="P75" s="113">
        <f t="shared" si="50"/>
        <v>8</v>
      </c>
      <c r="Q75" s="114">
        <f t="shared" si="51"/>
        <v>115.04</v>
      </c>
      <c r="R75" s="113">
        <f t="shared" si="52"/>
        <v>12</v>
      </c>
      <c r="S75" s="115">
        <f t="shared" si="53"/>
        <v>172.56</v>
      </c>
      <c r="T75" s="113">
        <f t="shared" si="54"/>
        <v>12</v>
      </c>
      <c r="U75" s="116">
        <f t="shared" si="55"/>
        <v>172.56</v>
      </c>
      <c r="V75" s="113">
        <f t="shared" si="56"/>
        <v>12</v>
      </c>
      <c r="W75" s="117">
        <f t="shared" si="57"/>
        <v>172.56</v>
      </c>
      <c r="X75" s="118">
        <f t="shared" si="58"/>
        <v>632.72</v>
      </c>
      <c r="Y75" s="119" t="b">
        <f t="shared" si="59"/>
        <v>1</v>
      </c>
      <c r="Z75" s="132"/>
      <c r="AA75" s="134"/>
      <c r="AB75" s="109" t="s">
        <v>22</v>
      </c>
      <c r="AC75" s="108" t="s">
        <v>23</v>
      </c>
      <c r="AD75" s="135"/>
      <c r="AE75" s="136"/>
      <c r="AF75" s="123">
        <v>0</v>
      </c>
      <c r="AG75" s="166">
        <f t="shared" si="60"/>
        <v>0</v>
      </c>
      <c r="AH75" s="21">
        <v>4</v>
      </c>
      <c r="AI75" s="166">
        <f t="shared" si="61"/>
        <v>57.52</v>
      </c>
      <c r="AJ75" s="21">
        <v>4</v>
      </c>
      <c r="AK75" s="166">
        <f t="shared" si="62"/>
        <v>57.52</v>
      </c>
      <c r="AL75" s="21">
        <v>4</v>
      </c>
      <c r="AM75" s="166">
        <f t="shared" si="63"/>
        <v>57.52</v>
      </c>
      <c r="AN75" s="21">
        <v>4</v>
      </c>
      <c r="AO75" s="166">
        <f t="shared" si="64"/>
        <v>57.52</v>
      </c>
      <c r="AP75" s="21">
        <v>4</v>
      </c>
      <c r="AQ75" s="166">
        <f t="shared" si="65"/>
        <v>57.52</v>
      </c>
      <c r="AR75" s="21">
        <v>4</v>
      </c>
      <c r="AS75" s="166">
        <f t="shared" si="66"/>
        <v>57.52</v>
      </c>
      <c r="AT75" s="21">
        <v>4</v>
      </c>
      <c r="AU75" s="166">
        <f t="shared" si="67"/>
        <v>57.52</v>
      </c>
      <c r="AV75" s="21">
        <v>4</v>
      </c>
      <c r="AW75" s="166">
        <f t="shared" si="68"/>
        <v>57.52</v>
      </c>
      <c r="AX75" s="21">
        <v>4</v>
      </c>
      <c r="AY75" s="166">
        <f t="shared" si="69"/>
        <v>57.52</v>
      </c>
      <c r="AZ75" s="21">
        <v>4</v>
      </c>
      <c r="BA75" s="166">
        <f t="shared" si="70"/>
        <v>57.52</v>
      </c>
      <c r="BB75" s="21">
        <v>4</v>
      </c>
      <c r="BC75" s="166">
        <f t="shared" si="71"/>
        <v>57.52</v>
      </c>
    </row>
    <row r="76" spans="2:55" ht="22.5" x14ac:dyDescent="0.25">
      <c r="B76" s="131">
        <v>73</v>
      </c>
      <c r="C76" s="107">
        <v>214011</v>
      </c>
      <c r="D76" s="101">
        <v>21410433</v>
      </c>
      <c r="E76" s="130" t="s">
        <v>353</v>
      </c>
      <c r="F76" s="108" t="s">
        <v>346</v>
      </c>
      <c r="G76" s="108" t="s">
        <v>347</v>
      </c>
      <c r="H76" s="109" t="s">
        <v>18</v>
      </c>
      <c r="I76" s="132"/>
      <c r="J76" s="109" t="s">
        <v>19</v>
      </c>
      <c r="K76" s="111">
        <f t="shared" si="48"/>
        <v>0</v>
      </c>
      <c r="L76" s="207" t="s">
        <v>189</v>
      </c>
      <c r="M76" s="106">
        <v>1970.72</v>
      </c>
      <c r="N76" s="110">
        <f t="shared" si="49"/>
        <v>0</v>
      </c>
      <c r="O76" s="112" t="s">
        <v>139</v>
      </c>
      <c r="P76" s="113">
        <f t="shared" si="50"/>
        <v>0</v>
      </c>
      <c r="Q76" s="114">
        <f t="shared" si="51"/>
        <v>0</v>
      </c>
      <c r="R76" s="113">
        <f t="shared" si="52"/>
        <v>0</v>
      </c>
      <c r="S76" s="115">
        <f t="shared" si="53"/>
        <v>0</v>
      </c>
      <c r="T76" s="113">
        <f t="shared" si="54"/>
        <v>0</v>
      </c>
      <c r="U76" s="116">
        <f t="shared" si="55"/>
        <v>0</v>
      </c>
      <c r="V76" s="113">
        <f t="shared" si="56"/>
        <v>0</v>
      </c>
      <c r="W76" s="117">
        <f t="shared" si="57"/>
        <v>0</v>
      </c>
      <c r="X76" s="118">
        <f t="shared" si="58"/>
        <v>0</v>
      </c>
      <c r="Y76" s="119" t="b">
        <f t="shared" si="59"/>
        <v>1</v>
      </c>
      <c r="Z76" s="132"/>
      <c r="AA76" s="134"/>
      <c r="AB76" s="109" t="s">
        <v>22</v>
      </c>
      <c r="AC76" s="108" t="s">
        <v>23</v>
      </c>
      <c r="AD76" s="135"/>
      <c r="AE76" s="136"/>
      <c r="AF76" s="123">
        <v>0</v>
      </c>
      <c r="AG76" s="166">
        <f t="shared" si="60"/>
        <v>0</v>
      </c>
      <c r="AH76" s="21">
        <v>0</v>
      </c>
      <c r="AI76" s="166">
        <f t="shared" si="61"/>
        <v>0</v>
      </c>
      <c r="AJ76" s="21">
        <v>0</v>
      </c>
      <c r="AK76" s="166">
        <f t="shared" si="62"/>
        <v>0</v>
      </c>
      <c r="AL76" s="21">
        <v>0</v>
      </c>
      <c r="AM76" s="166">
        <f t="shared" si="63"/>
        <v>0</v>
      </c>
      <c r="AN76" s="21">
        <v>0</v>
      </c>
      <c r="AO76" s="166">
        <f t="shared" si="64"/>
        <v>0</v>
      </c>
      <c r="AP76" s="21">
        <v>0</v>
      </c>
      <c r="AQ76" s="166">
        <f t="shared" si="65"/>
        <v>0</v>
      </c>
      <c r="AR76" s="21">
        <v>0</v>
      </c>
      <c r="AS76" s="166">
        <f t="shared" si="66"/>
        <v>0</v>
      </c>
      <c r="AT76" s="21">
        <v>0</v>
      </c>
      <c r="AU76" s="166">
        <f t="shared" si="67"/>
        <v>0</v>
      </c>
      <c r="AV76" s="21">
        <v>0</v>
      </c>
      <c r="AW76" s="166">
        <f t="shared" si="68"/>
        <v>0</v>
      </c>
      <c r="AX76" s="21">
        <v>0</v>
      </c>
      <c r="AY76" s="166">
        <f t="shared" si="69"/>
        <v>0</v>
      </c>
      <c r="AZ76" s="21">
        <v>0</v>
      </c>
      <c r="BA76" s="166">
        <f t="shared" si="70"/>
        <v>0</v>
      </c>
      <c r="BB76" s="21">
        <v>0</v>
      </c>
      <c r="BC76" s="166">
        <f t="shared" si="71"/>
        <v>0</v>
      </c>
    </row>
    <row r="77" spans="2:55" ht="22.5" x14ac:dyDescent="0.25">
      <c r="B77" s="131">
        <v>74</v>
      </c>
      <c r="C77" s="107">
        <v>214011</v>
      </c>
      <c r="D77" s="101">
        <v>21410294</v>
      </c>
      <c r="E77" s="130" t="s">
        <v>354</v>
      </c>
      <c r="F77" s="108" t="s">
        <v>346</v>
      </c>
      <c r="G77" s="108" t="s">
        <v>347</v>
      </c>
      <c r="H77" s="109" t="s">
        <v>18</v>
      </c>
      <c r="I77" s="132"/>
      <c r="J77" s="109" t="s">
        <v>19</v>
      </c>
      <c r="K77" s="111">
        <f t="shared" si="48"/>
        <v>0</v>
      </c>
      <c r="L77" s="207" t="s">
        <v>189</v>
      </c>
      <c r="M77" s="106">
        <v>1721.32</v>
      </c>
      <c r="N77" s="110">
        <f t="shared" si="49"/>
        <v>0</v>
      </c>
      <c r="O77" s="112" t="s">
        <v>139</v>
      </c>
      <c r="P77" s="113">
        <f t="shared" si="50"/>
        <v>0</v>
      </c>
      <c r="Q77" s="114">
        <f t="shared" si="51"/>
        <v>0</v>
      </c>
      <c r="R77" s="113">
        <f t="shared" si="52"/>
        <v>0</v>
      </c>
      <c r="S77" s="115">
        <f t="shared" si="53"/>
        <v>0</v>
      </c>
      <c r="T77" s="113">
        <f t="shared" si="54"/>
        <v>0</v>
      </c>
      <c r="U77" s="116">
        <f t="shared" si="55"/>
        <v>0</v>
      </c>
      <c r="V77" s="113">
        <f t="shared" si="56"/>
        <v>0</v>
      </c>
      <c r="W77" s="117">
        <f t="shared" si="57"/>
        <v>0</v>
      </c>
      <c r="X77" s="118">
        <f t="shared" si="58"/>
        <v>0</v>
      </c>
      <c r="Y77" s="119" t="b">
        <f t="shared" si="59"/>
        <v>1</v>
      </c>
      <c r="Z77" s="132"/>
      <c r="AA77" s="134"/>
      <c r="AB77" s="109" t="s">
        <v>22</v>
      </c>
      <c r="AC77" s="108" t="s">
        <v>23</v>
      </c>
      <c r="AD77" s="135"/>
      <c r="AE77" s="136"/>
      <c r="AF77" s="123">
        <v>0</v>
      </c>
      <c r="AG77" s="166">
        <f t="shared" si="60"/>
        <v>0</v>
      </c>
      <c r="AH77" s="21">
        <v>0</v>
      </c>
      <c r="AI77" s="166">
        <f t="shared" si="61"/>
        <v>0</v>
      </c>
      <c r="AJ77" s="21">
        <v>0</v>
      </c>
      <c r="AK77" s="166">
        <f t="shared" si="62"/>
        <v>0</v>
      </c>
      <c r="AL77" s="21">
        <v>0</v>
      </c>
      <c r="AM77" s="166">
        <f t="shared" si="63"/>
        <v>0</v>
      </c>
      <c r="AN77" s="21">
        <v>0</v>
      </c>
      <c r="AO77" s="166">
        <f t="shared" si="64"/>
        <v>0</v>
      </c>
      <c r="AP77" s="21">
        <v>0</v>
      </c>
      <c r="AQ77" s="166">
        <f t="shared" si="65"/>
        <v>0</v>
      </c>
      <c r="AR77" s="21">
        <v>0</v>
      </c>
      <c r="AS77" s="166">
        <f t="shared" si="66"/>
        <v>0</v>
      </c>
      <c r="AT77" s="21">
        <v>0</v>
      </c>
      <c r="AU77" s="166">
        <f t="shared" si="67"/>
        <v>0</v>
      </c>
      <c r="AV77" s="21">
        <v>0</v>
      </c>
      <c r="AW77" s="166">
        <f t="shared" si="68"/>
        <v>0</v>
      </c>
      <c r="AX77" s="21">
        <v>0</v>
      </c>
      <c r="AY77" s="166">
        <f t="shared" si="69"/>
        <v>0</v>
      </c>
      <c r="AZ77" s="21">
        <v>0</v>
      </c>
      <c r="BA77" s="166">
        <f t="shared" si="70"/>
        <v>0</v>
      </c>
      <c r="BB77" s="21">
        <v>0</v>
      </c>
      <c r="BC77" s="166">
        <f t="shared" si="71"/>
        <v>0</v>
      </c>
    </row>
    <row r="78" spans="2:55" ht="22.5" x14ac:dyDescent="0.25">
      <c r="B78" s="131">
        <v>75</v>
      </c>
      <c r="C78" s="107">
        <v>214011</v>
      </c>
      <c r="D78" s="101">
        <v>21410914</v>
      </c>
      <c r="E78" s="130" t="s">
        <v>181</v>
      </c>
      <c r="F78" s="108" t="s">
        <v>346</v>
      </c>
      <c r="G78" s="108" t="s">
        <v>347</v>
      </c>
      <c r="H78" s="109" t="s">
        <v>18</v>
      </c>
      <c r="I78" s="132"/>
      <c r="J78" s="109" t="s">
        <v>19</v>
      </c>
      <c r="K78" s="111">
        <f t="shared" si="48"/>
        <v>11</v>
      </c>
      <c r="L78" s="207" t="s">
        <v>189</v>
      </c>
      <c r="M78" s="106">
        <v>5363.49</v>
      </c>
      <c r="N78" s="110">
        <f t="shared" si="49"/>
        <v>58998.39</v>
      </c>
      <c r="O78" s="112" t="s">
        <v>139</v>
      </c>
      <c r="P78" s="113">
        <f t="shared" si="50"/>
        <v>2</v>
      </c>
      <c r="Q78" s="114">
        <f t="shared" si="51"/>
        <v>10726.98</v>
      </c>
      <c r="R78" s="113">
        <f t="shared" si="52"/>
        <v>3</v>
      </c>
      <c r="S78" s="115">
        <f t="shared" si="53"/>
        <v>16090.47</v>
      </c>
      <c r="T78" s="113">
        <f t="shared" si="54"/>
        <v>3</v>
      </c>
      <c r="U78" s="116">
        <f t="shared" si="55"/>
        <v>16090.47</v>
      </c>
      <c r="V78" s="113">
        <f t="shared" si="56"/>
        <v>3</v>
      </c>
      <c r="W78" s="117">
        <f t="shared" si="57"/>
        <v>16090.47</v>
      </c>
      <c r="X78" s="118">
        <f t="shared" si="58"/>
        <v>58998.39</v>
      </c>
      <c r="Y78" s="119" t="b">
        <f t="shared" si="59"/>
        <v>1</v>
      </c>
      <c r="Z78" s="132"/>
      <c r="AA78" s="134"/>
      <c r="AB78" s="109" t="s">
        <v>22</v>
      </c>
      <c r="AC78" s="108" t="s">
        <v>23</v>
      </c>
      <c r="AD78" s="135"/>
      <c r="AE78" s="136"/>
      <c r="AF78" s="123">
        <v>0</v>
      </c>
      <c r="AG78" s="166">
        <f t="shared" si="60"/>
        <v>0</v>
      </c>
      <c r="AH78" s="21">
        <v>1</v>
      </c>
      <c r="AI78" s="166">
        <f t="shared" si="61"/>
        <v>5363.49</v>
      </c>
      <c r="AJ78" s="21">
        <v>1</v>
      </c>
      <c r="AK78" s="166">
        <f t="shared" si="62"/>
        <v>5363.49</v>
      </c>
      <c r="AL78" s="21">
        <v>1</v>
      </c>
      <c r="AM78" s="166">
        <f t="shared" si="63"/>
        <v>5363.49</v>
      </c>
      <c r="AN78" s="21">
        <v>1</v>
      </c>
      <c r="AO78" s="166">
        <f t="shared" si="64"/>
        <v>5363.49</v>
      </c>
      <c r="AP78" s="21">
        <v>1</v>
      </c>
      <c r="AQ78" s="166">
        <f t="shared" si="65"/>
        <v>5363.49</v>
      </c>
      <c r="AR78" s="21">
        <v>1</v>
      </c>
      <c r="AS78" s="166">
        <f t="shared" si="66"/>
        <v>5363.49</v>
      </c>
      <c r="AT78" s="21">
        <v>1</v>
      </c>
      <c r="AU78" s="166">
        <f t="shared" si="67"/>
        <v>5363.49</v>
      </c>
      <c r="AV78" s="21">
        <v>1</v>
      </c>
      <c r="AW78" s="166">
        <f t="shared" si="68"/>
        <v>5363.49</v>
      </c>
      <c r="AX78" s="21">
        <v>1</v>
      </c>
      <c r="AY78" s="166">
        <f t="shared" si="69"/>
        <v>5363.49</v>
      </c>
      <c r="AZ78" s="21">
        <v>1</v>
      </c>
      <c r="BA78" s="166">
        <f t="shared" si="70"/>
        <v>5363.49</v>
      </c>
      <c r="BB78" s="21">
        <v>1</v>
      </c>
      <c r="BC78" s="166">
        <f t="shared" si="71"/>
        <v>5363.49</v>
      </c>
    </row>
    <row r="79" spans="2:55" ht="25.5" x14ac:dyDescent="0.25">
      <c r="B79" s="131">
        <v>76</v>
      </c>
      <c r="C79" s="107">
        <v>214011</v>
      </c>
      <c r="D79" s="101">
        <v>21410579</v>
      </c>
      <c r="E79" s="130" t="s">
        <v>182</v>
      </c>
      <c r="F79" s="108" t="s">
        <v>346</v>
      </c>
      <c r="G79" s="108" t="s">
        <v>347</v>
      </c>
      <c r="H79" s="109" t="s">
        <v>18</v>
      </c>
      <c r="I79" s="132"/>
      <c r="J79" s="109" t="s">
        <v>19</v>
      </c>
      <c r="K79" s="111">
        <f t="shared" si="48"/>
        <v>0</v>
      </c>
      <c r="L79" s="207" t="s">
        <v>189</v>
      </c>
      <c r="M79" s="106">
        <v>4340.6000000000004</v>
      </c>
      <c r="N79" s="110">
        <f t="shared" si="49"/>
        <v>0</v>
      </c>
      <c r="O79" s="112" t="s">
        <v>139</v>
      </c>
      <c r="P79" s="113">
        <f t="shared" si="50"/>
        <v>0</v>
      </c>
      <c r="Q79" s="114">
        <f t="shared" si="51"/>
        <v>0</v>
      </c>
      <c r="R79" s="113">
        <f t="shared" si="52"/>
        <v>0</v>
      </c>
      <c r="S79" s="115">
        <f t="shared" si="53"/>
        <v>0</v>
      </c>
      <c r="T79" s="113">
        <f t="shared" si="54"/>
        <v>0</v>
      </c>
      <c r="U79" s="116">
        <f t="shared" si="55"/>
        <v>0</v>
      </c>
      <c r="V79" s="113">
        <f t="shared" si="56"/>
        <v>0</v>
      </c>
      <c r="W79" s="117">
        <f t="shared" si="57"/>
        <v>0</v>
      </c>
      <c r="X79" s="118">
        <f t="shared" si="58"/>
        <v>0</v>
      </c>
      <c r="Y79" s="119" t="b">
        <f t="shared" si="59"/>
        <v>1</v>
      </c>
      <c r="Z79" s="132"/>
      <c r="AA79" s="134"/>
      <c r="AB79" s="109" t="s">
        <v>22</v>
      </c>
      <c r="AC79" s="108" t="s">
        <v>23</v>
      </c>
      <c r="AD79" s="135"/>
      <c r="AE79" s="136"/>
      <c r="AF79" s="123">
        <v>0</v>
      </c>
      <c r="AG79" s="166">
        <f t="shared" si="60"/>
        <v>0</v>
      </c>
      <c r="AH79" s="21">
        <v>0</v>
      </c>
      <c r="AI79" s="166">
        <f t="shared" si="61"/>
        <v>0</v>
      </c>
      <c r="AJ79" s="21">
        <v>0</v>
      </c>
      <c r="AK79" s="166">
        <f t="shared" si="62"/>
        <v>0</v>
      </c>
      <c r="AL79" s="21">
        <v>0</v>
      </c>
      <c r="AM79" s="166">
        <f t="shared" si="63"/>
        <v>0</v>
      </c>
      <c r="AN79" s="21">
        <v>0</v>
      </c>
      <c r="AO79" s="166">
        <f t="shared" si="64"/>
        <v>0</v>
      </c>
      <c r="AP79" s="21">
        <v>0</v>
      </c>
      <c r="AQ79" s="166">
        <f t="shared" si="65"/>
        <v>0</v>
      </c>
      <c r="AR79" s="21">
        <v>0</v>
      </c>
      <c r="AS79" s="166">
        <f t="shared" si="66"/>
        <v>0</v>
      </c>
      <c r="AT79" s="21">
        <v>0</v>
      </c>
      <c r="AU79" s="166">
        <f t="shared" si="67"/>
        <v>0</v>
      </c>
      <c r="AV79" s="21">
        <v>0</v>
      </c>
      <c r="AW79" s="166">
        <f t="shared" si="68"/>
        <v>0</v>
      </c>
      <c r="AX79" s="21">
        <v>0</v>
      </c>
      <c r="AY79" s="166">
        <f t="shared" si="69"/>
        <v>0</v>
      </c>
      <c r="AZ79" s="21">
        <v>0</v>
      </c>
      <c r="BA79" s="166">
        <f t="shared" si="70"/>
        <v>0</v>
      </c>
      <c r="BB79" s="21">
        <v>0</v>
      </c>
      <c r="BC79" s="166">
        <f t="shared" si="71"/>
        <v>0</v>
      </c>
    </row>
    <row r="80" spans="2:55" ht="22.5" x14ac:dyDescent="0.25">
      <c r="B80" s="131">
        <v>77</v>
      </c>
      <c r="C80" s="107">
        <v>214011</v>
      </c>
      <c r="D80" s="101">
        <v>21410862</v>
      </c>
      <c r="E80" s="130" t="s">
        <v>355</v>
      </c>
      <c r="F80" s="108" t="s">
        <v>346</v>
      </c>
      <c r="G80" s="108" t="s">
        <v>347</v>
      </c>
      <c r="H80" s="109" t="s">
        <v>18</v>
      </c>
      <c r="I80" s="132"/>
      <c r="J80" s="109" t="s">
        <v>19</v>
      </c>
      <c r="K80" s="111">
        <f t="shared" si="48"/>
        <v>1</v>
      </c>
      <c r="L80" s="207" t="s">
        <v>189</v>
      </c>
      <c r="M80" s="106">
        <v>1621.56</v>
      </c>
      <c r="N80" s="110">
        <f t="shared" si="49"/>
        <v>1621.56</v>
      </c>
      <c r="O80" s="112" t="s">
        <v>139</v>
      </c>
      <c r="P80" s="113">
        <f t="shared" si="50"/>
        <v>1</v>
      </c>
      <c r="Q80" s="114">
        <f t="shared" si="51"/>
        <v>1621.56</v>
      </c>
      <c r="R80" s="113">
        <f t="shared" si="52"/>
        <v>0</v>
      </c>
      <c r="S80" s="115">
        <f t="shared" si="53"/>
        <v>0</v>
      </c>
      <c r="T80" s="113">
        <f t="shared" si="54"/>
        <v>0</v>
      </c>
      <c r="U80" s="116">
        <f t="shared" si="55"/>
        <v>0</v>
      </c>
      <c r="V80" s="113">
        <f t="shared" si="56"/>
        <v>0</v>
      </c>
      <c r="W80" s="117">
        <f t="shared" si="57"/>
        <v>0</v>
      </c>
      <c r="X80" s="118">
        <f t="shared" si="58"/>
        <v>1621.56</v>
      </c>
      <c r="Y80" s="119" t="b">
        <f t="shared" si="59"/>
        <v>1</v>
      </c>
      <c r="Z80" s="132"/>
      <c r="AA80" s="134"/>
      <c r="AB80" s="109" t="s">
        <v>22</v>
      </c>
      <c r="AC80" s="108" t="s">
        <v>23</v>
      </c>
      <c r="AD80" s="135"/>
      <c r="AE80" s="136"/>
      <c r="AF80" s="123">
        <v>0</v>
      </c>
      <c r="AG80" s="166">
        <f t="shared" si="60"/>
        <v>0</v>
      </c>
      <c r="AH80" s="21">
        <v>1</v>
      </c>
      <c r="AI80" s="166">
        <f t="shared" si="61"/>
        <v>1621.56</v>
      </c>
      <c r="AJ80" s="21">
        <v>0</v>
      </c>
      <c r="AK80" s="166">
        <f t="shared" si="62"/>
        <v>0</v>
      </c>
      <c r="AL80" s="21">
        <v>0</v>
      </c>
      <c r="AM80" s="166">
        <f t="shared" si="63"/>
        <v>0</v>
      </c>
      <c r="AN80" s="21">
        <v>0</v>
      </c>
      <c r="AO80" s="166">
        <f t="shared" si="64"/>
        <v>0</v>
      </c>
      <c r="AP80" s="21">
        <v>0</v>
      </c>
      <c r="AQ80" s="166">
        <f t="shared" si="65"/>
        <v>0</v>
      </c>
      <c r="AR80" s="21">
        <v>0</v>
      </c>
      <c r="AS80" s="166">
        <f t="shared" si="66"/>
        <v>0</v>
      </c>
      <c r="AT80" s="21">
        <v>0</v>
      </c>
      <c r="AU80" s="166">
        <f t="shared" si="67"/>
        <v>0</v>
      </c>
      <c r="AV80" s="21">
        <v>0</v>
      </c>
      <c r="AW80" s="166">
        <f t="shared" si="68"/>
        <v>0</v>
      </c>
      <c r="AX80" s="21">
        <v>0</v>
      </c>
      <c r="AY80" s="166">
        <f t="shared" si="69"/>
        <v>0</v>
      </c>
      <c r="AZ80" s="21">
        <v>0</v>
      </c>
      <c r="BA80" s="166">
        <f t="shared" si="70"/>
        <v>0</v>
      </c>
      <c r="BB80" s="21">
        <v>0</v>
      </c>
      <c r="BC80" s="166">
        <f t="shared" si="71"/>
        <v>0</v>
      </c>
    </row>
    <row r="81" spans="2:55" ht="22.5" x14ac:dyDescent="0.25">
      <c r="B81" s="131">
        <v>78</v>
      </c>
      <c r="C81" s="107">
        <v>214011</v>
      </c>
      <c r="D81" s="101">
        <v>21410174</v>
      </c>
      <c r="E81" s="130" t="s">
        <v>356</v>
      </c>
      <c r="F81" s="108" t="s">
        <v>346</v>
      </c>
      <c r="G81" s="108" t="s">
        <v>347</v>
      </c>
      <c r="H81" s="109" t="s">
        <v>18</v>
      </c>
      <c r="I81" s="132"/>
      <c r="J81" s="109" t="s">
        <v>19</v>
      </c>
      <c r="K81" s="111">
        <f t="shared" si="48"/>
        <v>0</v>
      </c>
      <c r="L81" s="207" t="s">
        <v>189</v>
      </c>
      <c r="M81" s="106">
        <v>2538.31</v>
      </c>
      <c r="N81" s="110">
        <f t="shared" si="49"/>
        <v>0</v>
      </c>
      <c r="O81" s="112" t="s">
        <v>139</v>
      </c>
      <c r="P81" s="113">
        <f t="shared" si="50"/>
        <v>0</v>
      </c>
      <c r="Q81" s="114">
        <f t="shared" si="51"/>
        <v>0</v>
      </c>
      <c r="R81" s="113">
        <f t="shared" si="52"/>
        <v>0</v>
      </c>
      <c r="S81" s="115">
        <f t="shared" si="53"/>
        <v>0</v>
      </c>
      <c r="T81" s="113">
        <f t="shared" si="54"/>
        <v>0</v>
      </c>
      <c r="U81" s="116">
        <f t="shared" si="55"/>
        <v>0</v>
      </c>
      <c r="V81" s="113">
        <f t="shared" si="56"/>
        <v>0</v>
      </c>
      <c r="W81" s="117">
        <f t="shared" si="57"/>
        <v>0</v>
      </c>
      <c r="X81" s="118">
        <f t="shared" si="58"/>
        <v>0</v>
      </c>
      <c r="Y81" s="119" t="b">
        <f t="shared" si="59"/>
        <v>1</v>
      </c>
      <c r="Z81" s="132"/>
      <c r="AA81" s="134"/>
      <c r="AB81" s="109" t="s">
        <v>22</v>
      </c>
      <c r="AC81" s="108" t="s">
        <v>23</v>
      </c>
      <c r="AD81" s="135"/>
      <c r="AE81" s="136"/>
      <c r="AF81" s="123">
        <v>0</v>
      </c>
      <c r="AG81" s="166">
        <f t="shared" si="60"/>
        <v>0</v>
      </c>
      <c r="AH81" s="21">
        <v>0</v>
      </c>
      <c r="AI81" s="166">
        <f t="shared" si="61"/>
        <v>0</v>
      </c>
      <c r="AJ81" s="21">
        <v>0</v>
      </c>
      <c r="AK81" s="166">
        <f t="shared" si="62"/>
        <v>0</v>
      </c>
      <c r="AL81" s="21">
        <v>0</v>
      </c>
      <c r="AM81" s="166">
        <f t="shared" si="63"/>
        <v>0</v>
      </c>
      <c r="AN81" s="21">
        <v>0</v>
      </c>
      <c r="AO81" s="166">
        <f t="shared" si="64"/>
        <v>0</v>
      </c>
      <c r="AP81" s="21">
        <v>0</v>
      </c>
      <c r="AQ81" s="166">
        <f t="shared" si="65"/>
        <v>0</v>
      </c>
      <c r="AR81" s="21">
        <v>0</v>
      </c>
      <c r="AS81" s="166">
        <f t="shared" si="66"/>
        <v>0</v>
      </c>
      <c r="AT81" s="21">
        <v>0</v>
      </c>
      <c r="AU81" s="166">
        <f t="shared" si="67"/>
        <v>0</v>
      </c>
      <c r="AV81" s="21">
        <v>0</v>
      </c>
      <c r="AW81" s="166">
        <f t="shared" si="68"/>
        <v>0</v>
      </c>
      <c r="AX81" s="21">
        <v>0</v>
      </c>
      <c r="AY81" s="166">
        <f t="shared" si="69"/>
        <v>0</v>
      </c>
      <c r="AZ81" s="21">
        <v>0</v>
      </c>
      <c r="BA81" s="166">
        <f t="shared" si="70"/>
        <v>0</v>
      </c>
      <c r="BB81" s="21">
        <v>0</v>
      </c>
      <c r="BC81" s="166">
        <f t="shared" si="71"/>
        <v>0</v>
      </c>
    </row>
    <row r="82" spans="2:55" ht="25.5" x14ac:dyDescent="0.25">
      <c r="B82" s="131">
        <v>79</v>
      </c>
      <c r="C82" s="107">
        <v>214011</v>
      </c>
      <c r="D82" s="101">
        <v>21410431</v>
      </c>
      <c r="E82" s="130" t="s">
        <v>183</v>
      </c>
      <c r="F82" s="108" t="s">
        <v>346</v>
      </c>
      <c r="G82" s="108" t="s">
        <v>347</v>
      </c>
      <c r="H82" s="109" t="s">
        <v>18</v>
      </c>
      <c r="I82" s="132"/>
      <c r="J82" s="109" t="s">
        <v>19</v>
      </c>
      <c r="K82" s="111">
        <f t="shared" si="48"/>
        <v>0</v>
      </c>
      <c r="L82" s="207" t="s">
        <v>189</v>
      </c>
      <c r="M82" s="106">
        <v>4340.6000000000004</v>
      </c>
      <c r="N82" s="110">
        <f t="shared" si="49"/>
        <v>0</v>
      </c>
      <c r="O82" s="112" t="s">
        <v>139</v>
      </c>
      <c r="P82" s="113">
        <f t="shared" si="50"/>
        <v>0</v>
      </c>
      <c r="Q82" s="114">
        <f t="shared" si="51"/>
        <v>0</v>
      </c>
      <c r="R82" s="113">
        <f t="shared" si="52"/>
        <v>0</v>
      </c>
      <c r="S82" s="115">
        <f t="shared" si="53"/>
        <v>0</v>
      </c>
      <c r="T82" s="113">
        <f t="shared" si="54"/>
        <v>0</v>
      </c>
      <c r="U82" s="116">
        <f t="shared" si="55"/>
        <v>0</v>
      </c>
      <c r="V82" s="113">
        <f t="shared" si="56"/>
        <v>0</v>
      </c>
      <c r="W82" s="117">
        <f t="shared" si="57"/>
        <v>0</v>
      </c>
      <c r="X82" s="118">
        <f t="shared" si="58"/>
        <v>0</v>
      </c>
      <c r="Y82" s="119" t="b">
        <f t="shared" si="59"/>
        <v>1</v>
      </c>
      <c r="Z82" s="132"/>
      <c r="AA82" s="134"/>
      <c r="AB82" s="109" t="s">
        <v>22</v>
      </c>
      <c r="AC82" s="108" t="s">
        <v>23</v>
      </c>
      <c r="AD82" s="135"/>
      <c r="AE82" s="136"/>
      <c r="AF82" s="123">
        <v>0</v>
      </c>
      <c r="AG82" s="166">
        <f t="shared" si="60"/>
        <v>0</v>
      </c>
      <c r="AH82" s="21">
        <v>0</v>
      </c>
      <c r="AI82" s="166">
        <f t="shared" si="61"/>
        <v>0</v>
      </c>
      <c r="AJ82" s="21">
        <v>0</v>
      </c>
      <c r="AK82" s="166">
        <f t="shared" si="62"/>
        <v>0</v>
      </c>
      <c r="AL82" s="21">
        <v>0</v>
      </c>
      <c r="AM82" s="166">
        <f t="shared" si="63"/>
        <v>0</v>
      </c>
      <c r="AN82" s="21">
        <v>0</v>
      </c>
      <c r="AO82" s="166">
        <f t="shared" si="64"/>
        <v>0</v>
      </c>
      <c r="AP82" s="21">
        <v>0</v>
      </c>
      <c r="AQ82" s="166">
        <f t="shared" si="65"/>
        <v>0</v>
      </c>
      <c r="AR82" s="21">
        <v>0</v>
      </c>
      <c r="AS82" s="166">
        <f t="shared" si="66"/>
        <v>0</v>
      </c>
      <c r="AT82" s="21">
        <v>0</v>
      </c>
      <c r="AU82" s="166">
        <f t="shared" si="67"/>
        <v>0</v>
      </c>
      <c r="AV82" s="21">
        <v>0</v>
      </c>
      <c r="AW82" s="166">
        <f t="shared" si="68"/>
        <v>0</v>
      </c>
      <c r="AX82" s="21">
        <v>0</v>
      </c>
      <c r="AY82" s="166">
        <f t="shared" si="69"/>
        <v>0</v>
      </c>
      <c r="AZ82" s="21">
        <v>0</v>
      </c>
      <c r="BA82" s="166">
        <f t="shared" si="70"/>
        <v>0</v>
      </c>
      <c r="BB82" s="21">
        <v>0</v>
      </c>
      <c r="BC82" s="166">
        <f t="shared" si="71"/>
        <v>0</v>
      </c>
    </row>
    <row r="83" spans="2:55" ht="22.5" x14ac:dyDescent="0.25">
      <c r="B83" s="131">
        <v>80</v>
      </c>
      <c r="C83" s="107">
        <v>214011</v>
      </c>
      <c r="D83" s="101">
        <v>21410018</v>
      </c>
      <c r="E83" s="130" t="s">
        <v>278</v>
      </c>
      <c r="F83" s="108" t="s">
        <v>346</v>
      </c>
      <c r="G83" s="108" t="s">
        <v>347</v>
      </c>
      <c r="H83" s="109" t="s">
        <v>18</v>
      </c>
      <c r="I83" s="132"/>
      <c r="J83" s="109" t="s">
        <v>19</v>
      </c>
      <c r="K83" s="111">
        <f t="shared" si="48"/>
        <v>0</v>
      </c>
      <c r="L83" s="207" t="s">
        <v>189</v>
      </c>
      <c r="M83" s="106">
        <v>300</v>
      </c>
      <c r="N83" s="110">
        <f t="shared" si="49"/>
        <v>0</v>
      </c>
      <c r="O83" s="112" t="s">
        <v>139</v>
      </c>
      <c r="P83" s="113">
        <f t="shared" si="50"/>
        <v>0</v>
      </c>
      <c r="Q83" s="114">
        <f t="shared" si="51"/>
        <v>0</v>
      </c>
      <c r="R83" s="113">
        <f t="shared" si="52"/>
        <v>0</v>
      </c>
      <c r="S83" s="115">
        <f t="shared" si="53"/>
        <v>0</v>
      </c>
      <c r="T83" s="113">
        <f t="shared" si="54"/>
        <v>0</v>
      </c>
      <c r="U83" s="116">
        <f t="shared" si="55"/>
        <v>0</v>
      </c>
      <c r="V83" s="113">
        <f t="shared" si="56"/>
        <v>0</v>
      </c>
      <c r="W83" s="117">
        <f t="shared" si="57"/>
        <v>0</v>
      </c>
      <c r="X83" s="118">
        <f t="shared" si="58"/>
        <v>0</v>
      </c>
      <c r="Y83" s="119" t="b">
        <f t="shared" si="59"/>
        <v>1</v>
      </c>
      <c r="Z83" s="132"/>
      <c r="AA83" s="134"/>
      <c r="AB83" s="109" t="s">
        <v>22</v>
      </c>
      <c r="AC83" s="108" t="s">
        <v>23</v>
      </c>
      <c r="AD83" s="135"/>
      <c r="AE83" s="136"/>
      <c r="AF83" s="123">
        <v>0</v>
      </c>
      <c r="AG83" s="166">
        <f t="shared" si="60"/>
        <v>0</v>
      </c>
      <c r="AH83" s="21">
        <v>0</v>
      </c>
      <c r="AI83" s="166">
        <f t="shared" si="61"/>
        <v>0</v>
      </c>
      <c r="AJ83" s="21">
        <v>0</v>
      </c>
      <c r="AK83" s="166">
        <f t="shared" si="62"/>
        <v>0</v>
      </c>
      <c r="AL83" s="21">
        <v>0</v>
      </c>
      <c r="AM83" s="166">
        <f t="shared" si="63"/>
        <v>0</v>
      </c>
      <c r="AN83" s="21">
        <v>0</v>
      </c>
      <c r="AO83" s="166">
        <f t="shared" si="64"/>
        <v>0</v>
      </c>
      <c r="AP83" s="21">
        <v>0</v>
      </c>
      <c r="AQ83" s="166">
        <f t="shared" si="65"/>
        <v>0</v>
      </c>
      <c r="AR83" s="21">
        <v>0</v>
      </c>
      <c r="AS83" s="166">
        <f t="shared" si="66"/>
        <v>0</v>
      </c>
      <c r="AT83" s="21">
        <v>0</v>
      </c>
      <c r="AU83" s="166">
        <f t="shared" si="67"/>
        <v>0</v>
      </c>
      <c r="AV83" s="21">
        <v>0</v>
      </c>
      <c r="AW83" s="166">
        <f t="shared" si="68"/>
        <v>0</v>
      </c>
      <c r="AX83" s="21">
        <v>0</v>
      </c>
      <c r="AY83" s="166">
        <f t="shared" si="69"/>
        <v>0</v>
      </c>
      <c r="AZ83" s="21">
        <v>0</v>
      </c>
      <c r="BA83" s="166">
        <f t="shared" si="70"/>
        <v>0</v>
      </c>
      <c r="BB83" s="21">
        <v>0</v>
      </c>
      <c r="BC83" s="166">
        <f t="shared" si="71"/>
        <v>0</v>
      </c>
    </row>
    <row r="84" spans="2:55" ht="25.5" x14ac:dyDescent="0.25">
      <c r="B84" s="131">
        <v>81</v>
      </c>
      <c r="C84" s="107">
        <v>214011</v>
      </c>
      <c r="D84" s="101">
        <v>21419282</v>
      </c>
      <c r="E84" s="130" t="s">
        <v>279</v>
      </c>
      <c r="F84" s="108" t="s">
        <v>346</v>
      </c>
      <c r="G84" s="108" t="s">
        <v>347</v>
      </c>
      <c r="H84" s="109" t="s">
        <v>18</v>
      </c>
      <c r="I84" s="132"/>
      <c r="J84" s="109" t="s">
        <v>19</v>
      </c>
      <c r="K84" s="111">
        <f t="shared" si="48"/>
        <v>0</v>
      </c>
      <c r="L84" s="207" t="s">
        <v>189</v>
      </c>
      <c r="M84" s="106">
        <v>182.7</v>
      </c>
      <c r="N84" s="110">
        <f t="shared" si="49"/>
        <v>0</v>
      </c>
      <c r="O84" s="112" t="s">
        <v>139</v>
      </c>
      <c r="P84" s="113">
        <f t="shared" si="50"/>
        <v>0</v>
      </c>
      <c r="Q84" s="114">
        <f t="shared" si="51"/>
        <v>0</v>
      </c>
      <c r="R84" s="113">
        <f t="shared" si="52"/>
        <v>0</v>
      </c>
      <c r="S84" s="115">
        <f t="shared" si="53"/>
        <v>0</v>
      </c>
      <c r="T84" s="113">
        <f t="shared" si="54"/>
        <v>0</v>
      </c>
      <c r="U84" s="116">
        <f t="shared" si="55"/>
        <v>0</v>
      </c>
      <c r="V84" s="113">
        <f t="shared" si="56"/>
        <v>0</v>
      </c>
      <c r="W84" s="117">
        <f t="shared" si="57"/>
        <v>0</v>
      </c>
      <c r="X84" s="118">
        <f t="shared" si="58"/>
        <v>0</v>
      </c>
      <c r="Y84" s="119" t="b">
        <f t="shared" si="59"/>
        <v>1</v>
      </c>
      <c r="Z84" s="132"/>
      <c r="AA84" s="134"/>
      <c r="AB84" s="109" t="s">
        <v>22</v>
      </c>
      <c r="AC84" s="108" t="s">
        <v>23</v>
      </c>
      <c r="AD84" s="135"/>
      <c r="AE84" s="136"/>
      <c r="AF84" s="123">
        <v>0</v>
      </c>
      <c r="AG84" s="166">
        <f t="shared" si="60"/>
        <v>0</v>
      </c>
      <c r="AH84" s="21">
        <v>0</v>
      </c>
      <c r="AI84" s="166">
        <f t="shared" si="61"/>
        <v>0</v>
      </c>
      <c r="AJ84" s="21">
        <v>0</v>
      </c>
      <c r="AK84" s="166">
        <f t="shared" si="62"/>
        <v>0</v>
      </c>
      <c r="AL84" s="21">
        <v>0</v>
      </c>
      <c r="AM84" s="166">
        <f t="shared" si="63"/>
        <v>0</v>
      </c>
      <c r="AN84" s="21">
        <v>0</v>
      </c>
      <c r="AO84" s="166">
        <f t="shared" si="64"/>
        <v>0</v>
      </c>
      <c r="AP84" s="21">
        <v>0</v>
      </c>
      <c r="AQ84" s="166">
        <f t="shared" si="65"/>
        <v>0</v>
      </c>
      <c r="AR84" s="21">
        <v>0</v>
      </c>
      <c r="AS84" s="166">
        <f t="shared" si="66"/>
        <v>0</v>
      </c>
      <c r="AT84" s="21">
        <v>0</v>
      </c>
      <c r="AU84" s="166">
        <f t="shared" si="67"/>
        <v>0</v>
      </c>
      <c r="AV84" s="21">
        <v>0</v>
      </c>
      <c r="AW84" s="166">
        <f t="shared" si="68"/>
        <v>0</v>
      </c>
      <c r="AX84" s="21">
        <v>0</v>
      </c>
      <c r="AY84" s="166">
        <f t="shared" si="69"/>
        <v>0</v>
      </c>
      <c r="AZ84" s="21">
        <v>0</v>
      </c>
      <c r="BA84" s="166">
        <f t="shared" si="70"/>
        <v>0</v>
      </c>
      <c r="BB84" s="21">
        <v>0</v>
      </c>
      <c r="BC84" s="166">
        <f t="shared" si="71"/>
        <v>0</v>
      </c>
    </row>
    <row r="85" spans="2:55" ht="25.5" x14ac:dyDescent="0.25">
      <c r="B85" s="131">
        <v>82</v>
      </c>
      <c r="C85" s="107">
        <v>214011</v>
      </c>
      <c r="D85" s="101">
        <v>21419283</v>
      </c>
      <c r="E85" s="130" t="s">
        <v>280</v>
      </c>
      <c r="F85" s="108" t="s">
        <v>346</v>
      </c>
      <c r="G85" s="108" t="s">
        <v>347</v>
      </c>
      <c r="H85" s="109" t="s">
        <v>18</v>
      </c>
      <c r="I85" s="132"/>
      <c r="J85" s="109" t="s">
        <v>19</v>
      </c>
      <c r="K85" s="111">
        <f t="shared" si="48"/>
        <v>0</v>
      </c>
      <c r="L85" s="207" t="s">
        <v>189</v>
      </c>
      <c r="M85" s="106">
        <v>182.7</v>
      </c>
      <c r="N85" s="110">
        <f t="shared" si="49"/>
        <v>0</v>
      </c>
      <c r="O85" s="112" t="s">
        <v>139</v>
      </c>
      <c r="P85" s="113">
        <f t="shared" si="50"/>
        <v>0</v>
      </c>
      <c r="Q85" s="114">
        <f t="shared" si="51"/>
        <v>0</v>
      </c>
      <c r="R85" s="113">
        <f t="shared" si="52"/>
        <v>0</v>
      </c>
      <c r="S85" s="115">
        <f t="shared" si="53"/>
        <v>0</v>
      </c>
      <c r="T85" s="113">
        <f t="shared" si="54"/>
        <v>0</v>
      </c>
      <c r="U85" s="116">
        <f t="shared" si="55"/>
        <v>0</v>
      </c>
      <c r="V85" s="113">
        <f t="shared" si="56"/>
        <v>0</v>
      </c>
      <c r="W85" s="117">
        <f t="shared" si="57"/>
        <v>0</v>
      </c>
      <c r="X85" s="118">
        <f t="shared" si="58"/>
        <v>0</v>
      </c>
      <c r="Y85" s="119" t="b">
        <f t="shared" si="59"/>
        <v>1</v>
      </c>
      <c r="Z85" s="132"/>
      <c r="AA85" s="134"/>
      <c r="AB85" s="109" t="s">
        <v>22</v>
      </c>
      <c r="AC85" s="108" t="s">
        <v>23</v>
      </c>
      <c r="AD85" s="135"/>
      <c r="AE85" s="136"/>
      <c r="AF85" s="123">
        <v>0</v>
      </c>
      <c r="AG85" s="166">
        <f t="shared" si="60"/>
        <v>0</v>
      </c>
      <c r="AH85" s="21">
        <v>0</v>
      </c>
      <c r="AI85" s="166">
        <f t="shared" si="61"/>
        <v>0</v>
      </c>
      <c r="AJ85" s="21">
        <v>0</v>
      </c>
      <c r="AK85" s="166">
        <f t="shared" si="62"/>
        <v>0</v>
      </c>
      <c r="AL85" s="21">
        <v>0</v>
      </c>
      <c r="AM85" s="166">
        <f t="shared" si="63"/>
        <v>0</v>
      </c>
      <c r="AN85" s="21">
        <v>0</v>
      </c>
      <c r="AO85" s="166">
        <f t="shared" si="64"/>
        <v>0</v>
      </c>
      <c r="AP85" s="21">
        <v>0</v>
      </c>
      <c r="AQ85" s="166">
        <f t="shared" si="65"/>
        <v>0</v>
      </c>
      <c r="AR85" s="21">
        <v>0</v>
      </c>
      <c r="AS85" s="166">
        <f t="shared" si="66"/>
        <v>0</v>
      </c>
      <c r="AT85" s="21">
        <v>0</v>
      </c>
      <c r="AU85" s="166">
        <f t="shared" si="67"/>
        <v>0</v>
      </c>
      <c r="AV85" s="21">
        <v>0</v>
      </c>
      <c r="AW85" s="166">
        <f t="shared" si="68"/>
        <v>0</v>
      </c>
      <c r="AX85" s="21">
        <v>0</v>
      </c>
      <c r="AY85" s="166">
        <f t="shared" si="69"/>
        <v>0</v>
      </c>
      <c r="AZ85" s="21">
        <v>0</v>
      </c>
      <c r="BA85" s="166">
        <f t="shared" si="70"/>
        <v>0</v>
      </c>
      <c r="BB85" s="21">
        <v>0</v>
      </c>
      <c r="BC85" s="166">
        <f t="shared" si="71"/>
        <v>0</v>
      </c>
    </row>
    <row r="86" spans="2:55" ht="25.5" x14ac:dyDescent="0.25">
      <c r="B86" s="131">
        <v>83</v>
      </c>
      <c r="C86" s="107">
        <v>214011</v>
      </c>
      <c r="D86" s="101">
        <v>21419284</v>
      </c>
      <c r="E86" s="130" t="s">
        <v>281</v>
      </c>
      <c r="F86" s="108" t="s">
        <v>346</v>
      </c>
      <c r="G86" s="108" t="s">
        <v>347</v>
      </c>
      <c r="H86" s="109" t="s">
        <v>18</v>
      </c>
      <c r="I86" s="132"/>
      <c r="J86" s="109" t="s">
        <v>19</v>
      </c>
      <c r="K86" s="111">
        <f t="shared" si="48"/>
        <v>0</v>
      </c>
      <c r="L86" s="207" t="s">
        <v>189</v>
      </c>
      <c r="M86" s="106">
        <v>182.7</v>
      </c>
      <c r="N86" s="110">
        <f t="shared" si="49"/>
        <v>0</v>
      </c>
      <c r="O86" s="112" t="s">
        <v>139</v>
      </c>
      <c r="P86" s="113">
        <f t="shared" si="50"/>
        <v>0</v>
      </c>
      <c r="Q86" s="114">
        <f t="shared" si="51"/>
        <v>0</v>
      </c>
      <c r="R86" s="113">
        <f t="shared" si="52"/>
        <v>0</v>
      </c>
      <c r="S86" s="115">
        <f t="shared" si="53"/>
        <v>0</v>
      </c>
      <c r="T86" s="113">
        <f t="shared" si="54"/>
        <v>0</v>
      </c>
      <c r="U86" s="116">
        <f t="shared" si="55"/>
        <v>0</v>
      </c>
      <c r="V86" s="113">
        <f t="shared" si="56"/>
        <v>0</v>
      </c>
      <c r="W86" s="117">
        <f t="shared" si="57"/>
        <v>0</v>
      </c>
      <c r="X86" s="118">
        <f t="shared" si="58"/>
        <v>0</v>
      </c>
      <c r="Y86" s="119" t="b">
        <f t="shared" si="59"/>
        <v>1</v>
      </c>
      <c r="Z86" s="132"/>
      <c r="AA86" s="134"/>
      <c r="AB86" s="109" t="s">
        <v>22</v>
      </c>
      <c r="AC86" s="108" t="s">
        <v>23</v>
      </c>
      <c r="AD86" s="135"/>
      <c r="AE86" s="136"/>
      <c r="AF86" s="123">
        <v>0</v>
      </c>
      <c r="AG86" s="166">
        <f t="shared" si="60"/>
        <v>0</v>
      </c>
      <c r="AH86" s="21">
        <v>0</v>
      </c>
      <c r="AI86" s="166">
        <f t="shared" si="61"/>
        <v>0</v>
      </c>
      <c r="AJ86" s="21">
        <v>0</v>
      </c>
      <c r="AK86" s="166">
        <f t="shared" si="62"/>
        <v>0</v>
      </c>
      <c r="AL86" s="21">
        <v>0</v>
      </c>
      <c r="AM86" s="166">
        <f t="shared" si="63"/>
        <v>0</v>
      </c>
      <c r="AN86" s="21">
        <v>0</v>
      </c>
      <c r="AO86" s="166">
        <f t="shared" si="64"/>
        <v>0</v>
      </c>
      <c r="AP86" s="21">
        <v>0</v>
      </c>
      <c r="AQ86" s="166">
        <f t="shared" si="65"/>
        <v>0</v>
      </c>
      <c r="AR86" s="21">
        <v>0</v>
      </c>
      <c r="AS86" s="166">
        <f t="shared" si="66"/>
        <v>0</v>
      </c>
      <c r="AT86" s="21">
        <v>0</v>
      </c>
      <c r="AU86" s="166">
        <f t="shared" si="67"/>
        <v>0</v>
      </c>
      <c r="AV86" s="21">
        <v>0</v>
      </c>
      <c r="AW86" s="166">
        <f t="shared" si="68"/>
        <v>0</v>
      </c>
      <c r="AX86" s="21">
        <v>0</v>
      </c>
      <c r="AY86" s="166">
        <f t="shared" si="69"/>
        <v>0</v>
      </c>
      <c r="AZ86" s="21">
        <v>0</v>
      </c>
      <c r="BA86" s="166">
        <f t="shared" si="70"/>
        <v>0</v>
      </c>
      <c r="BB86" s="21">
        <v>0</v>
      </c>
      <c r="BC86" s="166">
        <f t="shared" si="71"/>
        <v>0</v>
      </c>
    </row>
    <row r="87" spans="2:55" ht="25.5" x14ac:dyDescent="0.25">
      <c r="B87" s="131">
        <v>84</v>
      </c>
      <c r="C87" s="107">
        <v>214011</v>
      </c>
      <c r="D87" s="101">
        <v>21411045</v>
      </c>
      <c r="E87" s="130" t="s">
        <v>184</v>
      </c>
      <c r="F87" s="108" t="s">
        <v>346</v>
      </c>
      <c r="G87" s="108" t="s">
        <v>347</v>
      </c>
      <c r="H87" s="109" t="s">
        <v>18</v>
      </c>
      <c r="I87" s="132"/>
      <c r="J87" s="109" t="s">
        <v>19</v>
      </c>
      <c r="K87" s="111">
        <f t="shared" si="48"/>
        <v>0</v>
      </c>
      <c r="L87" s="207" t="s">
        <v>189</v>
      </c>
      <c r="M87" s="106">
        <v>2232.65</v>
      </c>
      <c r="N87" s="110">
        <f t="shared" si="49"/>
        <v>0</v>
      </c>
      <c r="O87" s="112" t="s">
        <v>139</v>
      </c>
      <c r="P87" s="113">
        <f t="shared" si="50"/>
        <v>0</v>
      </c>
      <c r="Q87" s="114">
        <f t="shared" si="51"/>
        <v>0</v>
      </c>
      <c r="R87" s="113">
        <f t="shared" si="52"/>
        <v>0</v>
      </c>
      <c r="S87" s="115">
        <f t="shared" si="53"/>
        <v>0</v>
      </c>
      <c r="T87" s="113">
        <f t="shared" si="54"/>
        <v>0</v>
      </c>
      <c r="U87" s="116">
        <f t="shared" si="55"/>
        <v>0</v>
      </c>
      <c r="V87" s="113">
        <f t="shared" si="56"/>
        <v>0</v>
      </c>
      <c r="W87" s="117">
        <f t="shared" si="57"/>
        <v>0</v>
      </c>
      <c r="X87" s="118">
        <f t="shared" si="58"/>
        <v>0</v>
      </c>
      <c r="Y87" s="119" t="b">
        <f t="shared" si="59"/>
        <v>1</v>
      </c>
      <c r="Z87" s="132"/>
      <c r="AA87" s="134"/>
      <c r="AB87" s="109" t="s">
        <v>22</v>
      </c>
      <c r="AC87" s="108" t="s">
        <v>23</v>
      </c>
      <c r="AD87" s="135"/>
      <c r="AE87" s="136"/>
      <c r="AF87" s="123">
        <v>0</v>
      </c>
      <c r="AG87" s="166">
        <f t="shared" si="60"/>
        <v>0</v>
      </c>
      <c r="AH87" s="21">
        <v>0</v>
      </c>
      <c r="AI87" s="166">
        <f t="shared" si="61"/>
        <v>0</v>
      </c>
      <c r="AJ87" s="21">
        <v>0</v>
      </c>
      <c r="AK87" s="166">
        <f t="shared" si="62"/>
        <v>0</v>
      </c>
      <c r="AL87" s="21">
        <v>0</v>
      </c>
      <c r="AM87" s="166">
        <f t="shared" si="63"/>
        <v>0</v>
      </c>
      <c r="AN87" s="21">
        <v>0</v>
      </c>
      <c r="AO87" s="166">
        <f t="shared" si="64"/>
        <v>0</v>
      </c>
      <c r="AP87" s="21">
        <v>0</v>
      </c>
      <c r="AQ87" s="166">
        <f t="shared" si="65"/>
        <v>0</v>
      </c>
      <c r="AR87" s="21">
        <v>0</v>
      </c>
      <c r="AS87" s="166">
        <f t="shared" si="66"/>
        <v>0</v>
      </c>
      <c r="AT87" s="21">
        <v>0</v>
      </c>
      <c r="AU87" s="166">
        <f t="shared" si="67"/>
        <v>0</v>
      </c>
      <c r="AV87" s="21">
        <v>0</v>
      </c>
      <c r="AW87" s="166">
        <f t="shared" si="68"/>
        <v>0</v>
      </c>
      <c r="AX87" s="21">
        <v>0</v>
      </c>
      <c r="AY87" s="166">
        <f t="shared" si="69"/>
        <v>0</v>
      </c>
      <c r="AZ87" s="21">
        <v>0</v>
      </c>
      <c r="BA87" s="166">
        <f t="shared" si="70"/>
        <v>0</v>
      </c>
      <c r="BB87" s="21">
        <v>0</v>
      </c>
      <c r="BC87" s="166">
        <f t="shared" si="71"/>
        <v>0</v>
      </c>
    </row>
    <row r="88" spans="2:55" ht="25.5" x14ac:dyDescent="0.25">
      <c r="B88" s="131">
        <v>85</v>
      </c>
      <c r="C88" s="107">
        <v>214011</v>
      </c>
      <c r="D88" s="101">
        <v>21410951</v>
      </c>
      <c r="E88" s="130" t="s">
        <v>185</v>
      </c>
      <c r="F88" s="108" t="s">
        <v>346</v>
      </c>
      <c r="G88" s="108" t="s">
        <v>347</v>
      </c>
      <c r="H88" s="109" t="s">
        <v>18</v>
      </c>
      <c r="I88" s="132"/>
      <c r="J88" s="109" t="s">
        <v>19</v>
      </c>
      <c r="K88" s="111">
        <f t="shared" si="48"/>
        <v>0</v>
      </c>
      <c r="L88" s="207" t="s">
        <v>189</v>
      </c>
      <c r="M88" s="106">
        <v>2868.8</v>
      </c>
      <c r="N88" s="110">
        <f t="shared" si="49"/>
        <v>0</v>
      </c>
      <c r="O88" s="112" t="s">
        <v>139</v>
      </c>
      <c r="P88" s="113">
        <f t="shared" si="50"/>
        <v>0</v>
      </c>
      <c r="Q88" s="114">
        <f t="shared" si="51"/>
        <v>0</v>
      </c>
      <c r="R88" s="113">
        <f t="shared" si="52"/>
        <v>0</v>
      </c>
      <c r="S88" s="115">
        <f t="shared" si="53"/>
        <v>0</v>
      </c>
      <c r="T88" s="113">
        <f t="shared" si="54"/>
        <v>0</v>
      </c>
      <c r="U88" s="116">
        <f t="shared" si="55"/>
        <v>0</v>
      </c>
      <c r="V88" s="113">
        <f t="shared" si="56"/>
        <v>0</v>
      </c>
      <c r="W88" s="117">
        <f t="shared" si="57"/>
        <v>0</v>
      </c>
      <c r="X88" s="118">
        <f t="shared" si="58"/>
        <v>0</v>
      </c>
      <c r="Y88" s="119" t="b">
        <f t="shared" si="59"/>
        <v>1</v>
      </c>
      <c r="Z88" s="132"/>
      <c r="AA88" s="134"/>
      <c r="AB88" s="109" t="s">
        <v>22</v>
      </c>
      <c r="AC88" s="108" t="s">
        <v>23</v>
      </c>
      <c r="AD88" s="135"/>
      <c r="AE88" s="136"/>
      <c r="AF88" s="123">
        <v>0</v>
      </c>
      <c r="AG88" s="166">
        <f t="shared" si="60"/>
        <v>0</v>
      </c>
      <c r="AH88" s="21">
        <v>0</v>
      </c>
      <c r="AI88" s="166">
        <f t="shared" si="61"/>
        <v>0</v>
      </c>
      <c r="AJ88" s="21">
        <v>0</v>
      </c>
      <c r="AK88" s="166">
        <f t="shared" si="62"/>
        <v>0</v>
      </c>
      <c r="AL88" s="21">
        <v>0</v>
      </c>
      <c r="AM88" s="166">
        <f t="shared" si="63"/>
        <v>0</v>
      </c>
      <c r="AN88" s="21">
        <v>0</v>
      </c>
      <c r="AO88" s="166">
        <f t="shared" si="64"/>
        <v>0</v>
      </c>
      <c r="AP88" s="21">
        <v>0</v>
      </c>
      <c r="AQ88" s="166">
        <f t="shared" si="65"/>
        <v>0</v>
      </c>
      <c r="AR88" s="21">
        <v>0</v>
      </c>
      <c r="AS88" s="166">
        <f t="shared" si="66"/>
        <v>0</v>
      </c>
      <c r="AT88" s="21">
        <v>0</v>
      </c>
      <c r="AU88" s="166">
        <f t="shared" si="67"/>
        <v>0</v>
      </c>
      <c r="AV88" s="21">
        <v>0</v>
      </c>
      <c r="AW88" s="166">
        <f t="shared" si="68"/>
        <v>0</v>
      </c>
      <c r="AX88" s="21">
        <v>0</v>
      </c>
      <c r="AY88" s="166">
        <f t="shared" si="69"/>
        <v>0</v>
      </c>
      <c r="AZ88" s="21">
        <v>0</v>
      </c>
      <c r="BA88" s="166">
        <f t="shared" si="70"/>
        <v>0</v>
      </c>
      <c r="BB88" s="21">
        <v>0</v>
      </c>
      <c r="BC88" s="166">
        <f t="shared" si="71"/>
        <v>0</v>
      </c>
    </row>
    <row r="89" spans="2:55" ht="25.5" x14ac:dyDescent="0.25">
      <c r="B89" s="131">
        <v>86</v>
      </c>
      <c r="C89" s="107">
        <v>214011</v>
      </c>
      <c r="D89" s="101">
        <v>21410952</v>
      </c>
      <c r="E89" s="130" t="s">
        <v>186</v>
      </c>
      <c r="F89" s="108" t="s">
        <v>346</v>
      </c>
      <c r="G89" s="108" t="s">
        <v>347</v>
      </c>
      <c r="H89" s="109" t="s">
        <v>18</v>
      </c>
      <c r="I89" s="132"/>
      <c r="J89" s="109" t="s">
        <v>19</v>
      </c>
      <c r="K89" s="111">
        <f t="shared" si="48"/>
        <v>0</v>
      </c>
      <c r="L89" s="207" t="s">
        <v>189</v>
      </c>
      <c r="M89" s="106">
        <v>2868.8</v>
      </c>
      <c r="N89" s="110">
        <f t="shared" si="49"/>
        <v>0</v>
      </c>
      <c r="O89" s="112" t="s">
        <v>139</v>
      </c>
      <c r="P89" s="113">
        <f t="shared" si="50"/>
        <v>0</v>
      </c>
      <c r="Q89" s="114">
        <f t="shared" si="51"/>
        <v>0</v>
      </c>
      <c r="R89" s="113">
        <f t="shared" si="52"/>
        <v>0</v>
      </c>
      <c r="S89" s="115">
        <f t="shared" si="53"/>
        <v>0</v>
      </c>
      <c r="T89" s="113">
        <f t="shared" si="54"/>
        <v>0</v>
      </c>
      <c r="U89" s="116">
        <f t="shared" si="55"/>
        <v>0</v>
      </c>
      <c r="V89" s="113">
        <f t="shared" si="56"/>
        <v>0</v>
      </c>
      <c r="W89" s="117">
        <f t="shared" si="57"/>
        <v>0</v>
      </c>
      <c r="X89" s="118">
        <f t="shared" si="58"/>
        <v>0</v>
      </c>
      <c r="Y89" s="119" t="b">
        <f t="shared" si="59"/>
        <v>1</v>
      </c>
      <c r="Z89" s="132"/>
      <c r="AA89" s="134"/>
      <c r="AB89" s="109" t="s">
        <v>22</v>
      </c>
      <c r="AC89" s="108" t="s">
        <v>23</v>
      </c>
      <c r="AD89" s="135"/>
      <c r="AE89" s="136"/>
      <c r="AF89" s="123">
        <v>0</v>
      </c>
      <c r="AG89" s="166">
        <f t="shared" si="60"/>
        <v>0</v>
      </c>
      <c r="AH89" s="21">
        <v>0</v>
      </c>
      <c r="AI89" s="166">
        <f t="shared" si="61"/>
        <v>0</v>
      </c>
      <c r="AJ89" s="21">
        <v>0</v>
      </c>
      <c r="AK89" s="166">
        <f t="shared" si="62"/>
        <v>0</v>
      </c>
      <c r="AL89" s="21">
        <v>0</v>
      </c>
      <c r="AM89" s="166">
        <f t="shared" si="63"/>
        <v>0</v>
      </c>
      <c r="AN89" s="21">
        <v>0</v>
      </c>
      <c r="AO89" s="166">
        <f t="shared" si="64"/>
        <v>0</v>
      </c>
      <c r="AP89" s="21">
        <v>0</v>
      </c>
      <c r="AQ89" s="166">
        <f t="shared" si="65"/>
        <v>0</v>
      </c>
      <c r="AR89" s="21">
        <v>0</v>
      </c>
      <c r="AS89" s="166">
        <f t="shared" si="66"/>
        <v>0</v>
      </c>
      <c r="AT89" s="21">
        <v>0</v>
      </c>
      <c r="AU89" s="166">
        <f t="shared" si="67"/>
        <v>0</v>
      </c>
      <c r="AV89" s="21">
        <v>0</v>
      </c>
      <c r="AW89" s="166">
        <f t="shared" si="68"/>
        <v>0</v>
      </c>
      <c r="AX89" s="21">
        <v>0</v>
      </c>
      <c r="AY89" s="166">
        <f t="shared" si="69"/>
        <v>0</v>
      </c>
      <c r="AZ89" s="21">
        <v>0</v>
      </c>
      <c r="BA89" s="166">
        <f t="shared" si="70"/>
        <v>0</v>
      </c>
      <c r="BB89" s="21">
        <v>0</v>
      </c>
      <c r="BC89" s="166">
        <f t="shared" si="71"/>
        <v>0</v>
      </c>
    </row>
    <row r="90" spans="2:55" ht="25.5" x14ac:dyDescent="0.25">
      <c r="B90" s="131">
        <v>87</v>
      </c>
      <c r="C90" s="107">
        <v>214011</v>
      </c>
      <c r="D90" s="101">
        <v>21410953</v>
      </c>
      <c r="E90" s="130" t="s">
        <v>187</v>
      </c>
      <c r="F90" s="108" t="s">
        <v>346</v>
      </c>
      <c r="G90" s="108" t="s">
        <v>347</v>
      </c>
      <c r="H90" s="109" t="s">
        <v>18</v>
      </c>
      <c r="I90" s="110"/>
      <c r="J90" s="109" t="s">
        <v>19</v>
      </c>
      <c r="K90" s="111">
        <f t="shared" si="48"/>
        <v>0</v>
      </c>
      <c r="L90" s="207" t="s">
        <v>189</v>
      </c>
      <c r="M90" s="106">
        <v>2868.8</v>
      </c>
      <c r="N90" s="110">
        <f t="shared" si="49"/>
        <v>0</v>
      </c>
      <c r="O90" s="112" t="s">
        <v>139</v>
      </c>
      <c r="P90" s="113">
        <f t="shared" si="50"/>
        <v>0</v>
      </c>
      <c r="Q90" s="114">
        <f t="shared" si="51"/>
        <v>0</v>
      </c>
      <c r="R90" s="113">
        <f t="shared" si="52"/>
        <v>0</v>
      </c>
      <c r="S90" s="115">
        <f t="shared" si="53"/>
        <v>0</v>
      </c>
      <c r="T90" s="113">
        <f t="shared" si="54"/>
        <v>0</v>
      </c>
      <c r="U90" s="116">
        <f t="shared" si="55"/>
        <v>0</v>
      </c>
      <c r="V90" s="113">
        <f t="shared" si="56"/>
        <v>0</v>
      </c>
      <c r="W90" s="117">
        <f t="shared" si="57"/>
        <v>0</v>
      </c>
      <c r="X90" s="118">
        <f t="shared" si="58"/>
        <v>0</v>
      </c>
      <c r="Y90" s="119" t="b">
        <f t="shared" si="59"/>
        <v>1</v>
      </c>
      <c r="Z90" s="132"/>
      <c r="AA90" s="134"/>
      <c r="AB90" s="109" t="s">
        <v>22</v>
      </c>
      <c r="AC90" s="108" t="s">
        <v>23</v>
      </c>
      <c r="AD90" s="121"/>
      <c r="AE90" s="122"/>
      <c r="AF90" s="123">
        <v>0</v>
      </c>
      <c r="AG90" s="166">
        <f t="shared" si="60"/>
        <v>0</v>
      </c>
      <c r="AH90" s="21">
        <v>0</v>
      </c>
      <c r="AI90" s="166">
        <f t="shared" si="61"/>
        <v>0</v>
      </c>
      <c r="AJ90" s="21">
        <v>0</v>
      </c>
      <c r="AK90" s="166">
        <f t="shared" si="62"/>
        <v>0</v>
      </c>
      <c r="AL90" s="21">
        <v>0</v>
      </c>
      <c r="AM90" s="166">
        <f t="shared" si="63"/>
        <v>0</v>
      </c>
      <c r="AN90" s="21">
        <v>0</v>
      </c>
      <c r="AO90" s="166">
        <f t="shared" si="64"/>
        <v>0</v>
      </c>
      <c r="AP90" s="21">
        <v>0</v>
      </c>
      <c r="AQ90" s="166">
        <f t="shared" si="65"/>
        <v>0</v>
      </c>
      <c r="AR90" s="21">
        <v>0</v>
      </c>
      <c r="AS90" s="166">
        <f t="shared" si="66"/>
        <v>0</v>
      </c>
      <c r="AT90" s="21">
        <v>0</v>
      </c>
      <c r="AU90" s="166">
        <f t="shared" si="67"/>
        <v>0</v>
      </c>
      <c r="AV90" s="21">
        <v>0</v>
      </c>
      <c r="AW90" s="166">
        <f t="shared" si="68"/>
        <v>0</v>
      </c>
      <c r="AX90" s="21">
        <v>0</v>
      </c>
      <c r="AY90" s="166">
        <f t="shared" si="69"/>
        <v>0</v>
      </c>
      <c r="AZ90" s="21">
        <v>0</v>
      </c>
      <c r="BA90" s="166">
        <f t="shared" si="70"/>
        <v>0</v>
      </c>
      <c r="BB90" s="21">
        <v>0</v>
      </c>
      <c r="BC90" s="166">
        <f t="shared" si="71"/>
        <v>0</v>
      </c>
    </row>
    <row r="91" spans="2:55" ht="22.5" x14ac:dyDescent="0.25">
      <c r="B91" s="131">
        <v>88</v>
      </c>
      <c r="C91" s="107">
        <v>214011</v>
      </c>
      <c r="D91" s="101">
        <v>21411262</v>
      </c>
      <c r="E91" s="130" t="s">
        <v>188</v>
      </c>
      <c r="F91" s="108" t="s">
        <v>346</v>
      </c>
      <c r="G91" s="108" t="s">
        <v>347</v>
      </c>
      <c r="H91" s="109" t="s">
        <v>18</v>
      </c>
      <c r="I91" s="110"/>
      <c r="J91" s="109" t="s">
        <v>19</v>
      </c>
      <c r="K91" s="111">
        <f t="shared" si="48"/>
        <v>1</v>
      </c>
      <c r="L91" s="207" t="s">
        <v>189</v>
      </c>
      <c r="M91" s="106">
        <v>1445.59</v>
      </c>
      <c r="N91" s="110">
        <f t="shared" si="49"/>
        <v>1445.59</v>
      </c>
      <c r="O91" s="112" t="s">
        <v>139</v>
      </c>
      <c r="P91" s="113">
        <f t="shared" si="50"/>
        <v>1</v>
      </c>
      <c r="Q91" s="114">
        <f t="shared" si="51"/>
        <v>1445.59</v>
      </c>
      <c r="R91" s="113">
        <f t="shared" si="52"/>
        <v>0</v>
      </c>
      <c r="S91" s="115">
        <f t="shared" si="53"/>
        <v>0</v>
      </c>
      <c r="T91" s="113">
        <f t="shared" si="54"/>
        <v>0</v>
      </c>
      <c r="U91" s="116">
        <f t="shared" si="55"/>
        <v>0</v>
      </c>
      <c r="V91" s="113">
        <f t="shared" si="56"/>
        <v>0</v>
      </c>
      <c r="W91" s="117">
        <f t="shared" si="57"/>
        <v>0</v>
      </c>
      <c r="X91" s="118">
        <f t="shared" si="58"/>
        <v>1445.59</v>
      </c>
      <c r="Y91" s="119" t="b">
        <f t="shared" si="59"/>
        <v>1</v>
      </c>
      <c r="Z91" s="109"/>
      <c r="AA91" s="124"/>
      <c r="AB91" s="109" t="s">
        <v>22</v>
      </c>
      <c r="AC91" s="108" t="s">
        <v>23</v>
      </c>
      <c r="AD91" s="121"/>
      <c r="AE91" s="122"/>
      <c r="AF91" s="123">
        <v>0</v>
      </c>
      <c r="AG91" s="166">
        <f t="shared" si="60"/>
        <v>0</v>
      </c>
      <c r="AH91" s="21">
        <v>1</v>
      </c>
      <c r="AI91" s="166">
        <f t="shared" si="61"/>
        <v>1445.59</v>
      </c>
      <c r="AJ91" s="21">
        <v>0</v>
      </c>
      <c r="AK91" s="166">
        <f t="shared" si="62"/>
        <v>0</v>
      </c>
      <c r="AL91" s="21">
        <v>0</v>
      </c>
      <c r="AM91" s="166">
        <f t="shared" si="63"/>
        <v>0</v>
      </c>
      <c r="AN91" s="21">
        <v>0</v>
      </c>
      <c r="AO91" s="166">
        <f t="shared" si="64"/>
        <v>0</v>
      </c>
      <c r="AP91" s="21">
        <v>0</v>
      </c>
      <c r="AQ91" s="166">
        <f t="shared" si="65"/>
        <v>0</v>
      </c>
      <c r="AR91" s="21">
        <v>0</v>
      </c>
      <c r="AS91" s="166">
        <f t="shared" si="66"/>
        <v>0</v>
      </c>
      <c r="AT91" s="21">
        <v>0</v>
      </c>
      <c r="AU91" s="166">
        <f t="shared" si="67"/>
        <v>0</v>
      </c>
      <c r="AV91" s="21">
        <v>0</v>
      </c>
      <c r="AW91" s="166">
        <f t="shared" si="68"/>
        <v>0</v>
      </c>
      <c r="AX91" s="21">
        <v>0</v>
      </c>
      <c r="AY91" s="166">
        <f t="shared" si="69"/>
        <v>0</v>
      </c>
      <c r="AZ91" s="21">
        <v>0</v>
      </c>
      <c r="BA91" s="166">
        <f t="shared" si="70"/>
        <v>0</v>
      </c>
      <c r="BB91" s="21">
        <v>0</v>
      </c>
      <c r="BC91" s="166">
        <f t="shared" si="71"/>
        <v>0</v>
      </c>
    </row>
    <row r="92" spans="2:55" s="167" customFormat="1" x14ac:dyDescent="0.25">
      <c r="B92" s="188"/>
      <c r="C92" s="203" t="s">
        <v>24</v>
      </c>
      <c r="D92" s="198">
        <v>21401</v>
      </c>
      <c r="E92" s="187"/>
      <c r="F92" s="187"/>
      <c r="G92" s="187"/>
      <c r="H92" s="188"/>
      <c r="I92" s="188"/>
      <c r="J92" s="188"/>
      <c r="K92" s="197"/>
      <c r="L92" s="187"/>
      <c r="M92" s="196"/>
      <c r="N92" s="195">
        <f>SUM(N63:N91)</f>
        <v>104048.23999999999</v>
      </c>
      <c r="O92" s="187"/>
      <c r="P92" s="113"/>
      <c r="Q92" s="191">
        <f>SUM(Q63:Q91)</f>
        <v>18928.580000000002</v>
      </c>
      <c r="R92" s="113"/>
      <c r="S92" s="191">
        <f>SUM(S63:S91)</f>
        <v>29786.939999999995</v>
      </c>
      <c r="T92" s="113"/>
      <c r="U92" s="191">
        <f>SUM(U63:U91)</f>
        <v>27666.36</v>
      </c>
      <c r="V92" s="113"/>
      <c r="W92" s="191">
        <f>SUM(W63:W91)</f>
        <v>27666.36</v>
      </c>
      <c r="X92" s="177">
        <f>SUM(Q92,S92,W92,U92)</f>
        <v>104048.24</v>
      </c>
      <c r="Y92" s="202"/>
      <c r="Z92" s="188"/>
      <c r="AA92" s="189"/>
      <c r="AB92" s="188"/>
      <c r="AC92" s="187"/>
      <c r="AD92" s="186"/>
      <c r="AE92" s="185"/>
      <c r="AF92" s="201"/>
      <c r="AG92" s="170">
        <f>SUM(AG63:AG91)</f>
        <v>0</v>
      </c>
      <c r="AH92" s="170"/>
      <c r="AI92" s="170">
        <f>SUM(AI63:AI91)</f>
        <v>8999.6</v>
      </c>
      <c r="AJ92" s="170"/>
      <c r="AK92" s="170">
        <f>SUM(AK63:AK91)</f>
        <v>9928.98</v>
      </c>
      <c r="AL92" s="170"/>
      <c r="AM92" s="170">
        <f>SUM(AM63:AM91)</f>
        <v>9928.98</v>
      </c>
      <c r="AN92" s="170"/>
      <c r="AO92" s="170">
        <f>SUM(AO63:AO91)</f>
        <v>9928.98</v>
      </c>
      <c r="AP92" s="170"/>
      <c r="AQ92" s="170">
        <f>SUM(AQ63:AQ91)</f>
        <v>9928.98</v>
      </c>
      <c r="AR92" s="170"/>
      <c r="AS92" s="170">
        <f>SUM(AS63:AS91)</f>
        <v>7808.4</v>
      </c>
      <c r="AT92" s="170"/>
      <c r="AU92" s="170">
        <f>SUM(AU63:AU91)</f>
        <v>9928.98</v>
      </c>
      <c r="AV92" s="170"/>
      <c r="AW92" s="170">
        <f>SUM(AW63:AW91)</f>
        <v>9928.98</v>
      </c>
      <c r="AX92" s="170"/>
      <c r="AY92" s="170">
        <f>SUM(AY63:AY91)</f>
        <v>9928.98</v>
      </c>
      <c r="AZ92" s="170"/>
      <c r="BA92" s="170">
        <f>SUM(BA63:BA91)</f>
        <v>9928.98</v>
      </c>
      <c r="BB92" s="170"/>
      <c r="BC92" s="170">
        <f>SUM(BC63:BC91)</f>
        <v>7808.4</v>
      </c>
    </row>
    <row r="93" spans="2:55" ht="67.5" x14ac:dyDescent="0.25">
      <c r="B93" s="131">
        <v>91</v>
      </c>
      <c r="C93" s="107">
        <v>215021</v>
      </c>
      <c r="D93" s="137">
        <v>21520001</v>
      </c>
      <c r="E93" s="208" t="s">
        <v>359</v>
      </c>
      <c r="F93" s="108" t="s">
        <v>346</v>
      </c>
      <c r="G93" s="108" t="s">
        <v>347</v>
      </c>
      <c r="H93" s="109" t="s">
        <v>18</v>
      </c>
      <c r="I93" s="110"/>
      <c r="J93" s="109" t="s">
        <v>19</v>
      </c>
      <c r="K93" s="111">
        <f>P93+R93+T93+V93</f>
        <v>0</v>
      </c>
      <c r="L93" s="207" t="s">
        <v>189</v>
      </c>
      <c r="M93" s="139">
        <v>5.38</v>
      </c>
      <c r="N93" s="110">
        <f>M93*K93</f>
        <v>0</v>
      </c>
      <c r="O93" s="112" t="s">
        <v>139</v>
      </c>
      <c r="P93" s="113">
        <f>AF93+AH93+AJ93</f>
        <v>0</v>
      </c>
      <c r="Q93" s="114">
        <f>P93*M93</f>
        <v>0</v>
      </c>
      <c r="R93" s="113">
        <f>AL93+AN93+AP93</f>
        <v>0</v>
      </c>
      <c r="S93" s="115">
        <f>R93*M93</f>
        <v>0</v>
      </c>
      <c r="T93" s="113">
        <f>AR93+AT93+AV93</f>
        <v>0</v>
      </c>
      <c r="U93" s="116">
        <f>T93*M93</f>
        <v>0</v>
      </c>
      <c r="V93" s="113">
        <f>AX93+AZ93+BB93</f>
        <v>0</v>
      </c>
      <c r="W93" s="117">
        <f>V93*M93</f>
        <v>0</v>
      </c>
      <c r="X93" s="118">
        <f>SUM(Q93,S93,U93,W93)</f>
        <v>0</v>
      </c>
      <c r="Y93" s="119" t="b">
        <f>K93=(SUM(V93,T93,R93,P93))</f>
        <v>1</v>
      </c>
      <c r="Z93" s="109"/>
      <c r="AA93" s="124"/>
      <c r="AB93" s="109" t="s">
        <v>22</v>
      </c>
      <c r="AC93" s="108" t="s">
        <v>23</v>
      </c>
      <c r="AD93" s="121"/>
      <c r="AE93" s="122"/>
      <c r="AF93" s="21">
        <v>0</v>
      </c>
      <c r="AG93" s="166">
        <f t="shared" ref="AG93:AG121" si="72">AF93*M93</f>
        <v>0</v>
      </c>
      <c r="AH93" s="21">
        <v>0</v>
      </c>
      <c r="AI93" s="166">
        <f t="shared" ref="AI93:AI121" si="73">AH93*M93</f>
        <v>0</v>
      </c>
      <c r="AJ93" s="21">
        <v>0</v>
      </c>
      <c r="AK93" s="166">
        <f t="shared" ref="AK93:AK121" si="74">AJ93*M93</f>
        <v>0</v>
      </c>
      <c r="AL93" s="21">
        <v>0</v>
      </c>
      <c r="AM93" s="166">
        <f t="shared" ref="AM93:AM121" si="75">AL93*M93</f>
        <v>0</v>
      </c>
      <c r="AN93" s="21">
        <v>0</v>
      </c>
      <c r="AO93" s="166">
        <f t="shared" ref="AO93:AO121" si="76">AN93*M93</f>
        <v>0</v>
      </c>
      <c r="AP93" s="21">
        <v>0</v>
      </c>
      <c r="AQ93" s="166">
        <f t="shared" ref="AQ93:AQ121" si="77">AP93*M93</f>
        <v>0</v>
      </c>
      <c r="AR93" s="21">
        <v>0</v>
      </c>
      <c r="AS93" s="166">
        <f t="shared" ref="AS93:AS121" si="78">AR93*M93</f>
        <v>0</v>
      </c>
      <c r="AT93" s="21">
        <v>0</v>
      </c>
      <c r="AU93" s="166">
        <f t="shared" ref="AU93:AU121" si="79">AT93*M93</f>
        <v>0</v>
      </c>
      <c r="AV93" s="21">
        <v>0</v>
      </c>
      <c r="AW93" s="166">
        <f t="shared" ref="AW93:AW121" si="80">AV93*M93</f>
        <v>0</v>
      </c>
      <c r="AX93" s="21">
        <v>0</v>
      </c>
      <c r="AY93" s="166">
        <f t="shared" ref="AY93:AY121" si="81">AX93*M93</f>
        <v>0</v>
      </c>
      <c r="AZ93" s="21">
        <v>0</v>
      </c>
      <c r="BA93" s="166">
        <f t="shared" ref="BA93:BA121" si="82">AZ93*M93</f>
        <v>0</v>
      </c>
      <c r="BB93" s="21">
        <v>0</v>
      </c>
      <c r="BC93" s="166">
        <f t="shared" ref="BC93:BC121" si="83">BB93*M93</f>
        <v>0</v>
      </c>
    </row>
    <row r="94" spans="2:55" s="167" customFormat="1" x14ac:dyDescent="0.25">
      <c r="B94" s="188"/>
      <c r="C94" s="203" t="s">
        <v>24</v>
      </c>
      <c r="D94" s="198">
        <v>215021</v>
      </c>
      <c r="E94" s="187"/>
      <c r="F94" s="187"/>
      <c r="G94" s="187"/>
      <c r="H94" s="188"/>
      <c r="I94" s="188"/>
      <c r="J94" s="188"/>
      <c r="K94" s="197"/>
      <c r="L94" s="187"/>
      <c r="M94" s="196"/>
      <c r="N94" s="195">
        <f>SUM(N93:N93)</f>
        <v>0</v>
      </c>
      <c r="O94" s="187"/>
      <c r="P94" s="113"/>
      <c r="Q94" s="191">
        <f>SUM(Q93:Q93)</f>
        <v>0</v>
      </c>
      <c r="R94" s="113"/>
      <c r="S94" s="191">
        <f>SUM(S93:S93)</f>
        <v>0</v>
      </c>
      <c r="T94" s="113"/>
      <c r="U94" s="191">
        <f>SUM(U93:U93)</f>
        <v>0</v>
      </c>
      <c r="V94" s="113"/>
      <c r="W94" s="191">
        <f>SUM(W93:W93)</f>
        <v>0</v>
      </c>
      <c r="X94" s="177">
        <f>SUM(W94,U94,S94,Q94)</f>
        <v>0</v>
      </c>
      <c r="Y94" s="202"/>
      <c r="Z94" s="188"/>
      <c r="AA94" s="189"/>
      <c r="AB94" s="188"/>
      <c r="AC94" s="187"/>
      <c r="AD94" s="186"/>
      <c r="AE94" s="185"/>
      <c r="AF94" s="201"/>
      <c r="AG94" s="170">
        <f t="shared" si="72"/>
        <v>0</v>
      </c>
      <c r="AH94" s="201"/>
      <c r="AI94" s="170">
        <f t="shared" si="73"/>
        <v>0</v>
      </c>
      <c r="AJ94" s="201"/>
      <c r="AK94" s="170">
        <f t="shared" si="74"/>
        <v>0</v>
      </c>
      <c r="AL94" s="201"/>
      <c r="AM94" s="170">
        <f t="shared" si="75"/>
        <v>0</v>
      </c>
      <c r="AN94" s="201"/>
      <c r="AO94" s="170">
        <f t="shared" si="76"/>
        <v>0</v>
      </c>
      <c r="AP94" s="201"/>
      <c r="AQ94" s="170">
        <f t="shared" si="77"/>
        <v>0</v>
      </c>
      <c r="AR94" s="201"/>
      <c r="AS94" s="170">
        <f t="shared" si="78"/>
        <v>0</v>
      </c>
      <c r="AT94" s="201"/>
      <c r="AU94" s="170">
        <f t="shared" si="79"/>
        <v>0</v>
      </c>
      <c r="AV94" s="201"/>
      <c r="AW94" s="170">
        <f t="shared" si="80"/>
        <v>0</v>
      </c>
      <c r="AX94" s="201"/>
      <c r="AY94" s="170">
        <f t="shared" si="81"/>
        <v>0</v>
      </c>
      <c r="AZ94" s="201"/>
      <c r="BA94" s="170">
        <f t="shared" si="82"/>
        <v>0</v>
      </c>
      <c r="BB94" s="201"/>
      <c r="BC94" s="170">
        <f t="shared" si="83"/>
        <v>0</v>
      </c>
    </row>
    <row r="95" spans="2:55" ht="22.5" x14ac:dyDescent="0.25">
      <c r="B95" s="131">
        <v>92</v>
      </c>
      <c r="C95" s="140">
        <v>216011</v>
      </c>
      <c r="D95" s="140">
        <v>21610004</v>
      </c>
      <c r="E95" s="141" t="s">
        <v>219</v>
      </c>
      <c r="F95" s="108" t="s">
        <v>346</v>
      </c>
      <c r="G95" s="108" t="s">
        <v>347</v>
      </c>
      <c r="H95" s="109" t="s">
        <v>18</v>
      </c>
      <c r="I95" s="125"/>
      <c r="J95" s="109" t="s">
        <v>19</v>
      </c>
      <c r="K95" s="111">
        <f t="shared" ref="K95:K121" si="84">P95+R95+T95+V95</f>
        <v>1</v>
      </c>
      <c r="L95" s="142" t="s">
        <v>210</v>
      </c>
      <c r="M95" s="143">
        <v>188</v>
      </c>
      <c r="N95" s="110">
        <f t="shared" ref="N95:N121" si="85">M95*K95</f>
        <v>188</v>
      </c>
      <c r="O95" s="112" t="s">
        <v>139</v>
      </c>
      <c r="P95" s="113">
        <f t="shared" ref="P95:P121" si="86">AF95+AH95+AJ95</f>
        <v>1</v>
      </c>
      <c r="Q95" s="114">
        <f t="shared" ref="Q95:Q121" si="87">P95*M95</f>
        <v>188</v>
      </c>
      <c r="R95" s="113">
        <f t="shared" ref="R95:R121" si="88">AL95+AN95+AP95</f>
        <v>0</v>
      </c>
      <c r="S95" s="115">
        <f t="shared" ref="S95:S121" si="89">R95*M95</f>
        <v>0</v>
      </c>
      <c r="T95" s="113">
        <f t="shared" ref="T95:T121" si="90">AR95+AT95+AV95</f>
        <v>0</v>
      </c>
      <c r="U95" s="116">
        <f t="shared" ref="U95:U121" si="91">T95*M95</f>
        <v>0</v>
      </c>
      <c r="V95" s="113">
        <f t="shared" ref="V95:V121" si="92">AX95+AZ95+BB95</f>
        <v>0</v>
      </c>
      <c r="W95" s="117">
        <f t="shared" ref="W95:W121" si="93">V95*M95</f>
        <v>0</v>
      </c>
      <c r="X95" s="118">
        <f t="shared" ref="X95:X121" si="94">Q95+S95+U95+W95</f>
        <v>188</v>
      </c>
      <c r="Y95" s="119" t="b">
        <f t="shared" ref="Y95:Y121" si="95">K95=(SUM(V95,T95,R95,P95))</f>
        <v>1</v>
      </c>
      <c r="Z95" s="125"/>
      <c r="AA95" s="126"/>
      <c r="AB95" s="109" t="s">
        <v>22</v>
      </c>
      <c r="AC95" s="108" t="s">
        <v>23</v>
      </c>
      <c r="AD95" s="127"/>
      <c r="AE95" s="128"/>
      <c r="AF95" s="123">
        <v>0</v>
      </c>
      <c r="AG95" s="166">
        <f t="shared" si="72"/>
        <v>0</v>
      </c>
      <c r="AH95" s="22">
        <v>1</v>
      </c>
      <c r="AI95" s="166">
        <f t="shared" si="73"/>
        <v>188</v>
      </c>
      <c r="AJ95" s="22">
        <v>0</v>
      </c>
      <c r="AK95" s="166">
        <f t="shared" si="74"/>
        <v>0</v>
      </c>
      <c r="AL95" s="22">
        <v>0</v>
      </c>
      <c r="AM95" s="166">
        <f t="shared" si="75"/>
        <v>0</v>
      </c>
      <c r="AN95" s="22">
        <v>0</v>
      </c>
      <c r="AO95" s="166">
        <f t="shared" si="76"/>
        <v>0</v>
      </c>
      <c r="AP95" s="22">
        <v>0</v>
      </c>
      <c r="AQ95" s="166">
        <f t="shared" si="77"/>
        <v>0</v>
      </c>
      <c r="AR95" s="22">
        <v>0</v>
      </c>
      <c r="AS95" s="166">
        <f t="shared" si="78"/>
        <v>0</v>
      </c>
      <c r="AT95" s="22">
        <v>0</v>
      </c>
      <c r="AU95" s="166">
        <f t="shared" si="79"/>
        <v>0</v>
      </c>
      <c r="AV95" s="22">
        <v>0</v>
      </c>
      <c r="AW95" s="166">
        <f t="shared" si="80"/>
        <v>0</v>
      </c>
      <c r="AX95" s="22">
        <v>0</v>
      </c>
      <c r="AY95" s="166">
        <f t="shared" si="81"/>
        <v>0</v>
      </c>
      <c r="AZ95" s="22">
        <v>0</v>
      </c>
      <c r="BA95" s="166">
        <f t="shared" si="82"/>
        <v>0</v>
      </c>
      <c r="BB95" s="22">
        <v>0</v>
      </c>
      <c r="BC95" s="166">
        <f t="shared" si="83"/>
        <v>0</v>
      </c>
    </row>
    <row r="96" spans="2:55" ht="22.5" x14ac:dyDescent="0.25">
      <c r="B96" s="131">
        <v>93</v>
      </c>
      <c r="C96" s="140">
        <v>216011</v>
      </c>
      <c r="D96" s="140">
        <v>21610338</v>
      </c>
      <c r="E96" s="141" t="s">
        <v>190</v>
      </c>
      <c r="F96" s="108" t="s">
        <v>346</v>
      </c>
      <c r="G96" s="108" t="s">
        <v>347</v>
      </c>
      <c r="H96" s="109" t="s">
        <v>18</v>
      </c>
      <c r="I96" s="125"/>
      <c r="J96" s="109" t="s">
        <v>19</v>
      </c>
      <c r="K96" s="111">
        <f t="shared" si="84"/>
        <v>26</v>
      </c>
      <c r="L96" s="144" t="s">
        <v>208</v>
      </c>
      <c r="M96" s="143">
        <v>19</v>
      </c>
      <c r="N96" s="110">
        <f t="shared" si="85"/>
        <v>494</v>
      </c>
      <c r="O96" s="112" t="s">
        <v>139</v>
      </c>
      <c r="P96" s="113">
        <f t="shared" si="86"/>
        <v>12</v>
      </c>
      <c r="Q96" s="114">
        <f t="shared" si="87"/>
        <v>228</v>
      </c>
      <c r="R96" s="113">
        <f t="shared" si="88"/>
        <v>6</v>
      </c>
      <c r="S96" s="115">
        <f t="shared" si="89"/>
        <v>114</v>
      </c>
      <c r="T96" s="113">
        <f t="shared" si="90"/>
        <v>4</v>
      </c>
      <c r="U96" s="116">
        <f t="shared" si="91"/>
        <v>76</v>
      </c>
      <c r="V96" s="113">
        <f t="shared" si="92"/>
        <v>4</v>
      </c>
      <c r="W96" s="117">
        <f t="shared" si="93"/>
        <v>76</v>
      </c>
      <c r="X96" s="118">
        <f t="shared" si="94"/>
        <v>494</v>
      </c>
      <c r="Y96" s="119" t="b">
        <f t="shared" si="95"/>
        <v>1</v>
      </c>
      <c r="Z96" s="125"/>
      <c r="AA96" s="126"/>
      <c r="AB96" s="109" t="s">
        <v>22</v>
      </c>
      <c r="AC96" s="108" t="s">
        <v>23</v>
      </c>
      <c r="AD96" s="127"/>
      <c r="AE96" s="128"/>
      <c r="AF96" s="123">
        <v>0</v>
      </c>
      <c r="AG96" s="166">
        <f t="shared" si="72"/>
        <v>0</v>
      </c>
      <c r="AH96" s="22">
        <v>10</v>
      </c>
      <c r="AI96" s="166">
        <f t="shared" si="73"/>
        <v>190</v>
      </c>
      <c r="AJ96" s="22">
        <v>2</v>
      </c>
      <c r="AK96" s="166">
        <f t="shared" si="74"/>
        <v>38</v>
      </c>
      <c r="AL96" s="22">
        <v>2</v>
      </c>
      <c r="AM96" s="166">
        <f t="shared" si="75"/>
        <v>38</v>
      </c>
      <c r="AN96" s="22">
        <v>2</v>
      </c>
      <c r="AO96" s="166">
        <f t="shared" si="76"/>
        <v>38</v>
      </c>
      <c r="AP96" s="22">
        <v>2</v>
      </c>
      <c r="AQ96" s="166">
        <f t="shared" si="77"/>
        <v>38</v>
      </c>
      <c r="AR96" s="22">
        <v>0</v>
      </c>
      <c r="AS96" s="166">
        <f t="shared" si="78"/>
        <v>0</v>
      </c>
      <c r="AT96" s="22">
        <v>2</v>
      </c>
      <c r="AU96" s="166">
        <f t="shared" si="79"/>
        <v>38</v>
      </c>
      <c r="AV96" s="22">
        <v>2</v>
      </c>
      <c r="AW96" s="166">
        <f t="shared" si="80"/>
        <v>38</v>
      </c>
      <c r="AX96" s="22">
        <v>2</v>
      </c>
      <c r="AY96" s="166">
        <f t="shared" si="81"/>
        <v>38</v>
      </c>
      <c r="AZ96" s="22">
        <v>2</v>
      </c>
      <c r="BA96" s="166">
        <f t="shared" si="82"/>
        <v>38</v>
      </c>
      <c r="BB96" s="22">
        <v>0</v>
      </c>
      <c r="BC96" s="166">
        <f t="shared" si="83"/>
        <v>0</v>
      </c>
    </row>
    <row r="97" spans="2:55" ht="22.5" x14ac:dyDescent="0.25">
      <c r="B97" s="131">
        <v>94</v>
      </c>
      <c r="C97" s="140">
        <v>216011</v>
      </c>
      <c r="D97" s="140">
        <v>21610024</v>
      </c>
      <c r="E97" s="145" t="s">
        <v>191</v>
      </c>
      <c r="F97" s="108" t="s">
        <v>346</v>
      </c>
      <c r="G97" s="108" t="s">
        <v>347</v>
      </c>
      <c r="H97" s="109" t="s">
        <v>18</v>
      </c>
      <c r="I97" s="125"/>
      <c r="J97" s="109" t="s">
        <v>19</v>
      </c>
      <c r="K97" s="111">
        <f t="shared" si="84"/>
        <v>11</v>
      </c>
      <c r="L97" s="144" t="s">
        <v>20</v>
      </c>
      <c r="M97" s="143">
        <v>28.5</v>
      </c>
      <c r="N97" s="110">
        <f t="shared" si="85"/>
        <v>313.5</v>
      </c>
      <c r="O97" s="112" t="s">
        <v>139</v>
      </c>
      <c r="P97" s="113">
        <f t="shared" si="86"/>
        <v>2</v>
      </c>
      <c r="Q97" s="114">
        <f t="shared" si="87"/>
        <v>57</v>
      </c>
      <c r="R97" s="113">
        <f t="shared" si="88"/>
        <v>3</v>
      </c>
      <c r="S97" s="115">
        <f t="shared" si="89"/>
        <v>85.5</v>
      </c>
      <c r="T97" s="113">
        <f t="shared" si="90"/>
        <v>3</v>
      </c>
      <c r="U97" s="116">
        <f t="shared" si="91"/>
        <v>85.5</v>
      </c>
      <c r="V97" s="113">
        <f t="shared" si="92"/>
        <v>3</v>
      </c>
      <c r="W97" s="117">
        <f t="shared" si="93"/>
        <v>85.5</v>
      </c>
      <c r="X97" s="118">
        <f t="shared" si="94"/>
        <v>313.5</v>
      </c>
      <c r="Y97" s="119" t="b">
        <f t="shared" si="95"/>
        <v>1</v>
      </c>
      <c r="Z97" s="125"/>
      <c r="AA97" s="126"/>
      <c r="AB97" s="109" t="s">
        <v>22</v>
      </c>
      <c r="AC97" s="108" t="s">
        <v>23</v>
      </c>
      <c r="AD97" s="127"/>
      <c r="AE97" s="128"/>
      <c r="AF97" s="123">
        <v>0</v>
      </c>
      <c r="AG97" s="166">
        <f t="shared" si="72"/>
        <v>0</v>
      </c>
      <c r="AH97" s="22">
        <v>1</v>
      </c>
      <c r="AI97" s="166">
        <f t="shared" si="73"/>
        <v>28.5</v>
      </c>
      <c r="AJ97" s="22">
        <v>1</v>
      </c>
      <c r="AK97" s="166">
        <f t="shared" si="74"/>
        <v>28.5</v>
      </c>
      <c r="AL97" s="22">
        <v>1</v>
      </c>
      <c r="AM97" s="166">
        <f t="shared" si="75"/>
        <v>28.5</v>
      </c>
      <c r="AN97" s="22">
        <v>1</v>
      </c>
      <c r="AO97" s="166">
        <f t="shared" si="76"/>
        <v>28.5</v>
      </c>
      <c r="AP97" s="22">
        <v>1</v>
      </c>
      <c r="AQ97" s="166">
        <f t="shared" si="77"/>
        <v>28.5</v>
      </c>
      <c r="AR97" s="22">
        <v>1</v>
      </c>
      <c r="AS97" s="166">
        <f t="shared" si="78"/>
        <v>28.5</v>
      </c>
      <c r="AT97" s="22">
        <v>1</v>
      </c>
      <c r="AU97" s="166">
        <f t="shared" si="79"/>
        <v>28.5</v>
      </c>
      <c r="AV97" s="22">
        <v>1</v>
      </c>
      <c r="AW97" s="166">
        <f t="shared" si="80"/>
        <v>28.5</v>
      </c>
      <c r="AX97" s="22">
        <v>1</v>
      </c>
      <c r="AY97" s="166">
        <f t="shared" si="81"/>
        <v>28.5</v>
      </c>
      <c r="AZ97" s="22">
        <v>1</v>
      </c>
      <c r="BA97" s="166">
        <f t="shared" si="82"/>
        <v>28.5</v>
      </c>
      <c r="BB97" s="22">
        <v>1</v>
      </c>
      <c r="BC97" s="166">
        <f t="shared" si="83"/>
        <v>28.5</v>
      </c>
    </row>
    <row r="98" spans="2:55" ht="33.75" x14ac:dyDescent="0.25">
      <c r="B98" s="131">
        <v>95</v>
      </c>
      <c r="C98" s="140">
        <v>216011</v>
      </c>
      <c r="D98" s="140">
        <v>21610037</v>
      </c>
      <c r="E98" s="141" t="s">
        <v>212</v>
      </c>
      <c r="F98" s="108" t="s">
        <v>346</v>
      </c>
      <c r="G98" s="108" t="s">
        <v>347</v>
      </c>
      <c r="H98" s="109" t="s">
        <v>18</v>
      </c>
      <c r="I98" s="125"/>
      <c r="J98" s="109" t="s">
        <v>19</v>
      </c>
      <c r="K98" s="111">
        <f t="shared" si="84"/>
        <v>40</v>
      </c>
      <c r="L98" s="146" t="s">
        <v>209</v>
      </c>
      <c r="M98" s="143">
        <v>37</v>
      </c>
      <c r="N98" s="110">
        <f t="shared" si="85"/>
        <v>1480</v>
      </c>
      <c r="O98" s="112" t="s">
        <v>139</v>
      </c>
      <c r="P98" s="113">
        <f t="shared" si="86"/>
        <v>13</v>
      </c>
      <c r="Q98" s="114">
        <f t="shared" si="87"/>
        <v>481</v>
      </c>
      <c r="R98" s="113">
        <f t="shared" si="88"/>
        <v>9</v>
      </c>
      <c r="S98" s="115">
        <f t="shared" si="89"/>
        <v>333</v>
      </c>
      <c r="T98" s="113">
        <f t="shared" si="90"/>
        <v>9</v>
      </c>
      <c r="U98" s="116">
        <f t="shared" si="91"/>
        <v>333</v>
      </c>
      <c r="V98" s="113">
        <f t="shared" si="92"/>
        <v>9</v>
      </c>
      <c r="W98" s="117">
        <f t="shared" si="93"/>
        <v>333</v>
      </c>
      <c r="X98" s="118">
        <f t="shared" si="94"/>
        <v>1480</v>
      </c>
      <c r="Y98" s="119" t="b">
        <f t="shared" si="95"/>
        <v>1</v>
      </c>
      <c r="Z98" s="125"/>
      <c r="AA98" s="126"/>
      <c r="AB98" s="109" t="s">
        <v>22</v>
      </c>
      <c r="AC98" s="108" t="s">
        <v>23</v>
      </c>
      <c r="AD98" s="127"/>
      <c r="AE98" s="128"/>
      <c r="AF98" s="123">
        <v>0</v>
      </c>
      <c r="AG98" s="166">
        <f t="shared" si="72"/>
        <v>0</v>
      </c>
      <c r="AH98" s="22">
        <v>10</v>
      </c>
      <c r="AI98" s="166">
        <f t="shared" si="73"/>
        <v>370</v>
      </c>
      <c r="AJ98" s="22">
        <v>3</v>
      </c>
      <c r="AK98" s="166">
        <f t="shared" si="74"/>
        <v>111</v>
      </c>
      <c r="AL98" s="22">
        <v>3</v>
      </c>
      <c r="AM98" s="166">
        <f t="shared" si="75"/>
        <v>111</v>
      </c>
      <c r="AN98" s="22">
        <v>3</v>
      </c>
      <c r="AO98" s="166">
        <f t="shared" si="76"/>
        <v>111</v>
      </c>
      <c r="AP98" s="22">
        <v>3</v>
      </c>
      <c r="AQ98" s="166">
        <f t="shared" si="77"/>
        <v>111</v>
      </c>
      <c r="AR98" s="22">
        <v>3</v>
      </c>
      <c r="AS98" s="166">
        <f t="shared" si="78"/>
        <v>111</v>
      </c>
      <c r="AT98" s="22">
        <v>3</v>
      </c>
      <c r="AU98" s="166">
        <f t="shared" si="79"/>
        <v>111</v>
      </c>
      <c r="AV98" s="22">
        <v>3</v>
      </c>
      <c r="AW98" s="166">
        <f t="shared" si="80"/>
        <v>111</v>
      </c>
      <c r="AX98" s="22">
        <v>3</v>
      </c>
      <c r="AY98" s="166">
        <f t="shared" si="81"/>
        <v>111</v>
      </c>
      <c r="AZ98" s="22">
        <v>3</v>
      </c>
      <c r="BA98" s="166">
        <f t="shared" si="82"/>
        <v>111</v>
      </c>
      <c r="BB98" s="22">
        <v>3</v>
      </c>
      <c r="BC98" s="166">
        <f t="shared" si="83"/>
        <v>111</v>
      </c>
    </row>
    <row r="99" spans="2:55" ht="22.5" x14ac:dyDescent="0.25">
      <c r="B99" s="131">
        <v>96</v>
      </c>
      <c r="C99" s="140">
        <v>216011</v>
      </c>
      <c r="D99" s="140">
        <v>21610036</v>
      </c>
      <c r="E99" s="141" t="s">
        <v>213</v>
      </c>
      <c r="F99" s="108" t="s">
        <v>346</v>
      </c>
      <c r="G99" s="108" t="s">
        <v>347</v>
      </c>
      <c r="H99" s="109" t="s">
        <v>18</v>
      </c>
      <c r="I99" s="125"/>
      <c r="J99" s="109" t="s">
        <v>19</v>
      </c>
      <c r="K99" s="111">
        <f t="shared" si="84"/>
        <v>20</v>
      </c>
      <c r="L99" s="146" t="s">
        <v>209</v>
      </c>
      <c r="M99" s="143">
        <v>14.9</v>
      </c>
      <c r="N99" s="110">
        <f t="shared" si="85"/>
        <v>298</v>
      </c>
      <c r="O99" s="112" t="s">
        <v>139</v>
      </c>
      <c r="P99" s="113">
        <f t="shared" si="86"/>
        <v>11</v>
      </c>
      <c r="Q99" s="114">
        <f t="shared" si="87"/>
        <v>163.9</v>
      </c>
      <c r="R99" s="113">
        <f t="shared" si="88"/>
        <v>3</v>
      </c>
      <c r="S99" s="115">
        <f t="shared" si="89"/>
        <v>44.7</v>
      </c>
      <c r="T99" s="113">
        <f t="shared" si="90"/>
        <v>3</v>
      </c>
      <c r="U99" s="116">
        <f t="shared" si="91"/>
        <v>44.7</v>
      </c>
      <c r="V99" s="113">
        <f t="shared" si="92"/>
        <v>3</v>
      </c>
      <c r="W99" s="117">
        <f t="shared" si="93"/>
        <v>44.7</v>
      </c>
      <c r="X99" s="118">
        <f t="shared" si="94"/>
        <v>298</v>
      </c>
      <c r="Y99" s="119" t="b">
        <f t="shared" si="95"/>
        <v>1</v>
      </c>
      <c r="Z99" s="125"/>
      <c r="AA99" s="126"/>
      <c r="AB99" s="109" t="s">
        <v>22</v>
      </c>
      <c r="AC99" s="108" t="s">
        <v>23</v>
      </c>
      <c r="AD99" s="127"/>
      <c r="AE99" s="128"/>
      <c r="AF99" s="123">
        <v>0</v>
      </c>
      <c r="AG99" s="166">
        <f t="shared" si="72"/>
        <v>0</v>
      </c>
      <c r="AH99" s="22">
        <v>10</v>
      </c>
      <c r="AI99" s="166">
        <f t="shared" si="73"/>
        <v>149</v>
      </c>
      <c r="AJ99" s="22">
        <v>1</v>
      </c>
      <c r="AK99" s="166">
        <f t="shared" si="74"/>
        <v>14.9</v>
      </c>
      <c r="AL99" s="22">
        <v>1</v>
      </c>
      <c r="AM99" s="166">
        <f t="shared" si="75"/>
        <v>14.9</v>
      </c>
      <c r="AN99" s="22">
        <v>1</v>
      </c>
      <c r="AO99" s="166">
        <f t="shared" si="76"/>
        <v>14.9</v>
      </c>
      <c r="AP99" s="22">
        <v>1</v>
      </c>
      <c r="AQ99" s="166">
        <f t="shared" si="77"/>
        <v>14.9</v>
      </c>
      <c r="AR99" s="22">
        <v>1</v>
      </c>
      <c r="AS99" s="166">
        <f t="shared" si="78"/>
        <v>14.9</v>
      </c>
      <c r="AT99" s="22">
        <v>1</v>
      </c>
      <c r="AU99" s="166">
        <f t="shared" si="79"/>
        <v>14.9</v>
      </c>
      <c r="AV99" s="22">
        <v>1</v>
      </c>
      <c r="AW99" s="166">
        <f t="shared" si="80"/>
        <v>14.9</v>
      </c>
      <c r="AX99" s="22">
        <v>1</v>
      </c>
      <c r="AY99" s="166">
        <f t="shared" si="81"/>
        <v>14.9</v>
      </c>
      <c r="AZ99" s="22">
        <v>1</v>
      </c>
      <c r="BA99" s="166">
        <f t="shared" si="82"/>
        <v>14.9</v>
      </c>
      <c r="BB99" s="22">
        <v>1</v>
      </c>
      <c r="BC99" s="166">
        <f t="shared" si="83"/>
        <v>14.9</v>
      </c>
    </row>
    <row r="100" spans="2:55" ht="22.5" x14ac:dyDescent="0.25">
      <c r="B100" s="131">
        <v>97</v>
      </c>
      <c r="C100" s="140">
        <v>216011</v>
      </c>
      <c r="D100" s="140">
        <v>21610048</v>
      </c>
      <c r="E100" s="141" t="s">
        <v>192</v>
      </c>
      <c r="F100" s="108" t="s">
        <v>346</v>
      </c>
      <c r="G100" s="108" t="s">
        <v>347</v>
      </c>
      <c r="H100" s="109" t="s">
        <v>18</v>
      </c>
      <c r="I100" s="125"/>
      <c r="J100" s="109" t="s">
        <v>19</v>
      </c>
      <c r="K100" s="111">
        <f t="shared" si="84"/>
        <v>12</v>
      </c>
      <c r="L100" s="144" t="s">
        <v>20</v>
      </c>
      <c r="M100" s="143">
        <v>23</v>
      </c>
      <c r="N100" s="110">
        <f t="shared" si="85"/>
        <v>276</v>
      </c>
      <c r="O100" s="112" t="s">
        <v>139</v>
      </c>
      <c r="P100" s="113">
        <f t="shared" si="86"/>
        <v>1</v>
      </c>
      <c r="Q100" s="114">
        <f t="shared" si="87"/>
        <v>23</v>
      </c>
      <c r="R100" s="113">
        <f t="shared" si="88"/>
        <v>3</v>
      </c>
      <c r="S100" s="115">
        <f t="shared" si="89"/>
        <v>69</v>
      </c>
      <c r="T100" s="113">
        <f t="shared" si="90"/>
        <v>4</v>
      </c>
      <c r="U100" s="116">
        <f t="shared" si="91"/>
        <v>92</v>
      </c>
      <c r="V100" s="113">
        <f t="shared" si="92"/>
        <v>4</v>
      </c>
      <c r="W100" s="117">
        <f t="shared" si="93"/>
        <v>92</v>
      </c>
      <c r="X100" s="118">
        <f t="shared" si="94"/>
        <v>276</v>
      </c>
      <c r="Y100" s="119" t="b">
        <f t="shared" si="95"/>
        <v>1</v>
      </c>
      <c r="Z100" s="125"/>
      <c r="AA100" s="126"/>
      <c r="AB100" s="109" t="s">
        <v>22</v>
      </c>
      <c r="AC100" s="108" t="s">
        <v>23</v>
      </c>
      <c r="AD100" s="127"/>
      <c r="AE100" s="128"/>
      <c r="AF100" s="123">
        <v>0</v>
      </c>
      <c r="AG100" s="166">
        <f t="shared" si="72"/>
        <v>0</v>
      </c>
      <c r="AH100" s="22">
        <v>0</v>
      </c>
      <c r="AI100" s="166">
        <f t="shared" si="73"/>
        <v>0</v>
      </c>
      <c r="AJ100" s="22">
        <v>1</v>
      </c>
      <c r="AK100" s="166">
        <f t="shared" si="74"/>
        <v>23</v>
      </c>
      <c r="AL100" s="22">
        <v>1</v>
      </c>
      <c r="AM100" s="166">
        <f t="shared" si="75"/>
        <v>23</v>
      </c>
      <c r="AN100" s="22">
        <v>1</v>
      </c>
      <c r="AO100" s="166">
        <f t="shared" si="76"/>
        <v>23</v>
      </c>
      <c r="AP100" s="22">
        <v>1</v>
      </c>
      <c r="AQ100" s="166">
        <f t="shared" si="77"/>
        <v>23</v>
      </c>
      <c r="AR100" s="22">
        <v>2</v>
      </c>
      <c r="AS100" s="166">
        <f t="shared" si="78"/>
        <v>46</v>
      </c>
      <c r="AT100" s="22">
        <v>1</v>
      </c>
      <c r="AU100" s="166">
        <f t="shared" si="79"/>
        <v>23</v>
      </c>
      <c r="AV100" s="22">
        <v>1</v>
      </c>
      <c r="AW100" s="166">
        <f t="shared" si="80"/>
        <v>23</v>
      </c>
      <c r="AX100" s="22">
        <v>1</v>
      </c>
      <c r="AY100" s="166">
        <f t="shared" si="81"/>
        <v>23</v>
      </c>
      <c r="AZ100" s="22">
        <v>1</v>
      </c>
      <c r="BA100" s="166">
        <f t="shared" si="82"/>
        <v>23</v>
      </c>
      <c r="BB100" s="22">
        <v>2</v>
      </c>
      <c r="BC100" s="166">
        <f t="shared" si="83"/>
        <v>46</v>
      </c>
    </row>
    <row r="101" spans="2:55" ht="22.5" x14ac:dyDescent="0.25">
      <c r="B101" s="131">
        <v>98</v>
      </c>
      <c r="C101" s="140">
        <v>216011</v>
      </c>
      <c r="D101" s="140">
        <v>21610057</v>
      </c>
      <c r="E101" s="141" t="s">
        <v>193</v>
      </c>
      <c r="F101" s="108" t="s">
        <v>346</v>
      </c>
      <c r="G101" s="108" t="s">
        <v>347</v>
      </c>
      <c r="H101" s="109" t="s">
        <v>18</v>
      </c>
      <c r="I101" s="125"/>
      <c r="J101" s="109" t="s">
        <v>19</v>
      </c>
      <c r="K101" s="111">
        <f t="shared" si="84"/>
        <v>9</v>
      </c>
      <c r="L101" s="144" t="s">
        <v>20</v>
      </c>
      <c r="M101" s="143">
        <v>30</v>
      </c>
      <c r="N101" s="110">
        <f t="shared" si="85"/>
        <v>270</v>
      </c>
      <c r="O101" s="112" t="s">
        <v>139</v>
      </c>
      <c r="P101" s="113">
        <f t="shared" si="86"/>
        <v>2</v>
      </c>
      <c r="Q101" s="114">
        <f t="shared" si="87"/>
        <v>60</v>
      </c>
      <c r="R101" s="113">
        <f t="shared" si="88"/>
        <v>3</v>
      </c>
      <c r="S101" s="115">
        <f t="shared" si="89"/>
        <v>90</v>
      </c>
      <c r="T101" s="113">
        <f t="shared" si="90"/>
        <v>2</v>
      </c>
      <c r="U101" s="116">
        <f t="shared" si="91"/>
        <v>60</v>
      </c>
      <c r="V101" s="113">
        <f t="shared" si="92"/>
        <v>2</v>
      </c>
      <c r="W101" s="117">
        <f t="shared" si="93"/>
        <v>60</v>
      </c>
      <c r="X101" s="118">
        <f t="shared" si="94"/>
        <v>270</v>
      </c>
      <c r="Y101" s="119" t="b">
        <f t="shared" si="95"/>
        <v>1</v>
      </c>
      <c r="Z101" s="125"/>
      <c r="AA101" s="126"/>
      <c r="AB101" s="109" t="s">
        <v>22</v>
      </c>
      <c r="AC101" s="108" t="s">
        <v>23</v>
      </c>
      <c r="AD101" s="127"/>
      <c r="AE101" s="128"/>
      <c r="AF101" s="123">
        <v>0</v>
      </c>
      <c r="AG101" s="166">
        <f t="shared" si="72"/>
        <v>0</v>
      </c>
      <c r="AH101" s="22">
        <v>1</v>
      </c>
      <c r="AI101" s="166">
        <f t="shared" si="73"/>
        <v>30</v>
      </c>
      <c r="AJ101" s="22">
        <v>1</v>
      </c>
      <c r="AK101" s="166">
        <f t="shared" si="74"/>
        <v>30</v>
      </c>
      <c r="AL101" s="22">
        <v>1</v>
      </c>
      <c r="AM101" s="166">
        <f t="shared" si="75"/>
        <v>30</v>
      </c>
      <c r="AN101" s="22">
        <v>1</v>
      </c>
      <c r="AO101" s="166">
        <f t="shared" si="76"/>
        <v>30</v>
      </c>
      <c r="AP101" s="22">
        <v>1</v>
      </c>
      <c r="AQ101" s="166">
        <f t="shared" si="77"/>
        <v>30</v>
      </c>
      <c r="AR101" s="22">
        <v>0</v>
      </c>
      <c r="AS101" s="166">
        <f t="shared" si="78"/>
        <v>0</v>
      </c>
      <c r="AT101" s="22">
        <v>1</v>
      </c>
      <c r="AU101" s="166">
        <f t="shared" si="79"/>
        <v>30</v>
      </c>
      <c r="AV101" s="22">
        <v>1</v>
      </c>
      <c r="AW101" s="166">
        <f t="shared" si="80"/>
        <v>30</v>
      </c>
      <c r="AX101" s="22">
        <v>1</v>
      </c>
      <c r="AY101" s="166">
        <f t="shared" si="81"/>
        <v>30</v>
      </c>
      <c r="AZ101" s="22">
        <v>1</v>
      </c>
      <c r="BA101" s="166">
        <f t="shared" si="82"/>
        <v>30</v>
      </c>
      <c r="BB101" s="22">
        <v>0</v>
      </c>
      <c r="BC101" s="166">
        <f t="shared" si="83"/>
        <v>0</v>
      </c>
    </row>
    <row r="102" spans="2:55" ht="33.75" x14ac:dyDescent="0.25">
      <c r="B102" s="131">
        <v>99</v>
      </c>
      <c r="C102" s="140">
        <v>216011</v>
      </c>
      <c r="D102" s="140">
        <v>21610470</v>
      </c>
      <c r="E102" s="141" t="s">
        <v>220</v>
      </c>
      <c r="F102" s="108" t="s">
        <v>346</v>
      </c>
      <c r="G102" s="108" t="s">
        <v>347</v>
      </c>
      <c r="H102" s="109" t="s">
        <v>18</v>
      </c>
      <c r="I102" s="125"/>
      <c r="J102" s="109" t="s">
        <v>19</v>
      </c>
      <c r="K102" s="111">
        <f t="shared" si="84"/>
        <v>11</v>
      </c>
      <c r="L102" s="144" t="s">
        <v>20</v>
      </c>
      <c r="M102" s="143">
        <v>88</v>
      </c>
      <c r="N102" s="110">
        <f t="shared" si="85"/>
        <v>968</v>
      </c>
      <c r="O102" s="112" t="s">
        <v>139</v>
      </c>
      <c r="P102" s="113">
        <f t="shared" si="86"/>
        <v>2</v>
      </c>
      <c r="Q102" s="114">
        <f t="shared" si="87"/>
        <v>176</v>
      </c>
      <c r="R102" s="113">
        <f t="shared" si="88"/>
        <v>3</v>
      </c>
      <c r="S102" s="115">
        <f t="shared" si="89"/>
        <v>264</v>
      </c>
      <c r="T102" s="113">
        <f t="shared" si="90"/>
        <v>3</v>
      </c>
      <c r="U102" s="116">
        <f t="shared" si="91"/>
        <v>264</v>
      </c>
      <c r="V102" s="113">
        <f t="shared" si="92"/>
        <v>3</v>
      </c>
      <c r="W102" s="117">
        <f t="shared" si="93"/>
        <v>264</v>
      </c>
      <c r="X102" s="118">
        <f t="shared" si="94"/>
        <v>968</v>
      </c>
      <c r="Y102" s="119" t="b">
        <f t="shared" si="95"/>
        <v>1</v>
      </c>
      <c r="Z102" s="125"/>
      <c r="AA102" s="126"/>
      <c r="AB102" s="109" t="s">
        <v>22</v>
      </c>
      <c r="AC102" s="108" t="s">
        <v>23</v>
      </c>
      <c r="AD102" s="127"/>
      <c r="AE102" s="128"/>
      <c r="AF102" s="123">
        <v>0</v>
      </c>
      <c r="AG102" s="166">
        <f t="shared" si="72"/>
        <v>0</v>
      </c>
      <c r="AH102" s="22">
        <v>1</v>
      </c>
      <c r="AI102" s="166">
        <f t="shared" si="73"/>
        <v>88</v>
      </c>
      <c r="AJ102" s="22">
        <v>1</v>
      </c>
      <c r="AK102" s="166">
        <f t="shared" si="74"/>
        <v>88</v>
      </c>
      <c r="AL102" s="22">
        <v>1</v>
      </c>
      <c r="AM102" s="166">
        <f t="shared" si="75"/>
        <v>88</v>
      </c>
      <c r="AN102" s="22">
        <v>1</v>
      </c>
      <c r="AO102" s="166">
        <f t="shared" si="76"/>
        <v>88</v>
      </c>
      <c r="AP102" s="22">
        <v>1</v>
      </c>
      <c r="AQ102" s="166">
        <f t="shared" si="77"/>
        <v>88</v>
      </c>
      <c r="AR102" s="22">
        <v>1</v>
      </c>
      <c r="AS102" s="166">
        <f t="shared" si="78"/>
        <v>88</v>
      </c>
      <c r="AT102" s="22">
        <v>1</v>
      </c>
      <c r="AU102" s="166">
        <f t="shared" si="79"/>
        <v>88</v>
      </c>
      <c r="AV102" s="22">
        <v>1</v>
      </c>
      <c r="AW102" s="166">
        <f t="shared" si="80"/>
        <v>88</v>
      </c>
      <c r="AX102" s="22">
        <v>1</v>
      </c>
      <c r="AY102" s="166">
        <f t="shared" si="81"/>
        <v>88</v>
      </c>
      <c r="AZ102" s="22">
        <v>1</v>
      </c>
      <c r="BA102" s="166">
        <f t="shared" si="82"/>
        <v>88</v>
      </c>
      <c r="BB102" s="22">
        <v>1</v>
      </c>
      <c r="BC102" s="166">
        <f t="shared" si="83"/>
        <v>88</v>
      </c>
    </row>
    <row r="103" spans="2:55" ht="22.5" x14ac:dyDescent="0.25">
      <c r="B103" s="131">
        <v>100</v>
      </c>
      <c r="C103" s="140">
        <v>216011</v>
      </c>
      <c r="D103" s="140">
        <v>21610353</v>
      </c>
      <c r="E103" s="141" t="s">
        <v>194</v>
      </c>
      <c r="F103" s="108" t="s">
        <v>346</v>
      </c>
      <c r="G103" s="108" t="s">
        <v>347</v>
      </c>
      <c r="H103" s="109" t="s">
        <v>18</v>
      </c>
      <c r="I103" s="125"/>
      <c r="J103" s="109" t="s">
        <v>19</v>
      </c>
      <c r="K103" s="111">
        <f t="shared" si="84"/>
        <v>11</v>
      </c>
      <c r="L103" s="144" t="s">
        <v>208</v>
      </c>
      <c r="M103" s="143">
        <v>20</v>
      </c>
      <c r="N103" s="110">
        <f t="shared" si="85"/>
        <v>220</v>
      </c>
      <c r="O103" s="112" t="s">
        <v>139</v>
      </c>
      <c r="P103" s="113">
        <f t="shared" si="86"/>
        <v>11</v>
      </c>
      <c r="Q103" s="114">
        <f t="shared" si="87"/>
        <v>220</v>
      </c>
      <c r="R103" s="113">
        <f t="shared" si="88"/>
        <v>0</v>
      </c>
      <c r="S103" s="115">
        <f t="shared" si="89"/>
        <v>0</v>
      </c>
      <c r="T103" s="113">
        <f t="shared" si="90"/>
        <v>0</v>
      </c>
      <c r="U103" s="116">
        <f t="shared" si="91"/>
        <v>0</v>
      </c>
      <c r="V103" s="113">
        <f t="shared" si="92"/>
        <v>0</v>
      </c>
      <c r="W103" s="117">
        <f t="shared" si="93"/>
        <v>0</v>
      </c>
      <c r="X103" s="118">
        <f t="shared" si="94"/>
        <v>220</v>
      </c>
      <c r="Y103" s="119" t="b">
        <f t="shared" si="95"/>
        <v>1</v>
      </c>
      <c r="Z103" s="125"/>
      <c r="AA103" s="126"/>
      <c r="AB103" s="109" t="s">
        <v>22</v>
      </c>
      <c r="AC103" s="108" t="s">
        <v>23</v>
      </c>
      <c r="AD103" s="127"/>
      <c r="AE103" s="128"/>
      <c r="AF103" s="123">
        <v>0</v>
      </c>
      <c r="AG103" s="166">
        <f t="shared" si="72"/>
        <v>0</v>
      </c>
      <c r="AH103" s="22">
        <v>11</v>
      </c>
      <c r="AI103" s="166">
        <f t="shared" si="73"/>
        <v>220</v>
      </c>
      <c r="AJ103" s="22">
        <v>0</v>
      </c>
      <c r="AK103" s="166">
        <f t="shared" si="74"/>
        <v>0</v>
      </c>
      <c r="AL103" s="22">
        <v>0</v>
      </c>
      <c r="AM103" s="166">
        <f t="shared" si="75"/>
        <v>0</v>
      </c>
      <c r="AN103" s="22">
        <v>0</v>
      </c>
      <c r="AO103" s="166">
        <f t="shared" si="76"/>
        <v>0</v>
      </c>
      <c r="AP103" s="22">
        <v>0</v>
      </c>
      <c r="AQ103" s="166">
        <f t="shared" si="77"/>
        <v>0</v>
      </c>
      <c r="AR103" s="22">
        <v>0</v>
      </c>
      <c r="AS103" s="166">
        <f t="shared" si="78"/>
        <v>0</v>
      </c>
      <c r="AT103" s="22">
        <v>0</v>
      </c>
      <c r="AU103" s="166">
        <f t="shared" si="79"/>
        <v>0</v>
      </c>
      <c r="AV103" s="22">
        <v>0</v>
      </c>
      <c r="AW103" s="166">
        <f t="shared" si="80"/>
        <v>0</v>
      </c>
      <c r="AX103" s="22">
        <v>0</v>
      </c>
      <c r="AY103" s="166">
        <f t="shared" si="81"/>
        <v>0</v>
      </c>
      <c r="AZ103" s="22">
        <v>0</v>
      </c>
      <c r="BA103" s="166">
        <f t="shared" si="82"/>
        <v>0</v>
      </c>
      <c r="BB103" s="22">
        <v>0</v>
      </c>
      <c r="BC103" s="166">
        <f t="shared" si="83"/>
        <v>0</v>
      </c>
    </row>
    <row r="104" spans="2:55" ht="22.5" x14ac:dyDescent="0.25">
      <c r="B104" s="131">
        <v>101</v>
      </c>
      <c r="C104" s="140">
        <v>216011</v>
      </c>
      <c r="D104" s="140">
        <v>21610119</v>
      </c>
      <c r="E104" s="141" t="s">
        <v>214</v>
      </c>
      <c r="F104" s="108" t="s">
        <v>346</v>
      </c>
      <c r="G104" s="108" t="s">
        <v>347</v>
      </c>
      <c r="H104" s="109" t="s">
        <v>18</v>
      </c>
      <c r="I104" s="125"/>
      <c r="J104" s="109" t="s">
        <v>19</v>
      </c>
      <c r="K104" s="111">
        <f t="shared" si="84"/>
        <v>20</v>
      </c>
      <c r="L104" s="144" t="s">
        <v>20</v>
      </c>
      <c r="M104" s="143">
        <v>5</v>
      </c>
      <c r="N104" s="110">
        <f t="shared" si="85"/>
        <v>100</v>
      </c>
      <c r="O104" s="112" t="s">
        <v>139</v>
      </c>
      <c r="P104" s="113">
        <f t="shared" si="86"/>
        <v>2</v>
      </c>
      <c r="Q104" s="114">
        <f t="shared" si="87"/>
        <v>10</v>
      </c>
      <c r="R104" s="113">
        <f t="shared" si="88"/>
        <v>6</v>
      </c>
      <c r="S104" s="115">
        <f t="shared" si="89"/>
        <v>30</v>
      </c>
      <c r="T104" s="113">
        <f t="shared" si="90"/>
        <v>6</v>
      </c>
      <c r="U104" s="116">
        <f t="shared" si="91"/>
        <v>30</v>
      </c>
      <c r="V104" s="113">
        <f t="shared" si="92"/>
        <v>6</v>
      </c>
      <c r="W104" s="117">
        <f t="shared" si="93"/>
        <v>30</v>
      </c>
      <c r="X104" s="118">
        <f t="shared" si="94"/>
        <v>100</v>
      </c>
      <c r="Y104" s="119" t="b">
        <f t="shared" si="95"/>
        <v>1</v>
      </c>
      <c r="Z104" s="125"/>
      <c r="AA104" s="126"/>
      <c r="AB104" s="109" t="s">
        <v>22</v>
      </c>
      <c r="AC104" s="108" t="s">
        <v>23</v>
      </c>
      <c r="AD104" s="127"/>
      <c r="AE104" s="128"/>
      <c r="AF104" s="123">
        <v>0</v>
      </c>
      <c r="AG104" s="166">
        <f t="shared" si="72"/>
        <v>0</v>
      </c>
      <c r="AH104" s="22">
        <v>0</v>
      </c>
      <c r="AI104" s="166">
        <f t="shared" si="73"/>
        <v>0</v>
      </c>
      <c r="AJ104" s="22">
        <v>2</v>
      </c>
      <c r="AK104" s="166">
        <f t="shared" si="74"/>
        <v>10</v>
      </c>
      <c r="AL104" s="22">
        <v>2</v>
      </c>
      <c r="AM104" s="166">
        <f t="shared" si="75"/>
        <v>10</v>
      </c>
      <c r="AN104" s="22">
        <v>2</v>
      </c>
      <c r="AO104" s="166">
        <f t="shared" si="76"/>
        <v>10</v>
      </c>
      <c r="AP104" s="22">
        <v>2</v>
      </c>
      <c r="AQ104" s="166">
        <f t="shared" si="77"/>
        <v>10</v>
      </c>
      <c r="AR104" s="22">
        <v>2</v>
      </c>
      <c r="AS104" s="166">
        <f t="shared" si="78"/>
        <v>10</v>
      </c>
      <c r="AT104" s="22">
        <v>2</v>
      </c>
      <c r="AU104" s="166">
        <f t="shared" si="79"/>
        <v>10</v>
      </c>
      <c r="AV104" s="22">
        <v>2</v>
      </c>
      <c r="AW104" s="166">
        <f t="shared" si="80"/>
        <v>10</v>
      </c>
      <c r="AX104" s="22">
        <v>2</v>
      </c>
      <c r="AY104" s="166">
        <f t="shared" si="81"/>
        <v>10</v>
      </c>
      <c r="AZ104" s="22">
        <v>2</v>
      </c>
      <c r="BA104" s="166">
        <f t="shared" si="82"/>
        <v>10</v>
      </c>
      <c r="BB104" s="22">
        <v>2</v>
      </c>
      <c r="BC104" s="166">
        <f t="shared" si="83"/>
        <v>10</v>
      </c>
    </row>
    <row r="105" spans="2:55" ht="33.75" x14ac:dyDescent="0.25">
      <c r="B105" s="131">
        <v>102</v>
      </c>
      <c r="C105" s="140">
        <v>216011</v>
      </c>
      <c r="D105" s="140">
        <v>21610075</v>
      </c>
      <c r="E105" s="141" t="s">
        <v>195</v>
      </c>
      <c r="F105" s="108" t="s">
        <v>346</v>
      </c>
      <c r="G105" s="108" t="s">
        <v>347</v>
      </c>
      <c r="H105" s="109" t="s">
        <v>18</v>
      </c>
      <c r="I105" s="125"/>
      <c r="J105" s="109" t="s">
        <v>19</v>
      </c>
      <c r="K105" s="111">
        <f t="shared" si="84"/>
        <v>0</v>
      </c>
      <c r="L105" s="144" t="s">
        <v>20</v>
      </c>
      <c r="M105" s="143">
        <v>1320</v>
      </c>
      <c r="N105" s="110">
        <f t="shared" si="85"/>
        <v>0</v>
      </c>
      <c r="O105" s="112" t="s">
        <v>139</v>
      </c>
      <c r="P105" s="113">
        <f t="shared" si="86"/>
        <v>0</v>
      </c>
      <c r="Q105" s="114">
        <f t="shared" si="87"/>
        <v>0</v>
      </c>
      <c r="R105" s="113">
        <f t="shared" si="88"/>
        <v>0</v>
      </c>
      <c r="S105" s="115">
        <f t="shared" si="89"/>
        <v>0</v>
      </c>
      <c r="T105" s="113">
        <f t="shared" si="90"/>
        <v>0</v>
      </c>
      <c r="U105" s="116">
        <f t="shared" si="91"/>
        <v>0</v>
      </c>
      <c r="V105" s="113">
        <f t="shared" si="92"/>
        <v>0</v>
      </c>
      <c r="W105" s="117">
        <f t="shared" si="93"/>
        <v>0</v>
      </c>
      <c r="X105" s="118">
        <f t="shared" si="94"/>
        <v>0</v>
      </c>
      <c r="Y105" s="119" t="b">
        <f t="shared" si="95"/>
        <v>1</v>
      </c>
      <c r="Z105" s="125"/>
      <c r="AA105" s="126"/>
      <c r="AB105" s="109" t="s">
        <v>22</v>
      </c>
      <c r="AC105" s="108" t="s">
        <v>23</v>
      </c>
      <c r="AD105" s="127"/>
      <c r="AE105" s="128"/>
      <c r="AF105" s="123">
        <v>0</v>
      </c>
      <c r="AG105" s="166">
        <f t="shared" si="72"/>
        <v>0</v>
      </c>
      <c r="AH105" s="22">
        <v>0</v>
      </c>
      <c r="AI105" s="166">
        <f t="shared" si="73"/>
        <v>0</v>
      </c>
      <c r="AJ105" s="22">
        <v>0</v>
      </c>
      <c r="AK105" s="166">
        <f t="shared" si="74"/>
        <v>0</v>
      </c>
      <c r="AL105" s="22">
        <v>0</v>
      </c>
      <c r="AM105" s="166">
        <f t="shared" si="75"/>
        <v>0</v>
      </c>
      <c r="AN105" s="22">
        <v>0</v>
      </c>
      <c r="AO105" s="166">
        <f t="shared" si="76"/>
        <v>0</v>
      </c>
      <c r="AP105" s="22">
        <v>0</v>
      </c>
      <c r="AQ105" s="166">
        <f t="shared" si="77"/>
        <v>0</v>
      </c>
      <c r="AR105" s="22">
        <v>0</v>
      </c>
      <c r="AS105" s="166">
        <f t="shared" si="78"/>
        <v>0</v>
      </c>
      <c r="AT105" s="22">
        <v>0</v>
      </c>
      <c r="AU105" s="166">
        <f t="shared" si="79"/>
        <v>0</v>
      </c>
      <c r="AV105" s="22">
        <v>0</v>
      </c>
      <c r="AW105" s="166">
        <f t="shared" si="80"/>
        <v>0</v>
      </c>
      <c r="AX105" s="22">
        <v>0</v>
      </c>
      <c r="AY105" s="166">
        <f t="shared" si="81"/>
        <v>0</v>
      </c>
      <c r="AZ105" s="22">
        <v>0</v>
      </c>
      <c r="BA105" s="166">
        <f t="shared" si="82"/>
        <v>0</v>
      </c>
      <c r="BB105" s="22">
        <v>0</v>
      </c>
      <c r="BC105" s="166">
        <f t="shared" si="83"/>
        <v>0</v>
      </c>
    </row>
    <row r="106" spans="2:55" ht="22.5" x14ac:dyDescent="0.25">
      <c r="B106" s="131">
        <v>103</v>
      </c>
      <c r="C106" s="140">
        <v>216011</v>
      </c>
      <c r="D106" s="140">
        <v>21610015</v>
      </c>
      <c r="E106" s="141" t="s">
        <v>196</v>
      </c>
      <c r="F106" s="108" t="s">
        <v>346</v>
      </c>
      <c r="G106" s="108" t="s">
        <v>347</v>
      </c>
      <c r="H106" s="109" t="s">
        <v>18</v>
      </c>
      <c r="I106" s="125"/>
      <c r="J106" s="109" t="s">
        <v>19</v>
      </c>
      <c r="K106" s="111">
        <f t="shared" si="84"/>
        <v>1</v>
      </c>
      <c r="L106" s="144" t="s">
        <v>20</v>
      </c>
      <c r="M106" s="143">
        <v>34.5</v>
      </c>
      <c r="N106" s="110">
        <f t="shared" si="85"/>
        <v>34.5</v>
      </c>
      <c r="O106" s="112" t="s">
        <v>139</v>
      </c>
      <c r="P106" s="113">
        <f t="shared" si="86"/>
        <v>1</v>
      </c>
      <c r="Q106" s="114">
        <f t="shared" si="87"/>
        <v>34.5</v>
      </c>
      <c r="R106" s="113">
        <f t="shared" si="88"/>
        <v>0</v>
      </c>
      <c r="S106" s="115">
        <f t="shared" si="89"/>
        <v>0</v>
      </c>
      <c r="T106" s="113">
        <f t="shared" si="90"/>
        <v>0</v>
      </c>
      <c r="U106" s="116">
        <f t="shared" si="91"/>
        <v>0</v>
      </c>
      <c r="V106" s="113">
        <f t="shared" si="92"/>
        <v>0</v>
      </c>
      <c r="W106" s="117">
        <f t="shared" si="93"/>
        <v>0</v>
      </c>
      <c r="X106" s="118">
        <f t="shared" si="94"/>
        <v>34.5</v>
      </c>
      <c r="Y106" s="119" t="b">
        <f t="shared" si="95"/>
        <v>1</v>
      </c>
      <c r="Z106" s="125"/>
      <c r="AA106" s="126"/>
      <c r="AB106" s="109" t="s">
        <v>22</v>
      </c>
      <c r="AC106" s="108" t="s">
        <v>23</v>
      </c>
      <c r="AD106" s="127"/>
      <c r="AE106" s="128"/>
      <c r="AF106" s="123">
        <v>0</v>
      </c>
      <c r="AG106" s="166">
        <f t="shared" si="72"/>
        <v>0</v>
      </c>
      <c r="AH106" s="22">
        <v>1</v>
      </c>
      <c r="AI106" s="166">
        <f t="shared" si="73"/>
        <v>34.5</v>
      </c>
      <c r="AJ106" s="22">
        <v>0</v>
      </c>
      <c r="AK106" s="166">
        <f t="shared" si="74"/>
        <v>0</v>
      </c>
      <c r="AL106" s="22">
        <v>0</v>
      </c>
      <c r="AM106" s="166">
        <f t="shared" si="75"/>
        <v>0</v>
      </c>
      <c r="AN106" s="22">
        <v>0</v>
      </c>
      <c r="AO106" s="166">
        <f t="shared" si="76"/>
        <v>0</v>
      </c>
      <c r="AP106" s="22">
        <v>0</v>
      </c>
      <c r="AQ106" s="166">
        <f t="shared" si="77"/>
        <v>0</v>
      </c>
      <c r="AR106" s="22">
        <v>0</v>
      </c>
      <c r="AS106" s="166">
        <f t="shared" si="78"/>
        <v>0</v>
      </c>
      <c r="AT106" s="22">
        <v>0</v>
      </c>
      <c r="AU106" s="166">
        <f t="shared" si="79"/>
        <v>0</v>
      </c>
      <c r="AV106" s="22">
        <v>0</v>
      </c>
      <c r="AW106" s="166">
        <f t="shared" si="80"/>
        <v>0</v>
      </c>
      <c r="AX106" s="22">
        <v>0</v>
      </c>
      <c r="AY106" s="166">
        <f t="shared" si="81"/>
        <v>0</v>
      </c>
      <c r="AZ106" s="22">
        <v>0</v>
      </c>
      <c r="BA106" s="166">
        <f t="shared" si="82"/>
        <v>0</v>
      </c>
      <c r="BB106" s="22">
        <v>0</v>
      </c>
      <c r="BC106" s="166">
        <f t="shared" si="83"/>
        <v>0</v>
      </c>
    </row>
    <row r="107" spans="2:55" ht="22.5" x14ac:dyDescent="0.25">
      <c r="B107" s="131">
        <v>104</v>
      </c>
      <c r="C107" s="140">
        <v>216011</v>
      </c>
      <c r="D107" s="140">
        <v>21610382</v>
      </c>
      <c r="E107" s="141" t="s">
        <v>197</v>
      </c>
      <c r="F107" s="108" t="s">
        <v>346</v>
      </c>
      <c r="G107" s="108" t="s">
        <v>347</v>
      </c>
      <c r="H107" s="109" t="s">
        <v>18</v>
      </c>
      <c r="I107" s="125"/>
      <c r="J107" s="109" t="s">
        <v>19</v>
      </c>
      <c r="K107" s="111">
        <f t="shared" si="84"/>
        <v>66</v>
      </c>
      <c r="L107" s="144" t="s">
        <v>217</v>
      </c>
      <c r="M107" s="143">
        <v>21</v>
      </c>
      <c r="N107" s="110">
        <f t="shared" si="85"/>
        <v>1386</v>
      </c>
      <c r="O107" s="112" t="s">
        <v>139</v>
      </c>
      <c r="P107" s="113">
        <f t="shared" si="86"/>
        <v>18</v>
      </c>
      <c r="Q107" s="114">
        <f t="shared" si="87"/>
        <v>378</v>
      </c>
      <c r="R107" s="113">
        <f t="shared" si="88"/>
        <v>18</v>
      </c>
      <c r="S107" s="115">
        <f t="shared" si="89"/>
        <v>378</v>
      </c>
      <c r="T107" s="113">
        <f t="shared" si="90"/>
        <v>15</v>
      </c>
      <c r="U107" s="116">
        <f t="shared" si="91"/>
        <v>315</v>
      </c>
      <c r="V107" s="113">
        <f t="shared" si="92"/>
        <v>15</v>
      </c>
      <c r="W107" s="117">
        <f t="shared" si="93"/>
        <v>315</v>
      </c>
      <c r="X107" s="118">
        <f t="shared" si="94"/>
        <v>1386</v>
      </c>
      <c r="Y107" s="119" t="b">
        <f t="shared" si="95"/>
        <v>1</v>
      </c>
      <c r="Z107" s="125"/>
      <c r="AA107" s="126"/>
      <c r="AB107" s="109" t="s">
        <v>22</v>
      </c>
      <c r="AC107" s="108" t="s">
        <v>23</v>
      </c>
      <c r="AD107" s="127"/>
      <c r="AE107" s="128"/>
      <c r="AF107" s="123">
        <v>0</v>
      </c>
      <c r="AG107" s="166">
        <f t="shared" si="72"/>
        <v>0</v>
      </c>
      <c r="AH107" s="22">
        <v>12</v>
      </c>
      <c r="AI107" s="166">
        <f t="shared" si="73"/>
        <v>252</v>
      </c>
      <c r="AJ107" s="22">
        <v>6</v>
      </c>
      <c r="AK107" s="166">
        <f t="shared" si="74"/>
        <v>126</v>
      </c>
      <c r="AL107" s="22">
        <v>6</v>
      </c>
      <c r="AM107" s="166">
        <f t="shared" si="75"/>
        <v>126</v>
      </c>
      <c r="AN107" s="22">
        <v>6</v>
      </c>
      <c r="AO107" s="166">
        <f t="shared" si="76"/>
        <v>126</v>
      </c>
      <c r="AP107" s="22">
        <v>6</v>
      </c>
      <c r="AQ107" s="166">
        <f t="shared" si="77"/>
        <v>126</v>
      </c>
      <c r="AR107" s="22">
        <v>3</v>
      </c>
      <c r="AS107" s="166">
        <f t="shared" si="78"/>
        <v>63</v>
      </c>
      <c r="AT107" s="22">
        <v>6</v>
      </c>
      <c r="AU107" s="166">
        <f t="shared" si="79"/>
        <v>126</v>
      </c>
      <c r="AV107" s="22">
        <v>6</v>
      </c>
      <c r="AW107" s="166">
        <f t="shared" si="80"/>
        <v>126</v>
      </c>
      <c r="AX107" s="22">
        <v>6</v>
      </c>
      <c r="AY107" s="166">
        <f t="shared" si="81"/>
        <v>126</v>
      </c>
      <c r="AZ107" s="22">
        <v>6</v>
      </c>
      <c r="BA107" s="166">
        <f t="shared" si="82"/>
        <v>126</v>
      </c>
      <c r="BB107" s="22">
        <v>3</v>
      </c>
      <c r="BC107" s="166">
        <f t="shared" si="83"/>
        <v>63</v>
      </c>
    </row>
    <row r="108" spans="2:55" ht="22.5" x14ac:dyDescent="0.25">
      <c r="B108" s="131">
        <v>105</v>
      </c>
      <c r="C108" s="140">
        <v>216011</v>
      </c>
      <c r="D108" s="140">
        <v>21610122</v>
      </c>
      <c r="E108" s="141" t="s">
        <v>198</v>
      </c>
      <c r="F108" s="108" t="s">
        <v>346</v>
      </c>
      <c r="G108" s="108" t="s">
        <v>347</v>
      </c>
      <c r="H108" s="109" t="s">
        <v>18</v>
      </c>
      <c r="I108" s="125"/>
      <c r="J108" s="109" t="s">
        <v>19</v>
      </c>
      <c r="K108" s="111">
        <f t="shared" si="84"/>
        <v>51</v>
      </c>
      <c r="L108" s="144" t="s">
        <v>218</v>
      </c>
      <c r="M108" s="143">
        <v>9</v>
      </c>
      <c r="N108" s="110">
        <f t="shared" si="85"/>
        <v>459</v>
      </c>
      <c r="O108" s="112" t="s">
        <v>139</v>
      </c>
      <c r="P108" s="113">
        <f t="shared" si="86"/>
        <v>10</v>
      </c>
      <c r="Q108" s="114">
        <f t="shared" si="87"/>
        <v>90</v>
      </c>
      <c r="R108" s="113">
        <f t="shared" si="88"/>
        <v>15</v>
      </c>
      <c r="S108" s="115">
        <f t="shared" si="89"/>
        <v>135</v>
      </c>
      <c r="T108" s="113">
        <f t="shared" si="90"/>
        <v>13</v>
      </c>
      <c r="U108" s="116">
        <f t="shared" si="91"/>
        <v>117</v>
      </c>
      <c r="V108" s="113">
        <f t="shared" si="92"/>
        <v>13</v>
      </c>
      <c r="W108" s="117">
        <f t="shared" si="93"/>
        <v>117</v>
      </c>
      <c r="X108" s="118">
        <f t="shared" si="94"/>
        <v>459</v>
      </c>
      <c r="Y108" s="119" t="b">
        <f t="shared" si="95"/>
        <v>1</v>
      </c>
      <c r="Z108" s="125"/>
      <c r="AA108" s="126"/>
      <c r="AB108" s="109" t="s">
        <v>22</v>
      </c>
      <c r="AC108" s="108" t="s">
        <v>23</v>
      </c>
      <c r="AD108" s="127"/>
      <c r="AE108" s="128"/>
      <c r="AF108" s="123">
        <v>0</v>
      </c>
      <c r="AG108" s="166">
        <f t="shared" si="72"/>
        <v>0</v>
      </c>
      <c r="AH108" s="22">
        <v>5</v>
      </c>
      <c r="AI108" s="166">
        <f t="shared" si="73"/>
        <v>45</v>
      </c>
      <c r="AJ108" s="22">
        <v>5</v>
      </c>
      <c r="AK108" s="166">
        <f t="shared" si="74"/>
        <v>45</v>
      </c>
      <c r="AL108" s="22">
        <v>5</v>
      </c>
      <c r="AM108" s="166">
        <f t="shared" si="75"/>
        <v>45</v>
      </c>
      <c r="AN108" s="22">
        <v>5</v>
      </c>
      <c r="AO108" s="166">
        <f t="shared" si="76"/>
        <v>45</v>
      </c>
      <c r="AP108" s="22">
        <v>5</v>
      </c>
      <c r="AQ108" s="166">
        <f t="shared" si="77"/>
        <v>45</v>
      </c>
      <c r="AR108" s="22">
        <v>3</v>
      </c>
      <c r="AS108" s="166">
        <f t="shared" si="78"/>
        <v>27</v>
      </c>
      <c r="AT108" s="22">
        <v>5</v>
      </c>
      <c r="AU108" s="166">
        <f t="shared" si="79"/>
        <v>45</v>
      </c>
      <c r="AV108" s="22">
        <v>5</v>
      </c>
      <c r="AW108" s="166">
        <f t="shared" si="80"/>
        <v>45</v>
      </c>
      <c r="AX108" s="22">
        <v>5</v>
      </c>
      <c r="AY108" s="166">
        <f t="shared" si="81"/>
        <v>45</v>
      </c>
      <c r="AZ108" s="22">
        <v>5</v>
      </c>
      <c r="BA108" s="166">
        <f t="shared" si="82"/>
        <v>45</v>
      </c>
      <c r="BB108" s="22">
        <v>3</v>
      </c>
      <c r="BC108" s="166">
        <f t="shared" si="83"/>
        <v>27</v>
      </c>
    </row>
    <row r="109" spans="2:55" ht="22.5" x14ac:dyDescent="0.25">
      <c r="B109" s="131">
        <v>106</v>
      </c>
      <c r="C109" s="140">
        <v>216011</v>
      </c>
      <c r="D109" s="140">
        <v>21610144</v>
      </c>
      <c r="E109" s="141" t="s">
        <v>199</v>
      </c>
      <c r="F109" s="108" t="s">
        <v>346</v>
      </c>
      <c r="G109" s="108" t="s">
        <v>347</v>
      </c>
      <c r="H109" s="109" t="s">
        <v>18</v>
      </c>
      <c r="I109" s="125"/>
      <c r="J109" s="109" t="s">
        <v>19</v>
      </c>
      <c r="K109" s="111">
        <f t="shared" si="84"/>
        <v>41</v>
      </c>
      <c r="L109" s="144" t="s">
        <v>215</v>
      </c>
      <c r="M109" s="143">
        <v>11</v>
      </c>
      <c r="N109" s="110">
        <f t="shared" si="85"/>
        <v>451</v>
      </c>
      <c r="O109" s="112" t="s">
        <v>139</v>
      </c>
      <c r="P109" s="113">
        <f t="shared" si="86"/>
        <v>7</v>
      </c>
      <c r="Q109" s="114">
        <f t="shared" si="87"/>
        <v>77</v>
      </c>
      <c r="R109" s="113">
        <f t="shared" si="88"/>
        <v>12</v>
      </c>
      <c r="S109" s="115">
        <f t="shared" si="89"/>
        <v>132</v>
      </c>
      <c r="T109" s="113">
        <f t="shared" si="90"/>
        <v>11</v>
      </c>
      <c r="U109" s="116">
        <f t="shared" si="91"/>
        <v>121</v>
      </c>
      <c r="V109" s="113">
        <f t="shared" si="92"/>
        <v>11</v>
      </c>
      <c r="W109" s="117">
        <f t="shared" si="93"/>
        <v>121</v>
      </c>
      <c r="X109" s="118">
        <f t="shared" si="94"/>
        <v>451</v>
      </c>
      <c r="Y109" s="119" t="b">
        <f t="shared" si="95"/>
        <v>1</v>
      </c>
      <c r="Z109" s="125"/>
      <c r="AA109" s="126"/>
      <c r="AB109" s="109" t="s">
        <v>22</v>
      </c>
      <c r="AC109" s="108" t="s">
        <v>23</v>
      </c>
      <c r="AD109" s="127"/>
      <c r="AE109" s="128"/>
      <c r="AF109" s="123">
        <v>0</v>
      </c>
      <c r="AG109" s="166">
        <f t="shared" si="72"/>
        <v>0</v>
      </c>
      <c r="AH109" s="22">
        <v>3</v>
      </c>
      <c r="AI109" s="166">
        <f t="shared" si="73"/>
        <v>33</v>
      </c>
      <c r="AJ109" s="22">
        <v>4</v>
      </c>
      <c r="AK109" s="166">
        <f t="shared" si="74"/>
        <v>44</v>
      </c>
      <c r="AL109" s="22">
        <v>4</v>
      </c>
      <c r="AM109" s="166">
        <f t="shared" si="75"/>
        <v>44</v>
      </c>
      <c r="AN109" s="22">
        <v>4</v>
      </c>
      <c r="AO109" s="166">
        <f t="shared" si="76"/>
        <v>44</v>
      </c>
      <c r="AP109" s="22">
        <v>4</v>
      </c>
      <c r="AQ109" s="166">
        <f t="shared" si="77"/>
        <v>44</v>
      </c>
      <c r="AR109" s="22">
        <v>3</v>
      </c>
      <c r="AS109" s="166">
        <f t="shared" si="78"/>
        <v>33</v>
      </c>
      <c r="AT109" s="22">
        <v>4</v>
      </c>
      <c r="AU109" s="166">
        <f t="shared" si="79"/>
        <v>44</v>
      </c>
      <c r="AV109" s="22">
        <v>4</v>
      </c>
      <c r="AW109" s="166">
        <f t="shared" si="80"/>
        <v>44</v>
      </c>
      <c r="AX109" s="22">
        <v>4</v>
      </c>
      <c r="AY109" s="166">
        <f t="shared" si="81"/>
        <v>44</v>
      </c>
      <c r="AZ109" s="22">
        <v>4</v>
      </c>
      <c r="BA109" s="166">
        <f t="shared" si="82"/>
        <v>44</v>
      </c>
      <c r="BB109" s="22">
        <v>3</v>
      </c>
      <c r="BC109" s="166">
        <f t="shared" si="83"/>
        <v>33</v>
      </c>
    </row>
    <row r="110" spans="2:55" ht="22.5" x14ac:dyDescent="0.25">
      <c r="B110" s="131">
        <v>107</v>
      </c>
      <c r="C110" s="140">
        <v>216011</v>
      </c>
      <c r="D110" s="140">
        <v>21610169</v>
      </c>
      <c r="E110" s="141" t="s">
        <v>200</v>
      </c>
      <c r="F110" s="108" t="s">
        <v>346</v>
      </c>
      <c r="G110" s="108" t="s">
        <v>347</v>
      </c>
      <c r="H110" s="109" t="s">
        <v>18</v>
      </c>
      <c r="I110" s="125"/>
      <c r="J110" s="109" t="s">
        <v>19</v>
      </c>
      <c r="K110" s="111">
        <f t="shared" si="84"/>
        <v>13</v>
      </c>
      <c r="L110" s="144" t="s">
        <v>20</v>
      </c>
      <c r="M110" s="143">
        <v>84.9</v>
      </c>
      <c r="N110" s="110">
        <f t="shared" si="85"/>
        <v>1103.7</v>
      </c>
      <c r="O110" s="112" t="s">
        <v>139</v>
      </c>
      <c r="P110" s="113">
        <f t="shared" si="86"/>
        <v>4</v>
      </c>
      <c r="Q110" s="114">
        <f t="shared" si="87"/>
        <v>339.6</v>
      </c>
      <c r="R110" s="113">
        <f t="shared" si="88"/>
        <v>3</v>
      </c>
      <c r="S110" s="115">
        <f t="shared" si="89"/>
        <v>254.70000000000002</v>
      </c>
      <c r="T110" s="113">
        <f t="shared" si="90"/>
        <v>3</v>
      </c>
      <c r="U110" s="116">
        <f t="shared" si="91"/>
        <v>254.70000000000002</v>
      </c>
      <c r="V110" s="113">
        <f t="shared" si="92"/>
        <v>3</v>
      </c>
      <c r="W110" s="117">
        <f t="shared" si="93"/>
        <v>254.70000000000002</v>
      </c>
      <c r="X110" s="118">
        <f t="shared" si="94"/>
        <v>1103.7</v>
      </c>
      <c r="Y110" s="119" t="b">
        <f t="shared" si="95"/>
        <v>1</v>
      </c>
      <c r="Z110" s="125"/>
      <c r="AA110" s="126"/>
      <c r="AB110" s="109" t="s">
        <v>22</v>
      </c>
      <c r="AC110" s="108" t="s">
        <v>23</v>
      </c>
      <c r="AD110" s="127"/>
      <c r="AE110" s="128"/>
      <c r="AF110" s="123">
        <v>0</v>
      </c>
      <c r="AG110" s="166">
        <f t="shared" si="72"/>
        <v>0</v>
      </c>
      <c r="AH110" s="22">
        <v>3</v>
      </c>
      <c r="AI110" s="166">
        <f t="shared" si="73"/>
        <v>254.70000000000002</v>
      </c>
      <c r="AJ110" s="22">
        <v>1</v>
      </c>
      <c r="AK110" s="166">
        <f t="shared" si="74"/>
        <v>84.9</v>
      </c>
      <c r="AL110" s="22">
        <v>1</v>
      </c>
      <c r="AM110" s="166">
        <f t="shared" si="75"/>
        <v>84.9</v>
      </c>
      <c r="AN110" s="22">
        <v>1</v>
      </c>
      <c r="AO110" s="166">
        <f t="shared" si="76"/>
        <v>84.9</v>
      </c>
      <c r="AP110" s="22">
        <v>1</v>
      </c>
      <c r="AQ110" s="166">
        <f t="shared" si="77"/>
        <v>84.9</v>
      </c>
      <c r="AR110" s="22">
        <v>1</v>
      </c>
      <c r="AS110" s="166">
        <f t="shared" si="78"/>
        <v>84.9</v>
      </c>
      <c r="AT110" s="22">
        <v>1</v>
      </c>
      <c r="AU110" s="166">
        <f t="shared" si="79"/>
        <v>84.9</v>
      </c>
      <c r="AV110" s="22">
        <v>1</v>
      </c>
      <c r="AW110" s="166">
        <f t="shared" si="80"/>
        <v>84.9</v>
      </c>
      <c r="AX110" s="22">
        <v>1</v>
      </c>
      <c r="AY110" s="166">
        <f t="shared" si="81"/>
        <v>84.9</v>
      </c>
      <c r="AZ110" s="22">
        <v>1</v>
      </c>
      <c r="BA110" s="166">
        <f t="shared" si="82"/>
        <v>84.9</v>
      </c>
      <c r="BB110" s="22">
        <v>1</v>
      </c>
      <c r="BC110" s="166">
        <f t="shared" si="83"/>
        <v>84.9</v>
      </c>
    </row>
    <row r="111" spans="2:55" ht="33.75" x14ac:dyDescent="0.25">
      <c r="B111" s="131">
        <v>108</v>
      </c>
      <c r="C111" s="140">
        <v>216011</v>
      </c>
      <c r="D111" s="140">
        <v>21610472</v>
      </c>
      <c r="E111" s="141" t="s">
        <v>201</v>
      </c>
      <c r="F111" s="108" t="s">
        <v>346</v>
      </c>
      <c r="G111" s="108" t="s">
        <v>347</v>
      </c>
      <c r="H111" s="109" t="s">
        <v>18</v>
      </c>
      <c r="I111" s="125"/>
      <c r="J111" s="109" t="s">
        <v>19</v>
      </c>
      <c r="K111" s="111">
        <f t="shared" si="84"/>
        <v>8</v>
      </c>
      <c r="L111" s="142" t="s">
        <v>20</v>
      </c>
      <c r="M111" s="143">
        <v>24.8</v>
      </c>
      <c r="N111" s="110">
        <f t="shared" si="85"/>
        <v>198.4</v>
      </c>
      <c r="O111" s="112" t="s">
        <v>139</v>
      </c>
      <c r="P111" s="113">
        <f t="shared" si="86"/>
        <v>1</v>
      </c>
      <c r="Q111" s="114">
        <f t="shared" si="87"/>
        <v>24.8</v>
      </c>
      <c r="R111" s="113">
        <f t="shared" si="88"/>
        <v>3</v>
      </c>
      <c r="S111" s="115">
        <f t="shared" si="89"/>
        <v>74.400000000000006</v>
      </c>
      <c r="T111" s="113">
        <f t="shared" si="90"/>
        <v>2</v>
      </c>
      <c r="U111" s="116">
        <f t="shared" si="91"/>
        <v>49.6</v>
      </c>
      <c r="V111" s="113">
        <f t="shared" si="92"/>
        <v>2</v>
      </c>
      <c r="W111" s="117">
        <f t="shared" si="93"/>
        <v>49.6</v>
      </c>
      <c r="X111" s="118">
        <f t="shared" si="94"/>
        <v>198.4</v>
      </c>
      <c r="Y111" s="119" t="b">
        <f t="shared" si="95"/>
        <v>1</v>
      </c>
      <c r="Z111" s="125"/>
      <c r="AA111" s="126"/>
      <c r="AB111" s="109" t="s">
        <v>22</v>
      </c>
      <c r="AC111" s="108" t="s">
        <v>23</v>
      </c>
      <c r="AD111" s="127"/>
      <c r="AE111" s="128"/>
      <c r="AF111" s="123">
        <v>0</v>
      </c>
      <c r="AG111" s="166">
        <f t="shared" si="72"/>
        <v>0</v>
      </c>
      <c r="AH111" s="22">
        <v>0</v>
      </c>
      <c r="AI111" s="166">
        <f t="shared" si="73"/>
        <v>0</v>
      </c>
      <c r="AJ111" s="22">
        <v>1</v>
      </c>
      <c r="AK111" s="166">
        <f t="shared" si="74"/>
        <v>24.8</v>
      </c>
      <c r="AL111" s="22">
        <v>1</v>
      </c>
      <c r="AM111" s="166">
        <f t="shared" si="75"/>
        <v>24.8</v>
      </c>
      <c r="AN111" s="22">
        <v>1</v>
      </c>
      <c r="AO111" s="166">
        <f t="shared" si="76"/>
        <v>24.8</v>
      </c>
      <c r="AP111" s="22">
        <v>1</v>
      </c>
      <c r="AQ111" s="166">
        <f t="shared" si="77"/>
        <v>24.8</v>
      </c>
      <c r="AR111" s="22">
        <v>0</v>
      </c>
      <c r="AS111" s="166">
        <f t="shared" si="78"/>
        <v>0</v>
      </c>
      <c r="AT111" s="22">
        <v>1</v>
      </c>
      <c r="AU111" s="166">
        <f t="shared" si="79"/>
        <v>24.8</v>
      </c>
      <c r="AV111" s="22">
        <v>1</v>
      </c>
      <c r="AW111" s="166">
        <f t="shared" si="80"/>
        <v>24.8</v>
      </c>
      <c r="AX111" s="22">
        <v>1</v>
      </c>
      <c r="AY111" s="166">
        <f t="shared" si="81"/>
        <v>24.8</v>
      </c>
      <c r="AZ111" s="22">
        <v>1</v>
      </c>
      <c r="BA111" s="166">
        <f t="shared" si="82"/>
        <v>24.8</v>
      </c>
      <c r="BB111" s="22">
        <v>0</v>
      </c>
      <c r="BC111" s="166">
        <f t="shared" si="83"/>
        <v>0</v>
      </c>
    </row>
    <row r="112" spans="2:55" ht="33.75" x14ac:dyDescent="0.25">
      <c r="B112" s="131">
        <v>109</v>
      </c>
      <c r="C112" s="140">
        <v>216011</v>
      </c>
      <c r="D112" s="140">
        <v>21610184</v>
      </c>
      <c r="E112" s="141" t="s">
        <v>221</v>
      </c>
      <c r="F112" s="108" t="s">
        <v>346</v>
      </c>
      <c r="G112" s="108" t="s">
        <v>347</v>
      </c>
      <c r="H112" s="109" t="s">
        <v>18</v>
      </c>
      <c r="I112" s="125"/>
      <c r="J112" s="109" t="s">
        <v>19</v>
      </c>
      <c r="K112" s="111">
        <f t="shared" si="84"/>
        <v>76</v>
      </c>
      <c r="L112" s="144" t="s">
        <v>210</v>
      </c>
      <c r="M112" s="143">
        <v>48.8</v>
      </c>
      <c r="N112" s="110">
        <f t="shared" si="85"/>
        <v>3708.7999999999997</v>
      </c>
      <c r="O112" s="112" t="s">
        <v>139</v>
      </c>
      <c r="P112" s="113">
        <f t="shared" si="86"/>
        <v>22</v>
      </c>
      <c r="Q112" s="114">
        <f t="shared" si="87"/>
        <v>1073.5999999999999</v>
      </c>
      <c r="R112" s="113">
        <f t="shared" si="88"/>
        <v>18</v>
      </c>
      <c r="S112" s="115">
        <f t="shared" si="89"/>
        <v>878.4</v>
      </c>
      <c r="T112" s="113">
        <f t="shared" si="90"/>
        <v>18</v>
      </c>
      <c r="U112" s="116">
        <f t="shared" si="91"/>
        <v>878.4</v>
      </c>
      <c r="V112" s="113">
        <f t="shared" si="92"/>
        <v>18</v>
      </c>
      <c r="W112" s="117">
        <f t="shared" si="93"/>
        <v>878.4</v>
      </c>
      <c r="X112" s="118">
        <f t="shared" si="94"/>
        <v>3708.8</v>
      </c>
      <c r="Y112" s="119" t="b">
        <f t="shared" si="95"/>
        <v>1</v>
      </c>
      <c r="Z112" s="125"/>
      <c r="AA112" s="126"/>
      <c r="AB112" s="109" t="s">
        <v>22</v>
      </c>
      <c r="AC112" s="108" t="s">
        <v>23</v>
      </c>
      <c r="AD112" s="127"/>
      <c r="AE112" s="128"/>
      <c r="AF112" s="123">
        <v>0</v>
      </c>
      <c r="AG112" s="166">
        <f t="shared" si="72"/>
        <v>0</v>
      </c>
      <c r="AH112" s="22">
        <v>16</v>
      </c>
      <c r="AI112" s="166">
        <f t="shared" si="73"/>
        <v>780.8</v>
      </c>
      <c r="AJ112" s="22">
        <v>6</v>
      </c>
      <c r="AK112" s="166">
        <f t="shared" si="74"/>
        <v>292.79999999999995</v>
      </c>
      <c r="AL112" s="22">
        <v>6</v>
      </c>
      <c r="AM112" s="166">
        <f t="shared" si="75"/>
        <v>292.79999999999995</v>
      </c>
      <c r="AN112" s="22">
        <v>6</v>
      </c>
      <c r="AO112" s="166">
        <f t="shared" si="76"/>
        <v>292.79999999999995</v>
      </c>
      <c r="AP112" s="22">
        <v>6</v>
      </c>
      <c r="AQ112" s="166">
        <f t="shared" si="77"/>
        <v>292.79999999999995</v>
      </c>
      <c r="AR112" s="22">
        <v>6</v>
      </c>
      <c r="AS112" s="166">
        <f t="shared" si="78"/>
        <v>292.79999999999995</v>
      </c>
      <c r="AT112" s="22">
        <v>6</v>
      </c>
      <c r="AU112" s="166">
        <f t="shared" si="79"/>
        <v>292.79999999999995</v>
      </c>
      <c r="AV112" s="22">
        <v>6</v>
      </c>
      <c r="AW112" s="166">
        <f t="shared" si="80"/>
        <v>292.79999999999995</v>
      </c>
      <c r="AX112" s="22">
        <v>6</v>
      </c>
      <c r="AY112" s="166">
        <f t="shared" si="81"/>
        <v>292.79999999999995</v>
      </c>
      <c r="AZ112" s="22">
        <v>6</v>
      </c>
      <c r="BA112" s="166">
        <f t="shared" si="82"/>
        <v>292.79999999999995</v>
      </c>
      <c r="BB112" s="22">
        <v>6</v>
      </c>
      <c r="BC112" s="166">
        <f t="shared" si="83"/>
        <v>292.79999999999995</v>
      </c>
    </row>
    <row r="113" spans="2:55" ht="22.5" x14ac:dyDescent="0.25">
      <c r="B113" s="131">
        <v>110</v>
      </c>
      <c r="C113" s="140">
        <v>216011</v>
      </c>
      <c r="D113" s="140">
        <v>21610309</v>
      </c>
      <c r="E113" s="141" t="s">
        <v>222</v>
      </c>
      <c r="F113" s="108" t="s">
        <v>346</v>
      </c>
      <c r="G113" s="108" t="s">
        <v>347</v>
      </c>
      <c r="H113" s="109" t="s">
        <v>18</v>
      </c>
      <c r="I113" s="125"/>
      <c r="J113" s="109" t="s">
        <v>19</v>
      </c>
      <c r="K113" s="111">
        <f t="shared" si="84"/>
        <v>23</v>
      </c>
      <c r="L113" s="144" t="s">
        <v>210</v>
      </c>
      <c r="M113" s="143">
        <v>50.5</v>
      </c>
      <c r="N113" s="110">
        <f t="shared" si="85"/>
        <v>1161.5</v>
      </c>
      <c r="O113" s="112" t="s">
        <v>139</v>
      </c>
      <c r="P113" s="113">
        <f t="shared" si="86"/>
        <v>5</v>
      </c>
      <c r="Q113" s="114">
        <f t="shared" si="87"/>
        <v>252.5</v>
      </c>
      <c r="R113" s="113">
        <f t="shared" si="88"/>
        <v>6</v>
      </c>
      <c r="S113" s="115">
        <f t="shared" si="89"/>
        <v>303</v>
      </c>
      <c r="T113" s="113">
        <f t="shared" si="90"/>
        <v>6</v>
      </c>
      <c r="U113" s="116">
        <f t="shared" si="91"/>
        <v>303</v>
      </c>
      <c r="V113" s="113">
        <f t="shared" si="92"/>
        <v>6</v>
      </c>
      <c r="W113" s="117">
        <f t="shared" si="93"/>
        <v>303</v>
      </c>
      <c r="X113" s="118">
        <f t="shared" si="94"/>
        <v>1161.5</v>
      </c>
      <c r="Y113" s="119" t="b">
        <f t="shared" si="95"/>
        <v>1</v>
      </c>
      <c r="Z113" s="125"/>
      <c r="AA113" s="126"/>
      <c r="AB113" s="109" t="s">
        <v>22</v>
      </c>
      <c r="AC113" s="108" t="s">
        <v>23</v>
      </c>
      <c r="AD113" s="127"/>
      <c r="AE113" s="128"/>
      <c r="AF113" s="123">
        <v>0</v>
      </c>
      <c r="AG113" s="166">
        <f t="shared" si="72"/>
        <v>0</v>
      </c>
      <c r="AH113" s="22">
        <v>3</v>
      </c>
      <c r="AI113" s="166">
        <f t="shared" si="73"/>
        <v>151.5</v>
      </c>
      <c r="AJ113" s="22">
        <v>2</v>
      </c>
      <c r="AK113" s="166">
        <f t="shared" si="74"/>
        <v>101</v>
      </c>
      <c r="AL113" s="22">
        <v>2</v>
      </c>
      <c r="AM113" s="166">
        <f t="shared" si="75"/>
        <v>101</v>
      </c>
      <c r="AN113" s="22">
        <v>2</v>
      </c>
      <c r="AO113" s="166">
        <f t="shared" si="76"/>
        <v>101</v>
      </c>
      <c r="AP113" s="22">
        <v>2</v>
      </c>
      <c r="AQ113" s="166">
        <f t="shared" si="77"/>
        <v>101</v>
      </c>
      <c r="AR113" s="22">
        <v>2</v>
      </c>
      <c r="AS113" s="166">
        <f t="shared" si="78"/>
        <v>101</v>
      </c>
      <c r="AT113" s="22">
        <v>2</v>
      </c>
      <c r="AU113" s="166">
        <f t="shared" si="79"/>
        <v>101</v>
      </c>
      <c r="AV113" s="22">
        <v>2</v>
      </c>
      <c r="AW113" s="166">
        <f t="shared" si="80"/>
        <v>101</v>
      </c>
      <c r="AX113" s="22">
        <v>2</v>
      </c>
      <c r="AY113" s="166">
        <f t="shared" si="81"/>
        <v>101</v>
      </c>
      <c r="AZ113" s="22">
        <v>2</v>
      </c>
      <c r="BA113" s="166">
        <f t="shared" si="82"/>
        <v>101</v>
      </c>
      <c r="BB113" s="22">
        <v>2</v>
      </c>
      <c r="BC113" s="166">
        <f t="shared" si="83"/>
        <v>101</v>
      </c>
    </row>
    <row r="114" spans="2:55" ht="22.5" x14ac:dyDescent="0.25">
      <c r="B114" s="131">
        <v>111</v>
      </c>
      <c r="C114" s="140">
        <v>216011</v>
      </c>
      <c r="D114" s="140">
        <v>21610448</v>
      </c>
      <c r="E114" s="141" t="s">
        <v>202</v>
      </c>
      <c r="F114" s="108" t="s">
        <v>346</v>
      </c>
      <c r="G114" s="108" t="s">
        <v>347</v>
      </c>
      <c r="H114" s="109" t="s">
        <v>18</v>
      </c>
      <c r="I114" s="125"/>
      <c r="J114" s="109" t="s">
        <v>19</v>
      </c>
      <c r="K114" s="111">
        <f t="shared" si="84"/>
        <v>1</v>
      </c>
      <c r="L114" s="144" t="s">
        <v>20</v>
      </c>
      <c r="M114" s="143">
        <v>75</v>
      </c>
      <c r="N114" s="110">
        <f t="shared" si="85"/>
        <v>75</v>
      </c>
      <c r="O114" s="112" t="s">
        <v>139</v>
      </c>
      <c r="P114" s="113">
        <f t="shared" si="86"/>
        <v>1</v>
      </c>
      <c r="Q114" s="114">
        <f t="shared" si="87"/>
        <v>75</v>
      </c>
      <c r="R114" s="113">
        <f t="shared" si="88"/>
        <v>0</v>
      </c>
      <c r="S114" s="115">
        <f t="shared" si="89"/>
        <v>0</v>
      </c>
      <c r="T114" s="113">
        <f t="shared" si="90"/>
        <v>0</v>
      </c>
      <c r="U114" s="116">
        <f t="shared" si="91"/>
        <v>0</v>
      </c>
      <c r="V114" s="113">
        <f t="shared" si="92"/>
        <v>0</v>
      </c>
      <c r="W114" s="117">
        <f t="shared" si="93"/>
        <v>0</v>
      </c>
      <c r="X114" s="118">
        <f t="shared" si="94"/>
        <v>75</v>
      </c>
      <c r="Y114" s="119" t="b">
        <f t="shared" si="95"/>
        <v>1</v>
      </c>
      <c r="Z114" s="125"/>
      <c r="AA114" s="126"/>
      <c r="AB114" s="109" t="s">
        <v>22</v>
      </c>
      <c r="AC114" s="108" t="s">
        <v>23</v>
      </c>
      <c r="AD114" s="127"/>
      <c r="AE114" s="128"/>
      <c r="AF114" s="123">
        <v>0</v>
      </c>
      <c r="AG114" s="166">
        <f t="shared" si="72"/>
        <v>0</v>
      </c>
      <c r="AH114" s="22">
        <v>1</v>
      </c>
      <c r="AI114" s="166">
        <f t="shared" si="73"/>
        <v>75</v>
      </c>
      <c r="AJ114" s="22">
        <v>0</v>
      </c>
      <c r="AK114" s="166">
        <f t="shared" si="74"/>
        <v>0</v>
      </c>
      <c r="AL114" s="22">
        <v>0</v>
      </c>
      <c r="AM114" s="166">
        <f t="shared" si="75"/>
        <v>0</v>
      </c>
      <c r="AN114" s="22">
        <v>0</v>
      </c>
      <c r="AO114" s="166">
        <f t="shared" si="76"/>
        <v>0</v>
      </c>
      <c r="AP114" s="22">
        <v>0</v>
      </c>
      <c r="AQ114" s="166">
        <f t="shared" si="77"/>
        <v>0</v>
      </c>
      <c r="AR114" s="22">
        <v>0</v>
      </c>
      <c r="AS114" s="166">
        <f t="shared" si="78"/>
        <v>0</v>
      </c>
      <c r="AT114" s="22">
        <v>0</v>
      </c>
      <c r="AU114" s="166">
        <f t="shared" si="79"/>
        <v>0</v>
      </c>
      <c r="AV114" s="22">
        <v>0</v>
      </c>
      <c r="AW114" s="166">
        <f t="shared" si="80"/>
        <v>0</v>
      </c>
      <c r="AX114" s="22">
        <v>0</v>
      </c>
      <c r="AY114" s="166">
        <f t="shared" si="81"/>
        <v>0</v>
      </c>
      <c r="AZ114" s="22">
        <v>0</v>
      </c>
      <c r="BA114" s="166">
        <f t="shared" si="82"/>
        <v>0</v>
      </c>
      <c r="BB114" s="22">
        <v>0</v>
      </c>
      <c r="BC114" s="166">
        <f t="shared" si="83"/>
        <v>0</v>
      </c>
    </row>
    <row r="115" spans="2:55" ht="22.5" x14ac:dyDescent="0.25">
      <c r="B115" s="131">
        <v>112</v>
      </c>
      <c r="C115" s="140">
        <v>216011</v>
      </c>
      <c r="D115" s="140">
        <v>21610208</v>
      </c>
      <c r="E115" s="141" t="s">
        <v>203</v>
      </c>
      <c r="F115" s="108" t="s">
        <v>346</v>
      </c>
      <c r="G115" s="108" t="s">
        <v>347</v>
      </c>
      <c r="H115" s="109" t="s">
        <v>18</v>
      </c>
      <c r="I115" s="125"/>
      <c r="J115" s="109" t="s">
        <v>19</v>
      </c>
      <c r="K115" s="111">
        <f t="shared" si="84"/>
        <v>378</v>
      </c>
      <c r="L115" s="142" t="s">
        <v>20</v>
      </c>
      <c r="M115" s="143">
        <v>25.3</v>
      </c>
      <c r="N115" s="110">
        <f t="shared" si="85"/>
        <v>9563.4</v>
      </c>
      <c r="O115" s="112" t="s">
        <v>139</v>
      </c>
      <c r="P115" s="113">
        <f t="shared" si="86"/>
        <v>78</v>
      </c>
      <c r="Q115" s="114">
        <f t="shared" si="87"/>
        <v>1973.4</v>
      </c>
      <c r="R115" s="113">
        <f t="shared" si="88"/>
        <v>108</v>
      </c>
      <c r="S115" s="115">
        <f t="shared" si="89"/>
        <v>2732.4</v>
      </c>
      <c r="T115" s="113">
        <f t="shared" si="90"/>
        <v>96</v>
      </c>
      <c r="U115" s="116">
        <f t="shared" si="91"/>
        <v>2428.8000000000002</v>
      </c>
      <c r="V115" s="113">
        <f t="shared" si="92"/>
        <v>96</v>
      </c>
      <c r="W115" s="117">
        <f t="shared" si="93"/>
        <v>2428.8000000000002</v>
      </c>
      <c r="X115" s="118">
        <f t="shared" si="94"/>
        <v>9563.4000000000015</v>
      </c>
      <c r="Y115" s="119" t="b">
        <f t="shared" si="95"/>
        <v>1</v>
      </c>
      <c r="Z115" s="125"/>
      <c r="AA115" s="126"/>
      <c r="AB115" s="109" t="s">
        <v>22</v>
      </c>
      <c r="AC115" s="108" t="s">
        <v>23</v>
      </c>
      <c r="AD115" s="127"/>
      <c r="AE115" s="128"/>
      <c r="AF115" s="123">
        <v>0</v>
      </c>
      <c r="AG115" s="166">
        <f t="shared" si="72"/>
        <v>0</v>
      </c>
      <c r="AH115" s="22">
        <v>42</v>
      </c>
      <c r="AI115" s="166">
        <f t="shared" si="73"/>
        <v>1062.6000000000001</v>
      </c>
      <c r="AJ115" s="22">
        <v>36</v>
      </c>
      <c r="AK115" s="166">
        <f t="shared" si="74"/>
        <v>910.80000000000007</v>
      </c>
      <c r="AL115" s="22">
        <v>36</v>
      </c>
      <c r="AM115" s="166">
        <f t="shared" si="75"/>
        <v>910.80000000000007</v>
      </c>
      <c r="AN115" s="22">
        <v>36</v>
      </c>
      <c r="AO115" s="166">
        <f t="shared" si="76"/>
        <v>910.80000000000007</v>
      </c>
      <c r="AP115" s="22">
        <v>36</v>
      </c>
      <c r="AQ115" s="166">
        <f t="shared" si="77"/>
        <v>910.80000000000007</v>
      </c>
      <c r="AR115" s="22">
        <v>24</v>
      </c>
      <c r="AS115" s="166">
        <f t="shared" si="78"/>
        <v>607.20000000000005</v>
      </c>
      <c r="AT115" s="22">
        <v>36</v>
      </c>
      <c r="AU115" s="166">
        <f t="shared" si="79"/>
        <v>910.80000000000007</v>
      </c>
      <c r="AV115" s="22">
        <v>36</v>
      </c>
      <c r="AW115" s="166">
        <f t="shared" si="80"/>
        <v>910.80000000000007</v>
      </c>
      <c r="AX115" s="22">
        <v>36</v>
      </c>
      <c r="AY115" s="166">
        <f t="shared" si="81"/>
        <v>910.80000000000007</v>
      </c>
      <c r="AZ115" s="22">
        <v>36</v>
      </c>
      <c r="BA115" s="166">
        <f t="shared" si="82"/>
        <v>910.80000000000007</v>
      </c>
      <c r="BB115" s="22">
        <v>24</v>
      </c>
      <c r="BC115" s="166">
        <f t="shared" si="83"/>
        <v>607.20000000000005</v>
      </c>
    </row>
    <row r="116" spans="2:55" ht="22.5" x14ac:dyDescent="0.25">
      <c r="B116" s="131">
        <v>113</v>
      </c>
      <c r="C116" s="140">
        <v>216011</v>
      </c>
      <c r="D116" s="140">
        <v>21610415</v>
      </c>
      <c r="E116" s="141" t="s">
        <v>204</v>
      </c>
      <c r="F116" s="108" t="s">
        <v>346</v>
      </c>
      <c r="G116" s="108" t="s">
        <v>347</v>
      </c>
      <c r="H116" s="109" t="s">
        <v>18</v>
      </c>
      <c r="I116" s="125"/>
      <c r="J116" s="109" t="s">
        <v>19</v>
      </c>
      <c r="K116" s="111">
        <f t="shared" si="84"/>
        <v>58</v>
      </c>
      <c r="L116" s="142" t="s">
        <v>20</v>
      </c>
      <c r="M116" s="143">
        <v>8</v>
      </c>
      <c r="N116" s="110">
        <f t="shared" si="85"/>
        <v>464</v>
      </c>
      <c r="O116" s="112" t="s">
        <v>139</v>
      </c>
      <c r="P116" s="113">
        <f t="shared" si="86"/>
        <v>13</v>
      </c>
      <c r="Q116" s="114">
        <f t="shared" si="87"/>
        <v>104</v>
      </c>
      <c r="R116" s="113">
        <f t="shared" si="88"/>
        <v>15</v>
      </c>
      <c r="S116" s="115">
        <f t="shared" si="89"/>
        <v>120</v>
      </c>
      <c r="T116" s="113">
        <f t="shared" si="90"/>
        <v>15</v>
      </c>
      <c r="U116" s="116">
        <f t="shared" si="91"/>
        <v>120</v>
      </c>
      <c r="V116" s="113">
        <f t="shared" si="92"/>
        <v>15</v>
      </c>
      <c r="W116" s="117">
        <f t="shared" si="93"/>
        <v>120</v>
      </c>
      <c r="X116" s="118">
        <f t="shared" si="94"/>
        <v>464</v>
      </c>
      <c r="Y116" s="119" t="b">
        <f t="shared" si="95"/>
        <v>1</v>
      </c>
      <c r="Z116" s="125"/>
      <c r="AA116" s="126"/>
      <c r="AB116" s="109" t="s">
        <v>22</v>
      </c>
      <c r="AC116" s="108" t="s">
        <v>23</v>
      </c>
      <c r="AD116" s="127"/>
      <c r="AE116" s="128"/>
      <c r="AF116" s="123">
        <v>0</v>
      </c>
      <c r="AG116" s="166">
        <f t="shared" si="72"/>
        <v>0</v>
      </c>
      <c r="AH116" s="22">
        <v>8</v>
      </c>
      <c r="AI116" s="166">
        <f t="shared" si="73"/>
        <v>64</v>
      </c>
      <c r="AJ116" s="22">
        <v>5</v>
      </c>
      <c r="AK116" s="166">
        <f t="shared" si="74"/>
        <v>40</v>
      </c>
      <c r="AL116" s="22">
        <v>5</v>
      </c>
      <c r="AM116" s="166">
        <f t="shared" si="75"/>
        <v>40</v>
      </c>
      <c r="AN116" s="22">
        <v>5</v>
      </c>
      <c r="AO116" s="166">
        <f t="shared" si="76"/>
        <v>40</v>
      </c>
      <c r="AP116" s="22">
        <v>5</v>
      </c>
      <c r="AQ116" s="166">
        <f t="shared" si="77"/>
        <v>40</v>
      </c>
      <c r="AR116" s="22">
        <v>5</v>
      </c>
      <c r="AS116" s="166">
        <f t="shared" si="78"/>
        <v>40</v>
      </c>
      <c r="AT116" s="22">
        <v>5</v>
      </c>
      <c r="AU116" s="166">
        <f t="shared" si="79"/>
        <v>40</v>
      </c>
      <c r="AV116" s="22">
        <v>5</v>
      </c>
      <c r="AW116" s="166">
        <f t="shared" si="80"/>
        <v>40</v>
      </c>
      <c r="AX116" s="22">
        <v>5</v>
      </c>
      <c r="AY116" s="166">
        <f t="shared" si="81"/>
        <v>40</v>
      </c>
      <c r="AZ116" s="22">
        <v>5</v>
      </c>
      <c r="BA116" s="166">
        <f t="shared" si="82"/>
        <v>40</v>
      </c>
      <c r="BB116" s="22">
        <v>5</v>
      </c>
      <c r="BC116" s="166">
        <f t="shared" si="83"/>
        <v>40</v>
      </c>
    </row>
    <row r="117" spans="2:55" ht="22.5" x14ac:dyDescent="0.25">
      <c r="B117" s="131">
        <v>114</v>
      </c>
      <c r="C117" s="140">
        <v>216011</v>
      </c>
      <c r="D117" s="140">
        <v>21610226</v>
      </c>
      <c r="E117" s="141" t="s">
        <v>205</v>
      </c>
      <c r="F117" s="108" t="s">
        <v>346</v>
      </c>
      <c r="G117" s="108" t="s">
        <v>347</v>
      </c>
      <c r="H117" s="109" t="s">
        <v>18</v>
      </c>
      <c r="I117" s="125"/>
      <c r="J117" s="109" t="s">
        <v>19</v>
      </c>
      <c r="K117" s="111">
        <f t="shared" si="84"/>
        <v>10</v>
      </c>
      <c r="L117" s="142" t="s">
        <v>20</v>
      </c>
      <c r="M117" s="143">
        <v>42</v>
      </c>
      <c r="N117" s="110">
        <f t="shared" si="85"/>
        <v>420</v>
      </c>
      <c r="O117" s="112" t="s">
        <v>139</v>
      </c>
      <c r="P117" s="113">
        <f t="shared" si="86"/>
        <v>1</v>
      </c>
      <c r="Q117" s="114">
        <f t="shared" si="87"/>
        <v>42</v>
      </c>
      <c r="R117" s="113">
        <f t="shared" si="88"/>
        <v>3</v>
      </c>
      <c r="S117" s="115">
        <f t="shared" si="89"/>
        <v>126</v>
      </c>
      <c r="T117" s="113">
        <f t="shared" si="90"/>
        <v>3</v>
      </c>
      <c r="U117" s="116">
        <f t="shared" si="91"/>
        <v>126</v>
      </c>
      <c r="V117" s="113">
        <f t="shared" si="92"/>
        <v>3</v>
      </c>
      <c r="W117" s="117">
        <f t="shared" si="93"/>
        <v>126</v>
      </c>
      <c r="X117" s="118">
        <f t="shared" si="94"/>
        <v>420</v>
      </c>
      <c r="Y117" s="119" t="b">
        <f t="shared" si="95"/>
        <v>1</v>
      </c>
      <c r="Z117" s="125"/>
      <c r="AA117" s="126"/>
      <c r="AB117" s="109" t="s">
        <v>22</v>
      </c>
      <c r="AC117" s="108" t="s">
        <v>23</v>
      </c>
      <c r="AD117" s="127"/>
      <c r="AE117" s="128"/>
      <c r="AF117" s="123">
        <v>0</v>
      </c>
      <c r="AG117" s="166">
        <f t="shared" si="72"/>
        <v>0</v>
      </c>
      <c r="AH117" s="22">
        <v>0</v>
      </c>
      <c r="AI117" s="166">
        <f t="shared" si="73"/>
        <v>0</v>
      </c>
      <c r="AJ117" s="22">
        <v>1</v>
      </c>
      <c r="AK117" s="166">
        <f t="shared" si="74"/>
        <v>42</v>
      </c>
      <c r="AL117" s="22">
        <v>1</v>
      </c>
      <c r="AM117" s="166">
        <f t="shared" si="75"/>
        <v>42</v>
      </c>
      <c r="AN117" s="22">
        <v>1</v>
      </c>
      <c r="AO117" s="166">
        <f t="shared" si="76"/>
        <v>42</v>
      </c>
      <c r="AP117" s="22">
        <v>1</v>
      </c>
      <c r="AQ117" s="166">
        <f t="shared" si="77"/>
        <v>42</v>
      </c>
      <c r="AR117" s="22">
        <v>1</v>
      </c>
      <c r="AS117" s="166">
        <f t="shared" si="78"/>
        <v>42</v>
      </c>
      <c r="AT117" s="22">
        <v>1</v>
      </c>
      <c r="AU117" s="166">
        <f t="shared" si="79"/>
        <v>42</v>
      </c>
      <c r="AV117" s="22">
        <v>1</v>
      </c>
      <c r="AW117" s="166">
        <f t="shared" si="80"/>
        <v>42</v>
      </c>
      <c r="AX117" s="22">
        <v>1</v>
      </c>
      <c r="AY117" s="166">
        <f t="shared" si="81"/>
        <v>42</v>
      </c>
      <c r="AZ117" s="22">
        <v>1</v>
      </c>
      <c r="BA117" s="166">
        <f t="shared" si="82"/>
        <v>42</v>
      </c>
      <c r="BB117" s="22">
        <v>1</v>
      </c>
      <c r="BC117" s="166">
        <f t="shared" si="83"/>
        <v>42</v>
      </c>
    </row>
    <row r="118" spans="2:55" ht="22.5" x14ac:dyDescent="0.25">
      <c r="B118" s="131">
        <v>115</v>
      </c>
      <c r="C118" s="140">
        <v>216011</v>
      </c>
      <c r="D118" s="140">
        <v>21610322</v>
      </c>
      <c r="E118" s="141" t="s">
        <v>216</v>
      </c>
      <c r="F118" s="108" t="s">
        <v>346</v>
      </c>
      <c r="G118" s="108" t="s">
        <v>347</v>
      </c>
      <c r="H118" s="109" t="s">
        <v>18</v>
      </c>
      <c r="I118" s="125"/>
      <c r="J118" s="109" t="s">
        <v>19</v>
      </c>
      <c r="K118" s="111">
        <f t="shared" si="84"/>
        <v>16</v>
      </c>
      <c r="L118" s="142" t="s">
        <v>138</v>
      </c>
      <c r="M118" s="143">
        <v>11</v>
      </c>
      <c r="N118" s="110">
        <f t="shared" si="85"/>
        <v>176</v>
      </c>
      <c r="O118" s="112" t="s">
        <v>139</v>
      </c>
      <c r="P118" s="113">
        <f t="shared" si="86"/>
        <v>7</v>
      </c>
      <c r="Q118" s="114">
        <f t="shared" si="87"/>
        <v>77</v>
      </c>
      <c r="R118" s="113">
        <f t="shared" si="88"/>
        <v>3</v>
      </c>
      <c r="S118" s="115">
        <f t="shared" si="89"/>
        <v>33</v>
      </c>
      <c r="T118" s="113">
        <f t="shared" si="90"/>
        <v>3</v>
      </c>
      <c r="U118" s="116">
        <f t="shared" si="91"/>
        <v>33</v>
      </c>
      <c r="V118" s="113">
        <f t="shared" si="92"/>
        <v>3</v>
      </c>
      <c r="W118" s="117">
        <f t="shared" si="93"/>
        <v>33</v>
      </c>
      <c r="X118" s="118">
        <f t="shared" si="94"/>
        <v>176</v>
      </c>
      <c r="Y118" s="119" t="b">
        <f t="shared" si="95"/>
        <v>1</v>
      </c>
      <c r="Z118" s="125"/>
      <c r="AA118" s="126"/>
      <c r="AB118" s="109" t="s">
        <v>22</v>
      </c>
      <c r="AC118" s="108" t="s">
        <v>23</v>
      </c>
      <c r="AD118" s="127"/>
      <c r="AE118" s="128"/>
      <c r="AF118" s="123">
        <v>0</v>
      </c>
      <c r="AG118" s="166">
        <f t="shared" si="72"/>
        <v>0</v>
      </c>
      <c r="AH118" s="22">
        <v>6</v>
      </c>
      <c r="AI118" s="166">
        <f t="shared" si="73"/>
        <v>66</v>
      </c>
      <c r="AJ118" s="22">
        <v>1</v>
      </c>
      <c r="AK118" s="166">
        <f t="shared" si="74"/>
        <v>11</v>
      </c>
      <c r="AL118" s="22">
        <v>1</v>
      </c>
      <c r="AM118" s="166">
        <f t="shared" si="75"/>
        <v>11</v>
      </c>
      <c r="AN118" s="22">
        <v>1</v>
      </c>
      <c r="AO118" s="166">
        <f t="shared" si="76"/>
        <v>11</v>
      </c>
      <c r="AP118" s="22">
        <v>1</v>
      </c>
      <c r="AQ118" s="166">
        <f t="shared" si="77"/>
        <v>11</v>
      </c>
      <c r="AR118" s="22">
        <v>1</v>
      </c>
      <c r="AS118" s="166">
        <f t="shared" si="78"/>
        <v>11</v>
      </c>
      <c r="AT118" s="22">
        <v>1</v>
      </c>
      <c r="AU118" s="166">
        <f t="shared" si="79"/>
        <v>11</v>
      </c>
      <c r="AV118" s="22">
        <v>1</v>
      </c>
      <c r="AW118" s="166">
        <f t="shared" si="80"/>
        <v>11</v>
      </c>
      <c r="AX118" s="22">
        <v>1</v>
      </c>
      <c r="AY118" s="166">
        <f t="shared" si="81"/>
        <v>11</v>
      </c>
      <c r="AZ118" s="22">
        <v>1</v>
      </c>
      <c r="BA118" s="166">
        <f t="shared" si="82"/>
        <v>11</v>
      </c>
      <c r="BB118" s="22">
        <v>1</v>
      </c>
      <c r="BC118" s="166">
        <f t="shared" si="83"/>
        <v>11</v>
      </c>
    </row>
    <row r="119" spans="2:55" ht="22.5" x14ac:dyDescent="0.25">
      <c r="B119" s="131">
        <v>116</v>
      </c>
      <c r="C119" s="140">
        <v>216011</v>
      </c>
      <c r="D119" s="140">
        <v>21610384</v>
      </c>
      <c r="E119" s="141" t="s">
        <v>206</v>
      </c>
      <c r="F119" s="108" t="s">
        <v>346</v>
      </c>
      <c r="G119" s="108" t="s">
        <v>347</v>
      </c>
      <c r="H119" s="109" t="s">
        <v>18</v>
      </c>
      <c r="I119" s="125"/>
      <c r="J119" s="109" t="s">
        <v>19</v>
      </c>
      <c r="K119" s="111">
        <f t="shared" si="84"/>
        <v>18</v>
      </c>
      <c r="L119" s="142" t="s">
        <v>20</v>
      </c>
      <c r="M119" s="143">
        <v>40</v>
      </c>
      <c r="N119" s="110">
        <f t="shared" si="85"/>
        <v>720</v>
      </c>
      <c r="O119" s="112" t="s">
        <v>139</v>
      </c>
      <c r="P119" s="113">
        <f t="shared" si="86"/>
        <v>2</v>
      </c>
      <c r="Q119" s="114">
        <f t="shared" si="87"/>
        <v>80</v>
      </c>
      <c r="R119" s="113">
        <f t="shared" si="88"/>
        <v>6</v>
      </c>
      <c r="S119" s="115">
        <f t="shared" si="89"/>
        <v>240</v>
      </c>
      <c r="T119" s="113">
        <f t="shared" si="90"/>
        <v>5</v>
      </c>
      <c r="U119" s="116">
        <f t="shared" si="91"/>
        <v>200</v>
      </c>
      <c r="V119" s="113">
        <f t="shared" si="92"/>
        <v>5</v>
      </c>
      <c r="W119" s="117">
        <f t="shared" si="93"/>
        <v>200</v>
      </c>
      <c r="X119" s="118">
        <f t="shared" si="94"/>
        <v>720</v>
      </c>
      <c r="Y119" s="119" t="b">
        <f t="shared" si="95"/>
        <v>1</v>
      </c>
      <c r="Z119" s="125"/>
      <c r="AA119" s="126"/>
      <c r="AB119" s="109" t="s">
        <v>22</v>
      </c>
      <c r="AC119" s="108" t="s">
        <v>23</v>
      </c>
      <c r="AD119" s="127"/>
      <c r="AE119" s="128"/>
      <c r="AF119" s="123">
        <v>0</v>
      </c>
      <c r="AG119" s="166">
        <f t="shared" si="72"/>
        <v>0</v>
      </c>
      <c r="AH119" s="22">
        <v>0</v>
      </c>
      <c r="AI119" s="166">
        <f t="shared" si="73"/>
        <v>0</v>
      </c>
      <c r="AJ119" s="22">
        <v>2</v>
      </c>
      <c r="AK119" s="166">
        <f t="shared" si="74"/>
        <v>80</v>
      </c>
      <c r="AL119" s="22">
        <v>2</v>
      </c>
      <c r="AM119" s="166">
        <f t="shared" si="75"/>
        <v>80</v>
      </c>
      <c r="AN119" s="22">
        <v>2</v>
      </c>
      <c r="AO119" s="166">
        <f t="shared" si="76"/>
        <v>80</v>
      </c>
      <c r="AP119" s="22">
        <v>2</v>
      </c>
      <c r="AQ119" s="166">
        <f t="shared" si="77"/>
        <v>80</v>
      </c>
      <c r="AR119" s="22">
        <v>1</v>
      </c>
      <c r="AS119" s="166">
        <f t="shared" si="78"/>
        <v>40</v>
      </c>
      <c r="AT119" s="22">
        <v>2</v>
      </c>
      <c r="AU119" s="166">
        <f t="shared" si="79"/>
        <v>80</v>
      </c>
      <c r="AV119" s="22">
        <v>2</v>
      </c>
      <c r="AW119" s="166">
        <f t="shared" si="80"/>
        <v>80</v>
      </c>
      <c r="AX119" s="22">
        <v>2</v>
      </c>
      <c r="AY119" s="166">
        <f t="shared" si="81"/>
        <v>80</v>
      </c>
      <c r="AZ119" s="22">
        <v>2</v>
      </c>
      <c r="BA119" s="166">
        <f t="shared" si="82"/>
        <v>80</v>
      </c>
      <c r="BB119" s="22">
        <v>1</v>
      </c>
      <c r="BC119" s="166">
        <f t="shared" si="83"/>
        <v>40</v>
      </c>
    </row>
    <row r="120" spans="2:55" ht="22.5" x14ac:dyDescent="0.25">
      <c r="B120" s="131">
        <v>117</v>
      </c>
      <c r="C120" s="140">
        <v>216011</v>
      </c>
      <c r="D120" s="140">
        <v>21610106</v>
      </c>
      <c r="E120" s="141" t="s">
        <v>207</v>
      </c>
      <c r="F120" s="108" t="s">
        <v>346</v>
      </c>
      <c r="G120" s="108" t="s">
        <v>347</v>
      </c>
      <c r="H120" s="109" t="s">
        <v>18</v>
      </c>
      <c r="I120" s="125"/>
      <c r="J120" s="109" t="s">
        <v>19</v>
      </c>
      <c r="K120" s="111">
        <f t="shared" si="84"/>
        <v>18</v>
      </c>
      <c r="L120" s="142" t="s">
        <v>20</v>
      </c>
      <c r="M120" s="143">
        <v>40</v>
      </c>
      <c r="N120" s="110">
        <f t="shared" si="85"/>
        <v>720</v>
      </c>
      <c r="O120" s="112" t="s">
        <v>139</v>
      </c>
      <c r="P120" s="113">
        <f t="shared" si="86"/>
        <v>2</v>
      </c>
      <c r="Q120" s="114">
        <f t="shared" si="87"/>
        <v>80</v>
      </c>
      <c r="R120" s="113">
        <f t="shared" si="88"/>
        <v>6</v>
      </c>
      <c r="S120" s="115">
        <f t="shared" si="89"/>
        <v>240</v>
      </c>
      <c r="T120" s="113">
        <f t="shared" si="90"/>
        <v>5</v>
      </c>
      <c r="U120" s="116">
        <f t="shared" si="91"/>
        <v>200</v>
      </c>
      <c r="V120" s="113">
        <f t="shared" si="92"/>
        <v>5</v>
      </c>
      <c r="W120" s="117">
        <f t="shared" si="93"/>
        <v>200</v>
      </c>
      <c r="X120" s="118">
        <f t="shared" si="94"/>
        <v>720</v>
      </c>
      <c r="Y120" s="119" t="b">
        <f t="shared" si="95"/>
        <v>1</v>
      </c>
      <c r="Z120" s="125"/>
      <c r="AA120" s="126"/>
      <c r="AB120" s="109" t="s">
        <v>22</v>
      </c>
      <c r="AC120" s="108" t="s">
        <v>23</v>
      </c>
      <c r="AD120" s="127"/>
      <c r="AE120" s="128"/>
      <c r="AF120" s="123">
        <v>0</v>
      </c>
      <c r="AG120" s="166">
        <f t="shared" si="72"/>
        <v>0</v>
      </c>
      <c r="AH120" s="22">
        <v>0</v>
      </c>
      <c r="AI120" s="166">
        <f t="shared" si="73"/>
        <v>0</v>
      </c>
      <c r="AJ120" s="22">
        <v>2</v>
      </c>
      <c r="AK120" s="166">
        <f t="shared" si="74"/>
        <v>80</v>
      </c>
      <c r="AL120" s="22">
        <v>2</v>
      </c>
      <c r="AM120" s="166">
        <f t="shared" si="75"/>
        <v>80</v>
      </c>
      <c r="AN120" s="22">
        <v>2</v>
      </c>
      <c r="AO120" s="166">
        <f t="shared" si="76"/>
        <v>80</v>
      </c>
      <c r="AP120" s="22">
        <v>2</v>
      </c>
      <c r="AQ120" s="166">
        <f t="shared" si="77"/>
        <v>80</v>
      </c>
      <c r="AR120" s="22">
        <v>1</v>
      </c>
      <c r="AS120" s="166">
        <f t="shared" si="78"/>
        <v>40</v>
      </c>
      <c r="AT120" s="22">
        <v>2</v>
      </c>
      <c r="AU120" s="166">
        <f t="shared" si="79"/>
        <v>80</v>
      </c>
      <c r="AV120" s="22">
        <v>2</v>
      </c>
      <c r="AW120" s="166">
        <f t="shared" si="80"/>
        <v>80</v>
      </c>
      <c r="AX120" s="22">
        <v>2</v>
      </c>
      <c r="AY120" s="166">
        <f t="shared" si="81"/>
        <v>80</v>
      </c>
      <c r="AZ120" s="22">
        <v>2</v>
      </c>
      <c r="BA120" s="166">
        <f t="shared" si="82"/>
        <v>80</v>
      </c>
      <c r="BB120" s="22">
        <v>1</v>
      </c>
      <c r="BC120" s="166">
        <f t="shared" si="83"/>
        <v>40</v>
      </c>
    </row>
    <row r="121" spans="2:55" ht="22.5" x14ac:dyDescent="0.25">
      <c r="B121" s="131">
        <v>118</v>
      </c>
      <c r="C121" s="140">
        <v>216011</v>
      </c>
      <c r="D121" s="137">
        <v>21610289</v>
      </c>
      <c r="E121" s="147" t="s">
        <v>223</v>
      </c>
      <c r="F121" s="108" t="s">
        <v>346</v>
      </c>
      <c r="G121" s="108" t="s">
        <v>347</v>
      </c>
      <c r="H121" s="109" t="s">
        <v>18</v>
      </c>
      <c r="I121" s="125"/>
      <c r="J121" s="109" t="s">
        <v>19</v>
      </c>
      <c r="K121" s="111">
        <f t="shared" si="84"/>
        <v>17</v>
      </c>
      <c r="L121" s="144" t="s">
        <v>210</v>
      </c>
      <c r="M121" s="143">
        <v>224</v>
      </c>
      <c r="N121" s="110">
        <f t="shared" si="85"/>
        <v>3808</v>
      </c>
      <c r="O121" s="112" t="s">
        <v>139</v>
      </c>
      <c r="P121" s="113">
        <f t="shared" si="86"/>
        <v>3</v>
      </c>
      <c r="Q121" s="114">
        <f t="shared" si="87"/>
        <v>672</v>
      </c>
      <c r="R121" s="113">
        <f t="shared" si="88"/>
        <v>6</v>
      </c>
      <c r="S121" s="115">
        <f t="shared" si="89"/>
        <v>1344</v>
      </c>
      <c r="T121" s="113">
        <f t="shared" si="90"/>
        <v>4</v>
      </c>
      <c r="U121" s="116">
        <f t="shared" si="91"/>
        <v>896</v>
      </c>
      <c r="V121" s="113">
        <f t="shared" si="92"/>
        <v>4</v>
      </c>
      <c r="W121" s="117">
        <f t="shared" si="93"/>
        <v>896</v>
      </c>
      <c r="X121" s="118">
        <f t="shared" si="94"/>
        <v>3808</v>
      </c>
      <c r="Y121" s="119" t="b">
        <f t="shared" si="95"/>
        <v>1</v>
      </c>
      <c r="Z121" s="125"/>
      <c r="AA121" s="126"/>
      <c r="AB121" s="109" t="s">
        <v>22</v>
      </c>
      <c r="AC121" s="108" t="s">
        <v>23</v>
      </c>
      <c r="AD121" s="127"/>
      <c r="AE121" s="128"/>
      <c r="AF121" s="123">
        <v>0</v>
      </c>
      <c r="AG121" s="166">
        <f t="shared" si="72"/>
        <v>0</v>
      </c>
      <c r="AH121" s="22">
        <v>1</v>
      </c>
      <c r="AI121" s="166">
        <f t="shared" si="73"/>
        <v>224</v>
      </c>
      <c r="AJ121" s="22">
        <v>2</v>
      </c>
      <c r="AK121" s="166">
        <f t="shared" si="74"/>
        <v>448</v>
      </c>
      <c r="AL121" s="22">
        <v>2</v>
      </c>
      <c r="AM121" s="166">
        <f t="shared" si="75"/>
        <v>448</v>
      </c>
      <c r="AN121" s="22">
        <v>2</v>
      </c>
      <c r="AO121" s="166">
        <f t="shared" si="76"/>
        <v>448</v>
      </c>
      <c r="AP121" s="22">
        <v>2</v>
      </c>
      <c r="AQ121" s="166">
        <f t="shared" si="77"/>
        <v>448</v>
      </c>
      <c r="AR121" s="22">
        <v>0</v>
      </c>
      <c r="AS121" s="166">
        <f t="shared" si="78"/>
        <v>0</v>
      </c>
      <c r="AT121" s="22">
        <v>2</v>
      </c>
      <c r="AU121" s="166">
        <f t="shared" si="79"/>
        <v>448</v>
      </c>
      <c r="AV121" s="22">
        <v>2</v>
      </c>
      <c r="AW121" s="166">
        <f t="shared" si="80"/>
        <v>448</v>
      </c>
      <c r="AX121" s="22">
        <v>2</v>
      </c>
      <c r="AY121" s="166">
        <f t="shared" si="81"/>
        <v>448</v>
      </c>
      <c r="AZ121" s="22">
        <v>2</v>
      </c>
      <c r="BA121" s="166">
        <f t="shared" si="82"/>
        <v>448</v>
      </c>
      <c r="BB121" s="22">
        <v>0</v>
      </c>
      <c r="BC121" s="166">
        <f t="shared" si="83"/>
        <v>0</v>
      </c>
    </row>
    <row r="122" spans="2:55" s="167" customFormat="1" x14ac:dyDescent="0.25">
      <c r="B122" s="188"/>
      <c r="C122" s="203" t="s">
        <v>24</v>
      </c>
      <c r="D122" s="198">
        <v>216011</v>
      </c>
      <c r="E122" s="187"/>
      <c r="F122" s="187"/>
      <c r="G122" s="187"/>
      <c r="H122" s="188"/>
      <c r="I122" s="188"/>
      <c r="J122" s="188"/>
      <c r="K122" s="197"/>
      <c r="L122" s="187"/>
      <c r="M122" s="196"/>
      <c r="N122" s="195">
        <f>SUM(N95:N121)</f>
        <v>29056.799999999999</v>
      </c>
      <c r="O122" s="187"/>
      <c r="P122" s="206"/>
      <c r="Q122" s="191">
        <f>SUM(Q95:Q121)</f>
        <v>6980.3</v>
      </c>
      <c r="R122" s="188"/>
      <c r="S122" s="191">
        <f>SUM(S95:S121)</f>
        <v>8021.1</v>
      </c>
      <c r="T122" s="191"/>
      <c r="U122" s="191">
        <f>SUM(U95:U121)</f>
        <v>7027.7000000000007</v>
      </c>
      <c r="V122" s="191"/>
      <c r="W122" s="191">
        <f>SUM(W95:W121)</f>
        <v>7027.7000000000007</v>
      </c>
      <c r="X122" s="177">
        <f>SUM(W122,U122,S122,Q122)</f>
        <v>29056.799999999999</v>
      </c>
      <c r="Y122" s="190"/>
      <c r="Z122" s="188"/>
      <c r="AA122" s="189"/>
      <c r="AB122" s="204"/>
      <c r="AC122" s="187"/>
      <c r="AD122" s="186"/>
      <c r="AE122" s="185"/>
      <c r="AF122" s="201"/>
      <c r="AG122" s="170">
        <f>SUM(AG95:AG121)</f>
        <v>0</v>
      </c>
      <c r="AH122" s="170"/>
      <c r="AI122" s="170">
        <f>SUM(AI95:AI121)</f>
        <v>4306.6000000000004</v>
      </c>
      <c r="AJ122" s="170"/>
      <c r="AK122" s="170">
        <f>SUM(AK95:AK121)</f>
        <v>2673.7</v>
      </c>
      <c r="AL122" s="170"/>
      <c r="AM122" s="170">
        <f>SUM(AM95:AM121)</f>
        <v>2673.7</v>
      </c>
      <c r="AN122" s="170"/>
      <c r="AO122" s="170">
        <f>SUM(AO95:AO121)</f>
        <v>2673.7</v>
      </c>
      <c r="AP122" s="170"/>
      <c r="AQ122" s="170">
        <f>SUM(AQ95:AQ121)</f>
        <v>2673.7</v>
      </c>
      <c r="AR122" s="170"/>
      <c r="AS122" s="170">
        <f>SUM(AS95:AS121)</f>
        <v>1680.3</v>
      </c>
      <c r="AT122" s="170"/>
      <c r="AU122" s="170">
        <f>SUM(AU95:AU121)</f>
        <v>2673.7</v>
      </c>
      <c r="AV122" s="170"/>
      <c r="AW122" s="170">
        <f>SUM(AW95:AW121)</f>
        <v>2673.7</v>
      </c>
      <c r="AX122" s="170"/>
      <c r="AY122" s="170">
        <f>SUM(AY95:AY121)</f>
        <v>2673.7</v>
      </c>
      <c r="AZ122" s="170"/>
      <c r="BA122" s="170">
        <f>SUM(BA95:BA121)</f>
        <v>2673.7</v>
      </c>
      <c r="BB122" s="170"/>
      <c r="BC122" s="170">
        <f>SUM(BC95:BC121)</f>
        <v>1680.3</v>
      </c>
    </row>
    <row r="123" spans="2:55" ht="22.5" x14ac:dyDescent="0.25">
      <c r="B123" s="131">
        <v>119</v>
      </c>
      <c r="C123" s="140">
        <v>217011</v>
      </c>
      <c r="D123" s="148">
        <v>21111155</v>
      </c>
      <c r="E123" s="148" t="s">
        <v>224</v>
      </c>
      <c r="F123" s="108" t="s">
        <v>346</v>
      </c>
      <c r="G123" s="108" t="s">
        <v>347</v>
      </c>
      <c r="H123" s="109" t="s">
        <v>18</v>
      </c>
      <c r="I123" s="125"/>
      <c r="J123" s="109" t="s">
        <v>19</v>
      </c>
      <c r="K123" s="111">
        <f>P123+R123+T123+V123</f>
        <v>0</v>
      </c>
      <c r="L123" s="142" t="s">
        <v>20</v>
      </c>
      <c r="M123" s="149">
        <v>21</v>
      </c>
      <c r="N123" s="110">
        <f>M123*K123</f>
        <v>0</v>
      </c>
      <c r="O123" s="112" t="s">
        <v>139</v>
      </c>
      <c r="P123" s="113">
        <f>AF123+AH123+AJ123</f>
        <v>0</v>
      </c>
      <c r="Q123" s="114">
        <f>P123*M123</f>
        <v>0</v>
      </c>
      <c r="R123" s="132">
        <f>AL123+AN123+AP123</f>
        <v>0</v>
      </c>
      <c r="S123" s="115">
        <f>R123*M123</f>
        <v>0</v>
      </c>
      <c r="T123" s="150">
        <f>AR123+AT123+AV123</f>
        <v>0</v>
      </c>
      <c r="U123" s="116">
        <f>T123*M123</f>
        <v>0</v>
      </c>
      <c r="V123" s="113">
        <f>AX123+AZ123+BB123</f>
        <v>0</v>
      </c>
      <c r="W123" s="117">
        <f>V123*M123</f>
        <v>0</v>
      </c>
      <c r="X123" s="118">
        <f>Q123+S123+U123+W123</f>
        <v>0</v>
      </c>
      <c r="Y123" s="119" t="b">
        <f>K123=(SUM(V123,T123,R123,P123))</f>
        <v>1</v>
      </c>
      <c r="Z123" s="125"/>
      <c r="AA123" s="126"/>
      <c r="AB123" s="109" t="s">
        <v>22</v>
      </c>
      <c r="AC123" s="108" t="s">
        <v>23</v>
      </c>
      <c r="AD123" s="127"/>
      <c r="AE123" s="128"/>
      <c r="AF123" s="22">
        <v>0</v>
      </c>
      <c r="AG123" s="166">
        <f t="shared" ref="AG123:AG132" si="96">AF123*M123</f>
        <v>0</v>
      </c>
      <c r="AH123" s="22">
        <v>0</v>
      </c>
      <c r="AI123" s="166">
        <f t="shared" ref="AI123:AI132" si="97">AH123*M123</f>
        <v>0</v>
      </c>
      <c r="AJ123" s="22">
        <v>0</v>
      </c>
      <c r="AK123" s="166">
        <f t="shared" ref="AK123:AK132" si="98">AJ123*M123</f>
        <v>0</v>
      </c>
      <c r="AL123" s="22">
        <v>0</v>
      </c>
      <c r="AM123" s="166">
        <f t="shared" ref="AM123:AM132" si="99">AL123*M123</f>
        <v>0</v>
      </c>
      <c r="AN123" s="22">
        <v>0</v>
      </c>
      <c r="AO123" s="166">
        <f t="shared" ref="AO123:AO132" si="100">AN123*M123</f>
        <v>0</v>
      </c>
      <c r="AP123" s="22">
        <v>0</v>
      </c>
      <c r="AQ123" s="166">
        <f t="shared" ref="AQ123:AQ132" si="101">AP123*M123</f>
        <v>0</v>
      </c>
      <c r="AR123" s="22">
        <v>0</v>
      </c>
      <c r="AS123" s="166">
        <f t="shared" ref="AS123:AS132" si="102">AR123*M123</f>
        <v>0</v>
      </c>
      <c r="AT123" s="22">
        <v>0</v>
      </c>
      <c r="AU123" s="166">
        <f t="shared" ref="AU123:AU132" si="103">AT123*M123</f>
        <v>0</v>
      </c>
      <c r="AV123" s="22">
        <v>0</v>
      </c>
      <c r="AW123" s="166">
        <f t="shared" ref="AW123:AW132" si="104">AV123*M123</f>
        <v>0</v>
      </c>
      <c r="AX123" s="22">
        <v>0</v>
      </c>
      <c r="AY123" s="166">
        <f t="shared" ref="AY123:AY132" si="105">AX123*M123</f>
        <v>0</v>
      </c>
      <c r="AZ123" s="22">
        <v>0</v>
      </c>
      <c r="BA123" s="166">
        <f t="shared" ref="BA123:BA132" si="106">AZ123*M123</f>
        <v>0</v>
      </c>
      <c r="BB123" s="22">
        <v>0</v>
      </c>
      <c r="BC123" s="166">
        <f t="shared" ref="BC123:BC132" si="107">BB123*M123</f>
        <v>0</v>
      </c>
    </row>
    <row r="124" spans="2:55" ht="22.5" x14ac:dyDescent="0.25">
      <c r="B124" s="131">
        <v>120</v>
      </c>
      <c r="C124" s="140">
        <v>217011</v>
      </c>
      <c r="D124" s="148">
        <v>21111156</v>
      </c>
      <c r="E124" s="148" t="s">
        <v>225</v>
      </c>
      <c r="F124" s="108" t="s">
        <v>346</v>
      </c>
      <c r="G124" s="108" t="s">
        <v>347</v>
      </c>
      <c r="H124" s="109" t="s">
        <v>18</v>
      </c>
      <c r="I124" s="110"/>
      <c r="J124" s="109" t="s">
        <v>19</v>
      </c>
      <c r="K124" s="111">
        <f>P124+R124+T124+V124</f>
        <v>0</v>
      </c>
      <c r="L124" s="142" t="s">
        <v>20</v>
      </c>
      <c r="M124" s="149">
        <v>23</v>
      </c>
      <c r="N124" s="110">
        <f>M124*K124</f>
        <v>0</v>
      </c>
      <c r="O124" s="112" t="s">
        <v>139</v>
      </c>
      <c r="P124" s="113">
        <f>AF124+AH124+AJ124</f>
        <v>0</v>
      </c>
      <c r="Q124" s="114">
        <f>P124*M124</f>
        <v>0</v>
      </c>
      <c r="R124" s="132">
        <f>AL124+AN124+AP124</f>
        <v>0</v>
      </c>
      <c r="S124" s="115">
        <f>R124*M124</f>
        <v>0</v>
      </c>
      <c r="T124" s="150">
        <f>AR124+AT124+AV124</f>
        <v>0</v>
      </c>
      <c r="U124" s="116">
        <f>T124*M124</f>
        <v>0</v>
      </c>
      <c r="V124" s="113">
        <f>AX124+AZ124+BB124</f>
        <v>0</v>
      </c>
      <c r="W124" s="117">
        <f>V124*M124</f>
        <v>0</v>
      </c>
      <c r="X124" s="118">
        <f>Q124+S124+U124+W124</f>
        <v>0</v>
      </c>
      <c r="Y124" s="119" t="b">
        <f>K124=(SUM(V124,T124,R124,P124))</f>
        <v>1</v>
      </c>
      <c r="Z124" s="109"/>
      <c r="AA124" s="124"/>
      <c r="AB124" s="109" t="s">
        <v>22</v>
      </c>
      <c r="AC124" s="108" t="s">
        <v>23</v>
      </c>
      <c r="AD124" s="121"/>
      <c r="AE124" s="122"/>
      <c r="AF124" s="123">
        <v>0</v>
      </c>
      <c r="AG124" s="166">
        <f t="shared" si="96"/>
        <v>0</v>
      </c>
      <c r="AH124" s="22">
        <v>0</v>
      </c>
      <c r="AI124" s="166">
        <f t="shared" si="97"/>
        <v>0</v>
      </c>
      <c r="AJ124" s="23">
        <v>0</v>
      </c>
      <c r="AK124" s="166">
        <f t="shared" si="98"/>
        <v>0</v>
      </c>
      <c r="AL124" s="23">
        <v>0</v>
      </c>
      <c r="AM124" s="166">
        <f t="shared" si="99"/>
        <v>0</v>
      </c>
      <c r="AN124" s="23">
        <v>0</v>
      </c>
      <c r="AO124" s="166">
        <f t="shared" si="100"/>
        <v>0</v>
      </c>
      <c r="AP124" s="23">
        <v>0</v>
      </c>
      <c r="AQ124" s="166">
        <f t="shared" si="101"/>
        <v>0</v>
      </c>
      <c r="AR124" s="23">
        <v>0</v>
      </c>
      <c r="AS124" s="166">
        <f t="shared" si="102"/>
        <v>0</v>
      </c>
      <c r="AT124" s="23">
        <v>0</v>
      </c>
      <c r="AU124" s="166">
        <f t="shared" si="103"/>
        <v>0</v>
      </c>
      <c r="AV124" s="23">
        <v>0</v>
      </c>
      <c r="AW124" s="166">
        <f t="shared" si="104"/>
        <v>0</v>
      </c>
      <c r="AX124" s="23">
        <v>0</v>
      </c>
      <c r="AY124" s="166">
        <f t="shared" si="105"/>
        <v>0</v>
      </c>
      <c r="AZ124" s="23">
        <v>0</v>
      </c>
      <c r="BA124" s="166">
        <f t="shared" si="106"/>
        <v>0</v>
      </c>
      <c r="BB124" s="23">
        <v>0</v>
      </c>
      <c r="BC124" s="166">
        <f t="shared" si="107"/>
        <v>0</v>
      </c>
    </row>
    <row r="125" spans="2:55" ht="22.5" x14ac:dyDescent="0.25">
      <c r="B125" s="131">
        <v>121</v>
      </c>
      <c r="C125" s="140">
        <v>217011</v>
      </c>
      <c r="D125" s="148">
        <v>21111283</v>
      </c>
      <c r="E125" s="148" t="s">
        <v>226</v>
      </c>
      <c r="F125" s="108" t="s">
        <v>346</v>
      </c>
      <c r="G125" s="108" t="s">
        <v>347</v>
      </c>
      <c r="H125" s="109" t="s">
        <v>18</v>
      </c>
      <c r="I125" s="110"/>
      <c r="J125" s="109" t="s">
        <v>19</v>
      </c>
      <c r="K125" s="111">
        <f>P125+R125+T125+V125</f>
        <v>0</v>
      </c>
      <c r="L125" s="142" t="s">
        <v>20</v>
      </c>
      <c r="M125" s="149">
        <v>95</v>
      </c>
      <c r="N125" s="110">
        <f>M125*K125</f>
        <v>0</v>
      </c>
      <c r="O125" s="112" t="s">
        <v>139</v>
      </c>
      <c r="P125" s="113">
        <f>AF125+AH125+AJ125</f>
        <v>0</v>
      </c>
      <c r="Q125" s="114">
        <f>P125*M125</f>
        <v>0</v>
      </c>
      <c r="R125" s="132">
        <f>AL125+AN125+AP125</f>
        <v>0</v>
      </c>
      <c r="S125" s="115">
        <f>R125*M125</f>
        <v>0</v>
      </c>
      <c r="T125" s="150">
        <f>AR125+AT125+AV125</f>
        <v>0</v>
      </c>
      <c r="U125" s="116">
        <f>T125*M125</f>
        <v>0</v>
      </c>
      <c r="V125" s="113">
        <f>AX125+AZ125+BB125</f>
        <v>0</v>
      </c>
      <c r="W125" s="117">
        <f>V125*M125</f>
        <v>0</v>
      </c>
      <c r="X125" s="118">
        <f>Q125+S125+U125+W125</f>
        <v>0</v>
      </c>
      <c r="Y125" s="119" t="b">
        <f>K125=(SUM(V125,T125,R125,P125))</f>
        <v>1</v>
      </c>
      <c r="Z125" s="109"/>
      <c r="AA125" s="124"/>
      <c r="AB125" s="109" t="s">
        <v>22</v>
      </c>
      <c r="AC125" s="108" t="s">
        <v>23</v>
      </c>
      <c r="AD125" s="121"/>
      <c r="AE125" s="122"/>
      <c r="AF125" s="21">
        <v>0</v>
      </c>
      <c r="AG125" s="166">
        <f t="shared" si="96"/>
        <v>0</v>
      </c>
      <c r="AH125" s="21">
        <v>0</v>
      </c>
      <c r="AI125" s="166">
        <f t="shared" si="97"/>
        <v>0</v>
      </c>
      <c r="AJ125" s="21">
        <v>0</v>
      </c>
      <c r="AK125" s="166">
        <f t="shared" si="98"/>
        <v>0</v>
      </c>
      <c r="AL125" s="21">
        <v>0</v>
      </c>
      <c r="AM125" s="166">
        <f t="shared" si="99"/>
        <v>0</v>
      </c>
      <c r="AN125" s="21">
        <v>0</v>
      </c>
      <c r="AO125" s="166">
        <f t="shared" si="100"/>
        <v>0</v>
      </c>
      <c r="AP125" s="21">
        <v>0</v>
      </c>
      <c r="AQ125" s="166">
        <f t="shared" si="101"/>
        <v>0</v>
      </c>
      <c r="AR125" s="21">
        <v>0</v>
      </c>
      <c r="AS125" s="166">
        <f t="shared" si="102"/>
        <v>0</v>
      </c>
      <c r="AT125" s="21">
        <v>0</v>
      </c>
      <c r="AU125" s="166">
        <f t="shared" si="103"/>
        <v>0</v>
      </c>
      <c r="AV125" s="21">
        <v>0</v>
      </c>
      <c r="AW125" s="166">
        <f t="shared" si="104"/>
        <v>0</v>
      </c>
      <c r="AX125" s="21">
        <v>0</v>
      </c>
      <c r="AY125" s="166">
        <f t="shared" si="105"/>
        <v>0</v>
      </c>
      <c r="AZ125" s="21">
        <v>0</v>
      </c>
      <c r="BA125" s="166">
        <f t="shared" si="106"/>
        <v>0</v>
      </c>
      <c r="BB125" s="21">
        <v>0</v>
      </c>
      <c r="BC125" s="166">
        <f t="shared" si="107"/>
        <v>0</v>
      </c>
    </row>
    <row r="126" spans="2:55" s="167" customFormat="1" x14ac:dyDescent="0.25">
      <c r="B126" s="205"/>
      <c r="C126" s="203" t="s">
        <v>24</v>
      </c>
      <c r="D126" s="198">
        <v>217011</v>
      </c>
      <c r="E126" s="187"/>
      <c r="F126" s="187"/>
      <c r="G126" s="187"/>
      <c r="H126" s="188"/>
      <c r="I126" s="188"/>
      <c r="J126" s="188"/>
      <c r="K126" s="197"/>
      <c r="L126" s="187"/>
      <c r="M126" s="196"/>
      <c r="N126" s="195">
        <f>SUM(N123:N125)</f>
        <v>0</v>
      </c>
      <c r="O126" s="187"/>
      <c r="P126" s="192"/>
      <c r="Q126" s="191">
        <f>SUM(Q123:Q125)</f>
        <v>0</v>
      </c>
      <c r="R126" s="194"/>
      <c r="S126" s="191">
        <f>SUM(S123:S125)</f>
        <v>0</v>
      </c>
      <c r="T126" s="193"/>
      <c r="U126" s="191">
        <f>SUM(U123:U125)</f>
        <v>0</v>
      </c>
      <c r="V126" s="192"/>
      <c r="W126" s="191">
        <f>SUM(W123:W125)</f>
        <v>0</v>
      </c>
      <c r="X126" s="177">
        <f>W126+U126+S126+Q126</f>
        <v>0</v>
      </c>
      <c r="Y126" s="190"/>
      <c r="Z126" s="188"/>
      <c r="AA126" s="189"/>
      <c r="AB126" s="204"/>
      <c r="AC126" s="187"/>
      <c r="AD126" s="186"/>
      <c r="AE126" s="185"/>
      <c r="AF126" s="201"/>
      <c r="AG126" s="170">
        <f t="shared" si="96"/>
        <v>0</v>
      </c>
      <c r="AH126" s="170"/>
      <c r="AI126" s="170">
        <f t="shared" si="97"/>
        <v>0</v>
      </c>
      <c r="AJ126" s="170"/>
      <c r="AK126" s="170">
        <f t="shared" si="98"/>
        <v>0</v>
      </c>
      <c r="AL126" s="170"/>
      <c r="AM126" s="170">
        <f t="shared" si="99"/>
        <v>0</v>
      </c>
      <c r="AN126" s="170"/>
      <c r="AO126" s="170">
        <f t="shared" si="100"/>
        <v>0</v>
      </c>
      <c r="AP126" s="170"/>
      <c r="AQ126" s="170">
        <f t="shared" si="101"/>
        <v>0</v>
      </c>
      <c r="AR126" s="170"/>
      <c r="AS126" s="170">
        <f t="shared" si="102"/>
        <v>0</v>
      </c>
      <c r="AT126" s="170"/>
      <c r="AU126" s="170">
        <f t="shared" si="103"/>
        <v>0</v>
      </c>
      <c r="AV126" s="170"/>
      <c r="AW126" s="170">
        <f t="shared" si="104"/>
        <v>0</v>
      </c>
      <c r="AX126" s="170"/>
      <c r="AY126" s="170">
        <f t="shared" si="105"/>
        <v>0</v>
      </c>
      <c r="AZ126" s="170"/>
      <c r="BA126" s="170">
        <f t="shared" si="106"/>
        <v>0</v>
      </c>
      <c r="BB126" s="170"/>
      <c r="BC126" s="170">
        <f t="shared" si="107"/>
        <v>0</v>
      </c>
    </row>
    <row r="127" spans="2:55" ht="22.5" x14ac:dyDescent="0.25">
      <c r="B127" s="131">
        <v>122</v>
      </c>
      <c r="C127" s="107">
        <v>221011</v>
      </c>
      <c r="D127" s="140">
        <v>22110004</v>
      </c>
      <c r="E127" s="151" t="s">
        <v>227</v>
      </c>
      <c r="F127" s="108" t="s">
        <v>346</v>
      </c>
      <c r="G127" s="108" t="s">
        <v>347</v>
      </c>
      <c r="H127" s="109" t="s">
        <v>18</v>
      </c>
      <c r="I127" s="125"/>
      <c r="J127" s="109" t="s">
        <v>19</v>
      </c>
      <c r="K127" s="111">
        <f t="shared" ref="K127:K137" si="108">P127+R127+T127+V127</f>
        <v>80</v>
      </c>
      <c r="L127" s="148" t="s">
        <v>233</v>
      </c>
      <c r="M127" s="152">
        <v>29.9</v>
      </c>
      <c r="N127" s="110">
        <f t="shared" ref="N127:N132" si="109">M127*K127</f>
        <v>2392</v>
      </c>
      <c r="O127" s="112" t="s">
        <v>139</v>
      </c>
      <c r="P127" s="113">
        <f t="shared" ref="P127:P132" si="110">AF127+AH127+AJ127</f>
        <v>14</v>
      </c>
      <c r="Q127" s="114">
        <f t="shared" ref="Q127:Q132" si="111">P127*M127</f>
        <v>418.59999999999997</v>
      </c>
      <c r="R127" s="132">
        <f t="shared" ref="R127:R132" si="112">AL127+AN127+AP127</f>
        <v>24</v>
      </c>
      <c r="S127" s="115">
        <f t="shared" ref="S127:S132" si="113">R127*M127</f>
        <v>717.59999999999991</v>
      </c>
      <c r="T127" s="150">
        <f t="shared" ref="T127:T132" si="114">AR127+AT127+AV127</f>
        <v>21</v>
      </c>
      <c r="U127" s="116">
        <f t="shared" ref="U127:U132" si="115">T127*M127</f>
        <v>627.9</v>
      </c>
      <c r="V127" s="113">
        <f t="shared" ref="V127:V132" si="116">AX127+AZ127+BB127</f>
        <v>21</v>
      </c>
      <c r="W127" s="117">
        <f t="shared" ref="W127:W132" si="117">V127*M127</f>
        <v>627.9</v>
      </c>
      <c r="X127" s="118">
        <f t="shared" ref="X127:X132" si="118">Q127+S127+U127+W127</f>
        <v>2392</v>
      </c>
      <c r="Y127" s="119" t="b">
        <f t="shared" ref="Y127:Y132" si="119">K127=(SUM(V127,T127,R127,P127))</f>
        <v>1</v>
      </c>
      <c r="Z127" s="125"/>
      <c r="AA127" s="126"/>
      <c r="AB127" s="109" t="s">
        <v>22</v>
      </c>
      <c r="AC127" s="108" t="s">
        <v>23</v>
      </c>
      <c r="AD127" s="127"/>
      <c r="AE127" s="128"/>
      <c r="AF127" s="22">
        <v>0</v>
      </c>
      <c r="AG127" s="166">
        <f t="shared" si="96"/>
        <v>0</v>
      </c>
      <c r="AH127" s="22">
        <v>6</v>
      </c>
      <c r="AI127" s="166">
        <f t="shared" si="97"/>
        <v>179.39999999999998</v>
      </c>
      <c r="AJ127" s="22">
        <v>8</v>
      </c>
      <c r="AK127" s="166">
        <f t="shared" si="98"/>
        <v>239.2</v>
      </c>
      <c r="AL127" s="22">
        <v>8</v>
      </c>
      <c r="AM127" s="166">
        <f t="shared" si="99"/>
        <v>239.2</v>
      </c>
      <c r="AN127" s="22">
        <v>8</v>
      </c>
      <c r="AO127" s="166">
        <f t="shared" si="100"/>
        <v>239.2</v>
      </c>
      <c r="AP127" s="22">
        <v>8</v>
      </c>
      <c r="AQ127" s="166">
        <f t="shared" si="101"/>
        <v>239.2</v>
      </c>
      <c r="AR127" s="22">
        <v>5</v>
      </c>
      <c r="AS127" s="166">
        <f t="shared" si="102"/>
        <v>149.5</v>
      </c>
      <c r="AT127" s="22">
        <v>8</v>
      </c>
      <c r="AU127" s="166">
        <f t="shared" si="103"/>
        <v>239.2</v>
      </c>
      <c r="AV127" s="22">
        <v>8</v>
      </c>
      <c r="AW127" s="166">
        <f t="shared" si="104"/>
        <v>239.2</v>
      </c>
      <c r="AX127" s="22">
        <v>8</v>
      </c>
      <c r="AY127" s="166">
        <f t="shared" si="105"/>
        <v>239.2</v>
      </c>
      <c r="AZ127" s="22">
        <v>8</v>
      </c>
      <c r="BA127" s="166">
        <f t="shared" si="106"/>
        <v>239.2</v>
      </c>
      <c r="BB127" s="22">
        <v>5</v>
      </c>
      <c r="BC127" s="166">
        <f t="shared" si="107"/>
        <v>149.5</v>
      </c>
    </row>
    <row r="128" spans="2:55" ht="22.5" x14ac:dyDescent="0.25">
      <c r="B128" s="131">
        <v>123</v>
      </c>
      <c r="C128" s="107">
        <v>221011</v>
      </c>
      <c r="D128" s="137">
        <v>22110005</v>
      </c>
      <c r="E128" s="153" t="s">
        <v>228</v>
      </c>
      <c r="F128" s="108" t="s">
        <v>346</v>
      </c>
      <c r="G128" s="108" t="s">
        <v>347</v>
      </c>
      <c r="H128" s="109" t="s">
        <v>18</v>
      </c>
      <c r="I128" s="125"/>
      <c r="J128" s="109" t="s">
        <v>19</v>
      </c>
      <c r="K128" s="111">
        <f t="shared" si="108"/>
        <v>10</v>
      </c>
      <c r="L128" s="148" t="s">
        <v>234</v>
      </c>
      <c r="M128" s="152">
        <v>313</v>
      </c>
      <c r="N128" s="110">
        <f t="shared" si="109"/>
        <v>3130</v>
      </c>
      <c r="O128" s="112" t="s">
        <v>139</v>
      </c>
      <c r="P128" s="113">
        <f t="shared" si="110"/>
        <v>1</v>
      </c>
      <c r="Q128" s="114">
        <f t="shared" si="111"/>
        <v>313</v>
      </c>
      <c r="R128" s="132">
        <f t="shared" si="112"/>
        <v>3</v>
      </c>
      <c r="S128" s="115">
        <f t="shared" si="113"/>
        <v>939</v>
      </c>
      <c r="T128" s="150">
        <f t="shared" si="114"/>
        <v>3</v>
      </c>
      <c r="U128" s="116">
        <f t="shared" si="115"/>
        <v>939</v>
      </c>
      <c r="V128" s="113">
        <f t="shared" si="116"/>
        <v>3</v>
      </c>
      <c r="W128" s="117">
        <f t="shared" si="117"/>
        <v>939</v>
      </c>
      <c r="X128" s="118">
        <f t="shared" si="118"/>
        <v>3130</v>
      </c>
      <c r="Y128" s="119" t="b">
        <f t="shared" si="119"/>
        <v>1</v>
      </c>
      <c r="Z128" s="125"/>
      <c r="AA128" s="126"/>
      <c r="AB128" s="109" t="s">
        <v>22</v>
      </c>
      <c r="AC128" s="108" t="s">
        <v>23</v>
      </c>
      <c r="AD128" s="127"/>
      <c r="AE128" s="128"/>
      <c r="AF128" s="22">
        <v>0</v>
      </c>
      <c r="AG128" s="166">
        <f t="shared" si="96"/>
        <v>0</v>
      </c>
      <c r="AH128" s="22">
        <v>0</v>
      </c>
      <c r="AI128" s="166">
        <f t="shared" si="97"/>
        <v>0</v>
      </c>
      <c r="AJ128" s="22">
        <v>1</v>
      </c>
      <c r="AK128" s="166">
        <f t="shared" si="98"/>
        <v>313</v>
      </c>
      <c r="AL128" s="22">
        <v>1</v>
      </c>
      <c r="AM128" s="166">
        <f t="shared" si="99"/>
        <v>313</v>
      </c>
      <c r="AN128" s="22">
        <v>1</v>
      </c>
      <c r="AO128" s="166">
        <f t="shared" si="100"/>
        <v>313</v>
      </c>
      <c r="AP128" s="22">
        <v>1</v>
      </c>
      <c r="AQ128" s="166">
        <f t="shared" si="101"/>
        <v>313</v>
      </c>
      <c r="AR128" s="22">
        <v>1</v>
      </c>
      <c r="AS128" s="166">
        <f t="shared" si="102"/>
        <v>313</v>
      </c>
      <c r="AT128" s="22">
        <v>1</v>
      </c>
      <c r="AU128" s="166">
        <f t="shared" si="103"/>
        <v>313</v>
      </c>
      <c r="AV128" s="22">
        <v>1</v>
      </c>
      <c r="AW128" s="166">
        <f t="shared" si="104"/>
        <v>313</v>
      </c>
      <c r="AX128" s="22">
        <v>1</v>
      </c>
      <c r="AY128" s="166">
        <f t="shared" si="105"/>
        <v>313</v>
      </c>
      <c r="AZ128" s="22">
        <v>1</v>
      </c>
      <c r="BA128" s="166">
        <f t="shared" si="106"/>
        <v>313</v>
      </c>
      <c r="BB128" s="22">
        <v>1</v>
      </c>
      <c r="BC128" s="166">
        <f t="shared" si="107"/>
        <v>313</v>
      </c>
    </row>
    <row r="129" spans="2:55" ht="22.5" x14ac:dyDescent="0.25">
      <c r="B129" s="131">
        <v>124</v>
      </c>
      <c r="C129" s="107">
        <v>221011</v>
      </c>
      <c r="D129" s="137">
        <v>22110039</v>
      </c>
      <c r="E129" s="153" t="s">
        <v>229</v>
      </c>
      <c r="F129" s="108" t="s">
        <v>346</v>
      </c>
      <c r="G129" s="108" t="s">
        <v>347</v>
      </c>
      <c r="H129" s="109" t="s">
        <v>18</v>
      </c>
      <c r="I129" s="125"/>
      <c r="J129" s="109" t="s">
        <v>19</v>
      </c>
      <c r="K129" s="111">
        <f t="shared" si="108"/>
        <v>98</v>
      </c>
      <c r="L129" s="148" t="s">
        <v>235</v>
      </c>
      <c r="M129" s="152">
        <v>342.5</v>
      </c>
      <c r="N129" s="110">
        <f t="shared" si="109"/>
        <v>33565</v>
      </c>
      <c r="O129" s="112" t="s">
        <v>139</v>
      </c>
      <c r="P129" s="113">
        <f t="shared" si="110"/>
        <v>18</v>
      </c>
      <c r="Q129" s="114">
        <f t="shared" si="111"/>
        <v>6165</v>
      </c>
      <c r="R129" s="132">
        <f t="shared" si="112"/>
        <v>30</v>
      </c>
      <c r="S129" s="115">
        <f t="shared" si="113"/>
        <v>10275</v>
      </c>
      <c r="T129" s="150">
        <f t="shared" si="114"/>
        <v>25</v>
      </c>
      <c r="U129" s="116">
        <f t="shared" si="115"/>
        <v>8562.5</v>
      </c>
      <c r="V129" s="113">
        <f t="shared" si="116"/>
        <v>25</v>
      </c>
      <c r="W129" s="117">
        <f t="shared" si="117"/>
        <v>8562.5</v>
      </c>
      <c r="X129" s="118">
        <f t="shared" si="118"/>
        <v>33565</v>
      </c>
      <c r="Y129" s="119" t="b">
        <f t="shared" si="119"/>
        <v>1</v>
      </c>
      <c r="Z129" s="125"/>
      <c r="AA129" s="126"/>
      <c r="AB129" s="109" t="s">
        <v>22</v>
      </c>
      <c r="AC129" s="108" t="s">
        <v>23</v>
      </c>
      <c r="AD129" s="127"/>
      <c r="AE129" s="128"/>
      <c r="AF129" s="22">
        <v>0</v>
      </c>
      <c r="AG129" s="166">
        <f t="shared" si="96"/>
        <v>0</v>
      </c>
      <c r="AH129" s="22">
        <v>8</v>
      </c>
      <c r="AI129" s="166">
        <f t="shared" si="97"/>
        <v>2740</v>
      </c>
      <c r="AJ129" s="22">
        <v>10</v>
      </c>
      <c r="AK129" s="166">
        <f t="shared" si="98"/>
        <v>3425</v>
      </c>
      <c r="AL129" s="22">
        <v>10</v>
      </c>
      <c r="AM129" s="166">
        <f t="shared" si="99"/>
        <v>3425</v>
      </c>
      <c r="AN129" s="22">
        <v>10</v>
      </c>
      <c r="AO129" s="166">
        <f t="shared" si="100"/>
        <v>3425</v>
      </c>
      <c r="AP129" s="22">
        <v>10</v>
      </c>
      <c r="AQ129" s="166">
        <f t="shared" si="101"/>
        <v>3425</v>
      </c>
      <c r="AR129" s="22">
        <v>5</v>
      </c>
      <c r="AS129" s="166">
        <f t="shared" si="102"/>
        <v>1712.5</v>
      </c>
      <c r="AT129" s="22">
        <v>10</v>
      </c>
      <c r="AU129" s="166">
        <f t="shared" si="103"/>
        <v>3425</v>
      </c>
      <c r="AV129" s="22">
        <v>10</v>
      </c>
      <c r="AW129" s="166">
        <f t="shared" si="104"/>
        <v>3425</v>
      </c>
      <c r="AX129" s="22">
        <v>10</v>
      </c>
      <c r="AY129" s="166">
        <f t="shared" si="105"/>
        <v>3425</v>
      </c>
      <c r="AZ129" s="22">
        <v>10</v>
      </c>
      <c r="BA129" s="166">
        <f t="shared" si="106"/>
        <v>3425</v>
      </c>
      <c r="BB129" s="22">
        <v>5</v>
      </c>
      <c r="BC129" s="166">
        <f t="shared" si="107"/>
        <v>1712.5</v>
      </c>
    </row>
    <row r="130" spans="2:55" ht="22.5" x14ac:dyDescent="0.25">
      <c r="B130" s="131">
        <v>126</v>
      </c>
      <c r="C130" s="107">
        <v>221011</v>
      </c>
      <c r="D130" s="137">
        <v>22110013</v>
      </c>
      <c r="E130" s="154" t="s">
        <v>230</v>
      </c>
      <c r="F130" s="108" t="s">
        <v>346</v>
      </c>
      <c r="G130" s="108" t="s">
        <v>347</v>
      </c>
      <c r="H130" s="109" t="s">
        <v>18</v>
      </c>
      <c r="I130" s="125"/>
      <c r="J130" s="109" t="s">
        <v>19</v>
      </c>
      <c r="K130" s="111">
        <f t="shared" si="108"/>
        <v>65</v>
      </c>
      <c r="L130" s="148" t="s">
        <v>235</v>
      </c>
      <c r="M130" s="152">
        <v>209.4</v>
      </c>
      <c r="N130" s="110">
        <f t="shared" si="109"/>
        <v>13611</v>
      </c>
      <c r="O130" s="112" t="s">
        <v>139</v>
      </c>
      <c r="P130" s="113">
        <f t="shared" si="110"/>
        <v>10</v>
      </c>
      <c r="Q130" s="114">
        <f t="shared" si="111"/>
        <v>2094</v>
      </c>
      <c r="R130" s="132">
        <f t="shared" si="112"/>
        <v>21</v>
      </c>
      <c r="S130" s="115">
        <f t="shared" si="113"/>
        <v>4397.4000000000005</v>
      </c>
      <c r="T130" s="150">
        <f t="shared" si="114"/>
        <v>17</v>
      </c>
      <c r="U130" s="116">
        <f t="shared" si="115"/>
        <v>3559.8</v>
      </c>
      <c r="V130" s="113">
        <f t="shared" si="116"/>
        <v>17</v>
      </c>
      <c r="W130" s="117">
        <f t="shared" si="117"/>
        <v>3559.8</v>
      </c>
      <c r="X130" s="118">
        <f t="shared" si="118"/>
        <v>13611</v>
      </c>
      <c r="Y130" s="119" t="b">
        <f t="shared" si="119"/>
        <v>1</v>
      </c>
      <c r="Z130" s="125"/>
      <c r="AA130" s="126"/>
      <c r="AB130" s="109" t="s">
        <v>22</v>
      </c>
      <c r="AC130" s="108" t="s">
        <v>23</v>
      </c>
      <c r="AD130" s="127"/>
      <c r="AE130" s="128"/>
      <c r="AF130" s="22">
        <v>0</v>
      </c>
      <c r="AG130" s="166">
        <f t="shared" si="96"/>
        <v>0</v>
      </c>
      <c r="AH130" s="22">
        <v>3</v>
      </c>
      <c r="AI130" s="166">
        <f t="shared" si="97"/>
        <v>628.20000000000005</v>
      </c>
      <c r="AJ130" s="22">
        <v>7</v>
      </c>
      <c r="AK130" s="166">
        <f t="shared" si="98"/>
        <v>1465.8</v>
      </c>
      <c r="AL130" s="22">
        <v>7</v>
      </c>
      <c r="AM130" s="166">
        <f t="shared" si="99"/>
        <v>1465.8</v>
      </c>
      <c r="AN130" s="22">
        <v>7</v>
      </c>
      <c r="AO130" s="166">
        <f t="shared" si="100"/>
        <v>1465.8</v>
      </c>
      <c r="AP130" s="22">
        <v>7</v>
      </c>
      <c r="AQ130" s="166">
        <f t="shared" si="101"/>
        <v>1465.8</v>
      </c>
      <c r="AR130" s="22">
        <v>3</v>
      </c>
      <c r="AS130" s="166">
        <f t="shared" si="102"/>
        <v>628.20000000000005</v>
      </c>
      <c r="AT130" s="22">
        <v>7</v>
      </c>
      <c r="AU130" s="166">
        <f t="shared" si="103"/>
        <v>1465.8</v>
      </c>
      <c r="AV130" s="22">
        <v>7</v>
      </c>
      <c r="AW130" s="166">
        <f t="shared" si="104"/>
        <v>1465.8</v>
      </c>
      <c r="AX130" s="22">
        <v>7</v>
      </c>
      <c r="AY130" s="166">
        <f t="shared" si="105"/>
        <v>1465.8</v>
      </c>
      <c r="AZ130" s="22">
        <v>7</v>
      </c>
      <c r="BA130" s="166">
        <f t="shared" si="106"/>
        <v>1465.8</v>
      </c>
      <c r="BB130" s="22">
        <v>3</v>
      </c>
      <c r="BC130" s="166">
        <f t="shared" si="107"/>
        <v>628.20000000000005</v>
      </c>
    </row>
    <row r="131" spans="2:55" ht="22.5" x14ac:dyDescent="0.25">
      <c r="B131" s="131">
        <v>128</v>
      </c>
      <c r="C131" s="107">
        <v>221011</v>
      </c>
      <c r="D131" s="137">
        <v>22110016</v>
      </c>
      <c r="E131" s="153" t="s">
        <v>231</v>
      </c>
      <c r="F131" s="108" t="s">
        <v>346</v>
      </c>
      <c r="G131" s="108" t="s">
        <v>347</v>
      </c>
      <c r="H131" s="109" t="s">
        <v>18</v>
      </c>
      <c r="I131" s="110"/>
      <c r="J131" s="109" t="s">
        <v>19</v>
      </c>
      <c r="K131" s="111">
        <f t="shared" si="108"/>
        <v>55</v>
      </c>
      <c r="L131" s="148" t="s">
        <v>234</v>
      </c>
      <c r="M131" s="152">
        <v>130.1</v>
      </c>
      <c r="N131" s="110">
        <f t="shared" si="109"/>
        <v>7155.5</v>
      </c>
      <c r="O131" s="112" t="s">
        <v>139</v>
      </c>
      <c r="P131" s="113">
        <f t="shared" si="110"/>
        <v>9</v>
      </c>
      <c r="Q131" s="114">
        <f t="shared" si="111"/>
        <v>1170.8999999999999</v>
      </c>
      <c r="R131" s="132">
        <f t="shared" si="112"/>
        <v>18</v>
      </c>
      <c r="S131" s="115">
        <f t="shared" si="113"/>
        <v>2341.7999999999997</v>
      </c>
      <c r="T131" s="150">
        <f t="shared" si="114"/>
        <v>14</v>
      </c>
      <c r="U131" s="116">
        <f t="shared" si="115"/>
        <v>1821.3999999999999</v>
      </c>
      <c r="V131" s="113">
        <f t="shared" si="116"/>
        <v>14</v>
      </c>
      <c r="W131" s="117">
        <f t="shared" si="117"/>
        <v>1821.3999999999999</v>
      </c>
      <c r="X131" s="118">
        <f t="shared" si="118"/>
        <v>7155.4999999999991</v>
      </c>
      <c r="Y131" s="119" t="b">
        <f t="shared" si="119"/>
        <v>1</v>
      </c>
      <c r="Z131" s="109"/>
      <c r="AA131" s="124"/>
      <c r="AB131" s="109" t="s">
        <v>22</v>
      </c>
      <c r="AC131" s="108" t="s">
        <v>23</v>
      </c>
      <c r="AD131" s="121"/>
      <c r="AE131" s="122"/>
      <c r="AF131" s="21">
        <v>0</v>
      </c>
      <c r="AG131" s="166">
        <f t="shared" si="96"/>
        <v>0</v>
      </c>
      <c r="AH131" s="21">
        <v>3</v>
      </c>
      <c r="AI131" s="166">
        <f t="shared" si="97"/>
        <v>390.29999999999995</v>
      </c>
      <c r="AJ131" s="21">
        <v>6</v>
      </c>
      <c r="AK131" s="166">
        <f t="shared" si="98"/>
        <v>780.59999999999991</v>
      </c>
      <c r="AL131" s="21">
        <v>6</v>
      </c>
      <c r="AM131" s="166">
        <f t="shared" si="99"/>
        <v>780.59999999999991</v>
      </c>
      <c r="AN131" s="21">
        <v>6</v>
      </c>
      <c r="AO131" s="166">
        <f t="shared" si="100"/>
        <v>780.59999999999991</v>
      </c>
      <c r="AP131" s="21">
        <v>6</v>
      </c>
      <c r="AQ131" s="166">
        <f t="shared" si="101"/>
        <v>780.59999999999991</v>
      </c>
      <c r="AR131" s="21">
        <v>2</v>
      </c>
      <c r="AS131" s="166">
        <f t="shared" si="102"/>
        <v>260.2</v>
      </c>
      <c r="AT131" s="21">
        <v>6</v>
      </c>
      <c r="AU131" s="166">
        <f t="shared" si="103"/>
        <v>780.59999999999991</v>
      </c>
      <c r="AV131" s="21">
        <v>6</v>
      </c>
      <c r="AW131" s="166">
        <f t="shared" si="104"/>
        <v>780.59999999999991</v>
      </c>
      <c r="AX131" s="21">
        <v>6</v>
      </c>
      <c r="AY131" s="166">
        <f t="shared" si="105"/>
        <v>780.59999999999991</v>
      </c>
      <c r="AZ131" s="21">
        <v>6</v>
      </c>
      <c r="BA131" s="166">
        <f t="shared" si="106"/>
        <v>780.59999999999991</v>
      </c>
      <c r="BB131" s="21">
        <v>2</v>
      </c>
      <c r="BC131" s="166">
        <f t="shared" si="107"/>
        <v>260.2</v>
      </c>
    </row>
    <row r="132" spans="2:55" ht="22.5" x14ac:dyDescent="0.25">
      <c r="B132" s="131">
        <v>129</v>
      </c>
      <c r="C132" s="107">
        <v>221011</v>
      </c>
      <c r="D132" s="137">
        <v>22110056</v>
      </c>
      <c r="E132" s="153" t="s">
        <v>232</v>
      </c>
      <c r="F132" s="108" t="s">
        <v>346</v>
      </c>
      <c r="G132" s="108" t="s">
        <v>347</v>
      </c>
      <c r="H132" s="109" t="s">
        <v>18</v>
      </c>
      <c r="I132" s="110"/>
      <c r="J132" s="109" t="s">
        <v>19</v>
      </c>
      <c r="K132" s="111">
        <f t="shared" si="108"/>
        <v>230</v>
      </c>
      <c r="L132" s="148" t="s">
        <v>20</v>
      </c>
      <c r="M132" s="152">
        <v>263.08999999999997</v>
      </c>
      <c r="N132" s="110">
        <f t="shared" si="109"/>
        <v>60510.7</v>
      </c>
      <c r="O132" s="112" t="s">
        <v>139</v>
      </c>
      <c r="P132" s="113">
        <f t="shared" si="110"/>
        <v>29</v>
      </c>
      <c r="Q132" s="114">
        <f t="shared" si="111"/>
        <v>7629.61</v>
      </c>
      <c r="R132" s="132">
        <f t="shared" si="112"/>
        <v>75</v>
      </c>
      <c r="S132" s="115">
        <f t="shared" si="113"/>
        <v>19731.749999999996</v>
      </c>
      <c r="T132" s="150">
        <f t="shared" si="114"/>
        <v>63</v>
      </c>
      <c r="U132" s="116">
        <f t="shared" si="115"/>
        <v>16574.669999999998</v>
      </c>
      <c r="V132" s="113">
        <f t="shared" si="116"/>
        <v>63</v>
      </c>
      <c r="W132" s="117">
        <f t="shared" si="117"/>
        <v>16574.669999999998</v>
      </c>
      <c r="X132" s="118">
        <f t="shared" si="118"/>
        <v>60510.7</v>
      </c>
      <c r="Y132" s="119" t="b">
        <f t="shared" si="119"/>
        <v>1</v>
      </c>
      <c r="Z132" s="109"/>
      <c r="AA132" s="124"/>
      <c r="AB132" s="109" t="s">
        <v>22</v>
      </c>
      <c r="AC132" s="108" t="s">
        <v>23</v>
      </c>
      <c r="AD132" s="121"/>
      <c r="AE132" s="122"/>
      <c r="AF132" s="21">
        <v>0</v>
      </c>
      <c r="AG132" s="166">
        <f t="shared" si="96"/>
        <v>0</v>
      </c>
      <c r="AH132" s="21">
        <v>4</v>
      </c>
      <c r="AI132" s="166">
        <f t="shared" si="97"/>
        <v>1052.3599999999999</v>
      </c>
      <c r="AJ132" s="21">
        <v>25</v>
      </c>
      <c r="AK132" s="166">
        <f t="shared" si="98"/>
        <v>6577.2499999999991</v>
      </c>
      <c r="AL132" s="21">
        <v>25</v>
      </c>
      <c r="AM132" s="166">
        <f t="shared" si="99"/>
        <v>6577.2499999999991</v>
      </c>
      <c r="AN132" s="21">
        <v>25</v>
      </c>
      <c r="AO132" s="166">
        <f t="shared" si="100"/>
        <v>6577.2499999999991</v>
      </c>
      <c r="AP132" s="21">
        <v>25</v>
      </c>
      <c r="AQ132" s="166">
        <f t="shared" si="101"/>
        <v>6577.2499999999991</v>
      </c>
      <c r="AR132" s="21">
        <v>13</v>
      </c>
      <c r="AS132" s="166">
        <f t="shared" si="102"/>
        <v>3420.1699999999996</v>
      </c>
      <c r="AT132" s="21">
        <v>25</v>
      </c>
      <c r="AU132" s="166">
        <f t="shared" si="103"/>
        <v>6577.2499999999991</v>
      </c>
      <c r="AV132" s="21">
        <v>25</v>
      </c>
      <c r="AW132" s="166">
        <f t="shared" si="104"/>
        <v>6577.2499999999991</v>
      </c>
      <c r="AX132" s="21">
        <v>25</v>
      </c>
      <c r="AY132" s="166">
        <f t="shared" si="105"/>
        <v>6577.2499999999991</v>
      </c>
      <c r="AZ132" s="21">
        <v>25</v>
      </c>
      <c r="BA132" s="166">
        <f t="shared" si="106"/>
        <v>6577.2499999999991</v>
      </c>
      <c r="BB132" s="21">
        <v>13</v>
      </c>
      <c r="BC132" s="166">
        <f t="shared" si="107"/>
        <v>3420.1699999999996</v>
      </c>
    </row>
    <row r="133" spans="2:55" s="167" customFormat="1" x14ac:dyDescent="0.25">
      <c r="B133" s="188">
        <v>130</v>
      </c>
      <c r="C133" s="203" t="s">
        <v>24</v>
      </c>
      <c r="D133" s="198">
        <v>221011</v>
      </c>
      <c r="E133" s="187"/>
      <c r="F133" s="187"/>
      <c r="G133" s="187"/>
      <c r="H133" s="188"/>
      <c r="I133" s="188"/>
      <c r="J133" s="188"/>
      <c r="K133" s="197">
        <f t="shared" si="108"/>
        <v>0</v>
      </c>
      <c r="L133" s="187"/>
      <c r="M133" s="196"/>
      <c r="N133" s="195">
        <f>SUM(N127:N132)</f>
        <v>120364.2</v>
      </c>
      <c r="O133" s="187"/>
      <c r="P133" s="192"/>
      <c r="Q133" s="191">
        <f>SUM(Q127:Q132)</f>
        <v>17791.11</v>
      </c>
      <c r="R133" s="194"/>
      <c r="S133" s="191">
        <f>SUM(S127:S132)</f>
        <v>38402.549999999996</v>
      </c>
      <c r="T133" s="193"/>
      <c r="U133" s="191">
        <f>SUM(U127:U132)</f>
        <v>32085.269999999997</v>
      </c>
      <c r="V133" s="192"/>
      <c r="W133" s="191">
        <f>SUM(W127:W132)</f>
        <v>32085.269999999997</v>
      </c>
      <c r="X133" s="177">
        <f>W133+U133+S133+Q133</f>
        <v>120364.2</v>
      </c>
      <c r="Y133" s="190"/>
      <c r="Z133" s="188"/>
      <c r="AA133" s="189"/>
      <c r="AB133" s="188"/>
      <c r="AC133" s="187"/>
      <c r="AD133" s="186"/>
      <c r="AE133" s="185"/>
      <c r="AF133" s="201"/>
      <c r="AG133" s="170">
        <f>SUM(AG127:AG132)</f>
        <v>0</v>
      </c>
      <c r="AH133" s="170"/>
      <c r="AI133" s="170">
        <f>SUM(AI127:AI132)</f>
        <v>4990.26</v>
      </c>
      <c r="AJ133" s="170"/>
      <c r="AK133" s="170">
        <f>SUM(AK127:AK132)</f>
        <v>12800.849999999999</v>
      </c>
      <c r="AL133" s="170"/>
      <c r="AM133" s="170">
        <f>SUM(AM127:AM132)</f>
        <v>12800.849999999999</v>
      </c>
      <c r="AN133" s="170"/>
      <c r="AO133" s="170">
        <f>SUM(AO127:AO132)</f>
        <v>12800.849999999999</v>
      </c>
      <c r="AP133" s="170"/>
      <c r="AQ133" s="170">
        <f>SUM(AQ127:AQ132)</f>
        <v>12800.849999999999</v>
      </c>
      <c r="AR133" s="170"/>
      <c r="AS133" s="170">
        <f>SUM(AS127:AS132)</f>
        <v>6483.57</v>
      </c>
      <c r="AT133" s="170"/>
      <c r="AU133" s="170">
        <f>SUM(AU127:AU132)</f>
        <v>12800.849999999999</v>
      </c>
      <c r="AV133" s="170"/>
      <c r="AW133" s="170">
        <f>SUM(AW127:AW132)</f>
        <v>12800.849999999999</v>
      </c>
      <c r="AX133" s="170"/>
      <c r="AY133" s="170">
        <f>SUM(AY127:AY132)</f>
        <v>12800.849999999999</v>
      </c>
      <c r="AZ133" s="170"/>
      <c r="BA133" s="170">
        <f>SUM(BA127:BA132)</f>
        <v>12800.849999999999</v>
      </c>
      <c r="BB133" s="170"/>
      <c r="BC133" s="170">
        <f>SUM(BC127:BC132)</f>
        <v>6483.57</v>
      </c>
    </row>
    <row r="134" spans="2:55" ht="22.5" x14ac:dyDescent="0.25">
      <c r="B134" s="131">
        <v>131</v>
      </c>
      <c r="C134" s="148">
        <v>223011</v>
      </c>
      <c r="D134" s="137">
        <v>22310020</v>
      </c>
      <c r="E134" s="153" t="s">
        <v>236</v>
      </c>
      <c r="F134" s="108" t="s">
        <v>346</v>
      </c>
      <c r="G134" s="108" t="s">
        <v>347</v>
      </c>
      <c r="H134" s="109" t="s">
        <v>18</v>
      </c>
      <c r="I134" s="110"/>
      <c r="J134" s="109" t="s">
        <v>19</v>
      </c>
      <c r="K134" s="111">
        <f t="shared" si="108"/>
        <v>111</v>
      </c>
      <c r="L134" s="155" t="s">
        <v>138</v>
      </c>
      <c r="M134" s="139">
        <v>11.95</v>
      </c>
      <c r="N134" s="110">
        <f>M134*K134</f>
        <v>1326.4499999999998</v>
      </c>
      <c r="O134" s="112" t="s">
        <v>139</v>
      </c>
      <c r="P134" s="113">
        <f>AF134+AH134+AJ134</f>
        <v>21</v>
      </c>
      <c r="Q134" s="114">
        <f>P134*M134</f>
        <v>250.95</v>
      </c>
      <c r="R134" s="132">
        <f>AL134+AN134+AP134</f>
        <v>30</v>
      </c>
      <c r="S134" s="115">
        <f>R134*M134</f>
        <v>358.5</v>
      </c>
      <c r="T134" s="150">
        <f>AR134+AT134+AV134</f>
        <v>30</v>
      </c>
      <c r="U134" s="116">
        <f>T134*M134</f>
        <v>358.5</v>
      </c>
      <c r="V134" s="113">
        <f>AX134+AZ134+BB134</f>
        <v>30</v>
      </c>
      <c r="W134" s="117">
        <f>V134*M134</f>
        <v>358.5</v>
      </c>
      <c r="X134" s="118">
        <f>Q134+S134+U134+W134</f>
        <v>1326.45</v>
      </c>
      <c r="Y134" s="119" t="b">
        <f>K134=(SUM(V134,T134,R134,P134))</f>
        <v>1</v>
      </c>
      <c r="Z134" s="109"/>
      <c r="AA134" s="124"/>
      <c r="AB134" s="109" t="s">
        <v>22</v>
      </c>
      <c r="AC134" s="108" t="s">
        <v>23</v>
      </c>
      <c r="AD134" s="121"/>
      <c r="AE134" s="122"/>
      <c r="AF134" s="21">
        <v>0</v>
      </c>
      <c r="AG134" s="166">
        <f>AF134*M134</f>
        <v>0</v>
      </c>
      <c r="AH134" s="21">
        <v>11</v>
      </c>
      <c r="AI134" s="166">
        <f>AH134*M134</f>
        <v>131.44999999999999</v>
      </c>
      <c r="AJ134" s="21">
        <v>10</v>
      </c>
      <c r="AK134" s="166">
        <f>AJ134*M134</f>
        <v>119.5</v>
      </c>
      <c r="AL134" s="21">
        <v>10</v>
      </c>
      <c r="AM134" s="166">
        <f>AL134*M134</f>
        <v>119.5</v>
      </c>
      <c r="AN134" s="21">
        <v>10</v>
      </c>
      <c r="AO134" s="166">
        <f>AN134*M134</f>
        <v>119.5</v>
      </c>
      <c r="AP134" s="21">
        <v>10</v>
      </c>
      <c r="AQ134" s="166">
        <f>AP134*M134</f>
        <v>119.5</v>
      </c>
      <c r="AR134" s="21">
        <v>10</v>
      </c>
      <c r="AS134" s="166">
        <f>AR134*M134</f>
        <v>119.5</v>
      </c>
      <c r="AT134" s="21">
        <v>10</v>
      </c>
      <c r="AU134" s="166">
        <f>AT134*M134</f>
        <v>119.5</v>
      </c>
      <c r="AV134" s="21">
        <v>10</v>
      </c>
      <c r="AW134" s="166">
        <f>AV134*M134</f>
        <v>119.5</v>
      </c>
      <c r="AX134" s="21">
        <v>10</v>
      </c>
      <c r="AY134" s="166">
        <f>AX134*M134</f>
        <v>119.5</v>
      </c>
      <c r="AZ134" s="21">
        <v>10</v>
      </c>
      <c r="BA134" s="166">
        <f>AZ134*M134</f>
        <v>119.5</v>
      </c>
      <c r="BB134" s="21">
        <v>10</v>
      </c>
      <c r="BC134" s="166">
        <f>BB134*M134</f>
        <v>119.5</v>
      </c>
    </row>
    <row r="135" spans="2:55" ht="22.5" x14ac:dyDescent="0.25">
      <c r="B135" s="131">
        <v>132</v>
      </c>
      <c r="C135" s="148">
        <v>223011</v>
      </c>
      <c r="D135" s="137">
        <v>22310107</v>
      </c>
      <c r="E135" s="154" t="s">
        <v>237</v>
      </c>
      <c r="F135" s="108" t="s">
        <v>346</v>
      </c>
      <c r="G135" s="108" t="s">
        <v>347</v>
      </c>
      <c r="H135" s="109" t="s">
        <v>18</v>
      </c>
      <c r="I135" s="110"/>
      <c r="J135" s="109" t="s">
        <v>19</v>
      </c>
      <c r="K135" s="111">
        <f t="shared" si="108"/>
        <v>320</v>
      </c>
      <c r="L135" s="155" t="s">
        <v>138</v>
      </c>
      <c r="M135" s="139">
        <v>18.559999999999999</v>
      </c>
      <c r="N135" s="110">
        <f>M135*K135</f>
        <v>5939.2</v>
      </c>
      <c r="O135" s="112" t="s">
        <v>139</v>
      </c>
      <c r="P135" s="113">
        <f>AF135+AH135+AJ135</f>
        <v>50</v>
      </c>
      <c r="Q135" s="114">
        <f>P135*M135</f>
        <v>927.99999999999989</v>
      </c>
      <c r="R135" s="132">
        <f>AL135+AN135+AP135</f>
        <v>90</v>
      </c>
      <c r="S135" s="115">
        <f>R135*M135</f>
        <v>1670.3999999999999</v>
      </c>
      <c r="T135" s="150">
        <f>AR135+AT135+AV135</f>
        <v>90</v>
      </c>
      <c r="U135" s="116">
        <f>T135*M135</f>
        <v>1670.3999999999999</v>
      </c>
      <c r="V135" s="113">
        <f>AX135+AZ135+BB135</f>
        <v>90</v>
      </c>
      <c r="W135" s="117">
        <f>V135*M135</f>
        <v>1670.3999999999999</v>
      </c>
      <c r="X135" s="118">
        <f>Q135+S135+U135+W135</f>
        <v>5939.1999999999989</v>
      </c>
      <c r="Y135" s="119" t="b">
        <f>K135=(SUM(V135,T135,R135,P135))</f>
        <v>1</v>
      </c>
      <c r="Z135" s="109"/>
      <c r="AA135" s="124"/>
      <c r="AB135" s="109" t="s">
        <v>22</v>
      </c>
      <c r="AC135" s="108" t="s">
        <v>23</v>
      </c>
      <c r="AD135" s="156"/>
      <c r="AE135" s="122"/>
      <c r="AF135" s="21">
        <v>0</v>
      </c>
      <c r="AG135" s="166">
        <f>AF135*M135</f>
        <v>0</v>
      </c>
      <c r="AH135" s="21">
        <v>20</v>
      </c>
      <c r="AI135" s="166">
        <f>AH135*M135</f>
        <v>371.2</v>
      </c>
      <c r="AJ135" s="21">
        <v>30</v>
      </c>
      <c r="AK135" s="166">
        <f>AJ135*M135</f>
        <v>556.79999999999995</v>
      </c>
      <c r="AL135" s="21">
        <v>30</v>
      </c>
      <c r="AM135" s="166">
        <f>AL135*M135</f>
        <v>556.79999999999995</v>
      </c>
      <c r="AN135" s="21">
        <v>30</v>
      </c>
      <c r="AO135" s="166">
        <f>AN135*M135</f>
        <v>556.79999999999995</v>
      </c>
      <c r="AP135" s="21">
        <v>30</v>
      </c>
      <c r="AQ135" s="166">
        <f>AP135*M135</f>
        <v>556.79999999999995</v>
      </c>
      <c r="AR135" s="21">
        <v>30</v>
      </c>
      <c r="AS135" s="166">
        <f>AR135*M135</f>
        <v>556.79999999999995</v>
      </c>
      <c r="AT135" s="21">
        <v>30</v>
      </c>
      <c r="AU135" s="166">
        <f>AT135*M135</f>
        <v>556.79999999999995</v>
      </c>
      <c r="AV135" s="21">
        <v>30</v>
      </c>
      <c r="AW135" s="166">
        <f>AV135*M135</f>
        <v>556.79999999999995</v>
      </c>
      <c r="AX135" s="21">
        <v>30</v>
      </c>
      <c r="AY135" s="166">
        <f>AX135*M135</f>
        <v>556.79999999999995</v>
      </c>
      <c r="AZ135" s="21">
        <v>30</v>
      </c>
      <c r="BA135" s="166">
        <f>AZ135*M135</f>
        <v>556.79999999999995</v>
      </c>
      <c r="BB135" s="21">
        <v>30</v>
      </c>
      <c r="BC135" s="166">
        <f>BB135*M135</f>
        <v>556.79999999999995</v>
      </c>
    </row>
    <row r="136" spans="2:55" ht="33.75" x14ac:dyDescent="0.25">
      <c r="B136" s="131">
        <v>133</v>
      </c>
      <c r="C136" s="148">
        <v>223011</v>
      </c>
      <c r="D136" s="137">
        <v>22310039</v>
      </c>
      <c r="E136" s="153" t="s">
        <v>238</v>
      </c>
      <c r="F136" s="108" t="s">
        <v>346</v>
      </c>
      <c r="G136" s="108" t="s">
        <v>347</v>
      </c>
      <c r="H136" s="109" t="s">
        <v>18</v>
      </c>
      <c r="I136" s="110"/>
      <c r="J136" s="109" t="s">
        <v>19</v>
      </c>
      <c r="K136" s="111">
        <f t="shared" si="108"/>
        <v>30</v>
      </c>
      <c r="L136" s="155" t="s">
        <v>138</v>
      </c>
      <c r="M136" s="139">
        <v>171.68</v>
      </c>
      <c r="N136" s="110">
        <f>M136*K136</f>
        <v>5150.4000000000005</v>
      </c>
      <c r="O136" s="112" t="s">
        <v>139</v>
      </c>
      <c r="P136" s="113">
        <f>AF136+AH136+AJ136</f>
        <v>3</v>
      </c>
      <c r="Q136" s="114">
        <f>P136*M136</f>
        <v>515.04</v>
      </c>
      <c r="R136" s="132">
        <f>AL136+AN136+AP136</f>
        <v>9</v>
      </c>
      <c r="S136" s="115">
        <f>R136*M136</f>
        <v>1545.1200000000001</v>
      </c>
      <c r="T136" s="150">
        <f>AR136+AT136+AV136</f>
        <v>9</v>
      </c>
      <c r="U136" s="116">
        <f>T136*M136</f>
        <v>1545.1200000000001</v>
      </c>
      <c r="V136" s="113">
        <f>AX136+AZ136+BB136</f>
        <v>9</v>
      </c>
      <c r="W136" s="117">
        <f>V136*M136</f>
        <v>1545.1200000000001</v>
      </c>
      <c r="X136" s="118">
        <f>Q136+S136+U136+W136</f>
        <v>5150.3999999999996</v>
      </c>
      <c r="Y136" s="119" t="b">
        <f>K136=(SUM(V136,T136,R136,P136))</f>
        <v>1</v>
      </c>
      <c r="Z136" s="109"/>
      <c r="AA136" s="124"/>
      <c r="AB136" s="109" t="s">
        <v>22</v>
      </c>
      <c r="AC136" s="108" t="s">
        <v>23</v>
      </c>
      <c r="AD136" s="156"/>
      <c r="AE136" s="122"/>
      <c r="AF136" s="21">
        <v>0</v>
      </c>
      <c r="AG136" s="166">
        <f>AF136*M136</f>
        <v>0</v>
      </c>
      <c r="AH136" s="21">
        <v>0</v>
      </c>
      <c r="AI136" s="166">
        <f>AH136*M136</f>
        <v>0</v>
      </c>
      <c r="AJ136" s="21">
        <v>3</v>
      </c>
      <c r="AK136" s="166">
        <f>AJ136*M136</f>
        <v>515.04</v>
      </c>
      <c r="AL136" s="21">
        <v>3</v>
      </c>
      <c r="AM136" s="166">
        <f>AL136*M136</f>
        <v>515.04</v>
      </c>
      <c r="AN136" s="21">
        <v>3</v>
      </c>
      <c r="AO136" s="166">
        <f>AN136*M136</f>
        <v>515.04</v>
      </c>
      <c r="AP136" s="21">
        <v>3</v>
      </c>
      <c r="AQ136" s="166">
        <f>AP136*M136</f>
        <v>515.04</v>
      </c>
      <c r="AR136" s="21">
        <v>3</v>
      </c>
      <c r="AS136" s="166">
        <f>AR136*M136</f>
        <v>515.04</v>
      </c>
      <c r="AT136" s="21">
        <v>3</v>
      </c>
      <c r="AU136" s="166">
        <f>AT136*M136</f>
        <v>515.04</v>
      </c>
      <c r="AV136" s="21">
        <v>3</v>
      </c>
      <c r="AW136" s="166">
        <f>AV136*M136</f>
        <v>515.04</v>
      </c>
      <c r="AX136" s="21">
        <v>3</v>
      </c>
      <c r="AY136" s="166">
        <f>AX136*M136</f>
        <v>515.04</v>
      </c>
      <c r="AZ136" s="21">
        <v>3</v>
      </c>
      <c r="BA136" s="166">
        <f>AZ136*M136</f>
        <v>515.04</v>
      </c>
      <c r="BB136" s="21">
        <v>3</v>
      </c>
      <c r="BC136" s="166">
        <f>BB136*M136</f>
        <v>515.04</v>
      </c>
    </row>
    <row r="137" spans="2:55" ht="33.75" x14ac:dyDescent="0.25">
      <c r="B137" s="131">
        <v>134</v>
      </c>
      <c r="C137" s="148">
        <v>223011</v>
      </c>
      <c r="D137" s="137">
        <v>22310108</v>
      </c>
      <c r="E137" s="153" t="s">
        <v>239</v>
      </c>
      <c r="F137" s="108" t="s">
        <v>346</v>
      </c>
      <c r="G137" s="108" t="s">
        <v>347</v>
      </c>
      <c r="H137" s="109" t="s">
        <v>18</v>
      </c>
      <c r="I137" s="110"/>
      <c r="J137" s="109" t="s">
        <v>19</v>
      </c>
      <c r="K137" s="111">
        <f t="shared" si="108"/>
        <v>30</v>
      </c>
      <c r="L137" s="155" t="s">
        <v>138</v>
      </c>
      <c r="M137" s="139">
        <v>49.3</v>
      </c>
      <c r="N137" s="110">
        <f>M137*K137</f>
        <v>1479</v>
      </c>
      <c r="O137" s="112" t="s">
        <v>139</v>
      </c>
      <c r="P137" s="113">
        <f>AF137+AH137+AJ137</f>
        <v>12</v>
      </c>
      <c r="Q137" s="114">
        <f>P137*M137</f>
        <v>591.59999999999991</v>
      </c>
      <c r="R137" s="132">
        <f>AL137+AN137+AP137</f>
        <v>6</v>
      </c>
      <c r="S137" s="115">
        <f>R137*M137</f>
        <v>295.79999999999995</v>
      </c>
      <c r="T137" s="150">
        <f>AR137+AT137+AV137</f>
        <v>6</v>
      </c>
      <c r="U137" s="116">
        <f>T137*M137</f>
        <v>295.79999999999995</v>
      </c>
      <c r="V137" s="113">
        <f>AX137+AZ137+BB137</f>
        <v>6</v>
      </c>
      <c r="W137" s="117">
        <f>V137*M137</f>
        <v>295.79999999999995</v>
      </c>
      <c r="X137" s="118">
        <f>Q137+S137+U137+W137</f>
        <v>1478.9999999999998</v>
      </c>
      <c r="Y137" s="119" t="b">
        <f>K137=(SUM(V137,T137,R137,P137))</f>
        <v>1</v>
      </c>
      <c r="Z137" s="109"/>
      <c r="AA137" s="124"/>
      <c r="AB137" s="109" t="s">
        <v>22</v>
      </c>
      <c r="AC137" s="108" t="s">
        <v>23</v>
      </c>
      <c r="AD137" s="121"/>
      <c r="AE137" s="122"/>
      <c r="AF137" s="21">
        <v>0</v>
      </c>
      <c r="AG137" s="166">
        <f>AF137*M137</f>
        <v>0</v>
      </c>
      <c r="AH137" s="21">
        <v>10</v>
      </c>
      <c r="AI137" s="166">
        <f>AH137*M137</f>
        <v>493</v>
      </c>
      <c r="AJ137" s="21">
        <v>2</v>
      </c>
      <c r="AK137" s="166">
        <f>AJ137*M137</f>
        <v>98.6</v>
      </c>
      <c r="AL137" s="21">
        <v>2</v>
      </c>
      <c r="AM137" s="166">
        <f>AL137*M137</f>
        <v>98.6</v>
      </c>
      <c r="AN137" s="21">
        <v>2</v>
      </c>
      <c r="AO137" s="166">
        <f>AN137*M137</f>
        <v>98.6</v>
      </c>
      <c r="AP137" s="21">
        <v>2</v>
      </c>
      <c r="AQ137" s="166">
        <f>AP137*M137</f>
        <v>98.6</v>
      </c>
      <c r="AR137" s="21">
        <v>2</v>
      </c>
      <c r="AS137" s="166">
        <f>AR137*M137</f>
        <v>98.6</v>
      </c>
      <c r="AT137" s="21">
        <v>2</v>
      </c>
      <c r="AU137" s="166">
        <f>AT137*M137</f>
        <v>98.6</v>
      </c>
      <c r="AV137" s="21">
        <v>2</v>
      </c>
      <c r="AW137" s="166">
        <f>AV137*M137</f>
        <v>98.6</v>
      </c>
      <c r="AX137" s="21">
        <v>2</v>
      </c>
      <c r="AY137" s="166">
        <f>AX137*M137</f>
        <v>98.6</v>
      </c>
      <c r="AZ137" s="21">
        <v>2</v>
      </c>
      <c r="BA137" s="166">
        <f>AZ137*M137</f>
        <v>98.6</v>
      </c>
      <c r="BB137" s="21">
        <v>2</v>
      </c>
      <c r="BC137" s="166">
        <f>BB137*M137</f>
        <v>98.6</v>
      </c>
    </row>
    <row r="138" spans="2:55" s="167" customFormat="1" x14ac:dyDescent="0.25">
      <c r="B138" s="188"/>
      <c r="C138" s="203" t="s">
        <v>24</v>
      </c>
      <c r="D138" s="198">
        <v>223011</v>
      </c>
      <c r="E138" s="187"/>
      <c r="F138" s="187"/>
      <c r="G138" s="187"/>
      <c r="H138" s="188"/>
      <c r="I138" s="188"/>
      <c r="J138" s="188"/>
      <c r="K138" s="197"/>
      <c r="L138" s="187"/>
      <c r="M138" s="196"/>
      <c r="N138" s="195">
        <f>SUM(N134:N137)</f>
        <v>13895.05</v>
      </c>
      <c r="O138" s="187"/>
      <c r="P138" s="192"/>
      <c r="Q138" s="191">
        <f>SUM(Q134:Q137)</f>
        <v>2285.5899999999997</v>
      </c>
      <c r="R138" s="194"/>
      <c r="S138" s="191">
        <f>SUM(S134:S137)</f>
        <v>3869.8199999999997</v>
      </c>
      <c r="T138" s="193"/>
      <c r="U138" s="191">
        <f>SUM(U134:U137)</f>
        <v>3869.8199999999997</v>
      </c>
      <c r="V138" s="192"/>
      <c r="W138" s="191">
        <f>SUM(W134:W137)</f>
        <v>3869.8199999999997</v>
      </c>
      <c r="X138" s="177">
        <f>W138+U138+S138+Q138</f>
        <v>13895.05</v>
      </c>
      <c r="Y138" s="190"/>
      <c r="Z138" s="188"/>
      <c r="AA138" s="189"/>
      <c r="AB138" s="188"/>
      <c r="AC138" s="187"/>
      <c r="AD138" s="186"/>
      <c r="AE138" s="185"/>
      <c r="AF138" s="201"/>
      <c r="AG138" s="170">
        <f>SUM(AG134:AG137)</f>
        <v>0</v>
      </c>
      <c r="AH138" s="170"/>
      <c r="AI138" s="170">
        <f>SUM(AI134:AI137)</f>
        <v>995.65</v>
      </c>
      <c r="AJ138" s="170"/>
      <c r="AK138" s="170">
        <f>SUM(AK134:AK137)</f>
        <v>1289.9399999999998</v>
      </c>
      <c r="AL138" s="170"/>
      <c r="AM138" s="170">
        <f>SUM(AM134:AM137)</f>
        <v>1289.9399999999998</v>
      </c>
      <c r="AN138" s="170"/>
      <c r="AO138" s="170">
        <f>SUM(AO134:AO137)</f>
        <v>1289.9399999999998</v>
      </c>
      <c r="AP138" s="170"/>
      <c r="AQ138" s="170">
        <f>SUM(AQ134:AQ137)</f>
        <v>1289.9399999999998</v>
      </c>
      <c r="AR138" s="170"/>
      <c r="AS138" s="170">
        <f>SUM(AS134:AS137)</f>
        <v>1289.9399999999998</v>
      </c>
      <c r="AT138" s="170"/>
      <c r="AU138" s="170">
        <f>SUM(AU134:AU137)</f>
        <v>1289.9399999999998</v>
      </c>
      <c r="AV138" s="170"/>
      <c r="AW138" s="170">
        <f>SUM(AW134:AW137)</f>
        <v>1289.9399999999998</v>
      </c>
      <c r="AX138" s="170"/>
      <c r="AY138" s="170">
        <f>SUM(AY134:AY137)</f>
        <v>1289.9399999999998</v>
      </c>
      <c r="AZ138" s="170"/>
      <c r="BA138" s="170">
        <f>SUM(BA134:BA137)</f>
        <v>1289.9399999999998</v>
      </c>
      <c r="BB138" s="170"/>
      <c r="BC138" s="170">
        <f>SUM(BC134:BC137)</f>
        <v>1289.9399999999998</v>
      </c>
    </row>
    <row r="139" spans="2:55" ht="22.5" x14ac:dyDescent="0.25">
      <c r="B139" s="131">
        <v>135</v>
      </c>
      <c r="C139" s="107">
        <v>221061</v>
      </c>
      <c r="D139" s="148">
        <v>22160003</v>
      </c>
      <c r="E139" s="151" t="s">
        <v>25</v>
      </c>
      <c r="F139" s="108" t="s">
        <v>346</v>
      </c>
      <c r="G139" s="108" t="s">
        <v>347</v>
      </c>
      <c r="H139" s="109" t="s">
        <v>18</v>
      </c>
      <c r="I139" s="110"/>
      <c r="J139" s="109" t="s">
        <v>19</v>
      </c>
      <c r="K139" s="111">
        <f>P139+R139+T139+V139</f>
        <v>578</v>
      </c>
      <c r="L139" s="155" t="s">
        <v>240</v>
      </c>
      <c r="M139" s="139">
        <v>18</v>
      </c>
      <c r="N139" s="110">
        <f>M139*K139</f>
        <v>10404</v>
      </c>
      <c r="O139" s="112" t="s">
        <v>139</v>
      </c>
      <c r="P139" s="113">
        <f t="shared" ref="P139:P171" si="120">AF139+AH139+AJ139</f>
        <v>74</v>
      </c>
      <c r="Q139" s="114">
        <f>P139*M139</f>
        <v>1332</v>
      </c>
      <c r="R139" s="132">
        <f t="shared" ref="R139:R171" si="121">AL139+AN139+AP139</f>
        <v>168</v>
      </c>
      <c r="S139" s="115">
        <f>R139*M139</f>
        <v>3024</v>
      </c>
      <c r="T139" s="150">
        <f t="shared" ref="T139:T171" si="122">AR139+AT139+AV139</f>
        <v>168</v>
      </c>
      <c r="U139" s="116">
        <f>T139*M139</f>
        <v>3024</v>
      </c>
      <c r="V139" s="113">
        <f t="shared" ref="V139:V171" si="123">AX139+AZ139+BB139</f>
        <v>168</v>
      </c>
      <c r="W139" s="117">
        <f>V139*M139</f>
        <v>3024</v>
      </c>
      <c r="X139" s="118">
        <f>W139+U139+S139+Q139</f>
        <v>10404</v>
      </c>
      <c r="Y139" s="119" t="b">
        <f>K139=(SUM(V139,T139,R139,P139))</f>
        <v>1</v>
      </c>
      <c r="Z139" s="109" t="s">
        <v>22</v>
      </c>
      <c r="AA139" s="124"/>
      <c r="AB139" s="124"/>
      <c r="AC139" s="108" t="s">
        <v>23</v>
      </c>
      <c r="AD139" s="121"/>
      <c r="AE139" s="122"/>
      <c r="AF139" s="21">
        <v>0</v>
      </c>
      <c r="AG139" s="166">
        <f>AF139*M139</f>
        <v>0</v>
      </c>
      <c r="AH139" s="21">
        <v>18</v>
      </c>
      <c r="AI139" s="166">
        <f>AH139*M139</f>
        <v>324</v>
      </c>
      <c r="AJ139" s="21">
        <v>56</v>
      </c>
      <c r="AK139" s="166">
        <f>AJ139*M139</f>
        <v>1008</v>
      </c>
      <c r="AL139" s="21">
        <v>56</v>
      </c>
      <c r="AM139" s="166">
        <f>AL139*M139</f>
        <v>1008</v>
      </c>
      <c r="AN139" s="21">
        <v>56</v>
      </c>
      <c r="AO139" s="166">
        <f>AN139*M139</f>
        <v>1008</v>
      </c>
      <c r="AP139" s="21">
        <v>56</v>
      </c>
      <c r="AQ139" s="166">
        <f>AP139*M139</f>
        <v>1008</v>
      </c>
      <c r="AR139" s="21">
        <v>56</v>
      </c>
      <c r="AS139" s="166">
        <f>AR139*M139</f>
        <v>1008</v>
      </c>
      <c r="AT139" s="21">
        <v>56</v>
      </c>
      <c r="AU139" s="166">
        <f>AT139*M139</f>
        <v>1008</v>
      </c>
      <c r="AV139" s="21">
        <v>56</v>
      </c>
      <c r="AW139" s="166">
        <f>AV139*M139</f>
        <v>1008</v>
      </c>
      <c r="AX139" s="21">
        <v>56</v>
      </c>
      <c r="AY139" s="166">
        <f>AX139*M139</f>
        <v>1008</v>
      </c>
      <c r="AZ139" s="21">
        <v>56</v>
      </c>
      <c r="BA139" s="166">
        <f>AZ139*M139</f>
        <v>1008</v>
      </c>
      <c r="BB139" s="21">
        <v>56</v>
      </c>
      <c r="BC139" s="166">
        <f>BB139*M139</f>
        <v>1008</v>
      </c>
    </row>
    <row r="140" spans="2:55" ht="22.5" x14ac:dyDescent="0.25">
      <c r="B140" s="131">
        <v>135</v>
      </c>
      <c r="C140" s="107">
        <v>221061</v>
      </c>
      <c r="D140" s="148">
        <v>22160002</v>
      </c>
      <c r="E140" s="151" t="s">
        <v>416</v>
      </c>
      <c r="F140" s="108" t="s">
        <v>346</v>
      </c>
      <c r="G140" s="108" t="s">
        <v>347</v>
      </c>
      <c r="H140" s="109" t="s">
        <v>18</v>
      </c>
      <c r="I140" s="110"/>
      <c r="J140" s="109" t="s">
        <v>19</v>
      </c>
      <c r="K140" s="111">
        <f>P140+R140+T140+V140</f>
        <v>96</v>
      </c>
      <c r="L140" s="155" t="s">
        <v>240</v>
      </c>
      <c r="M140" s="139">
        <v>6.96</v>
      </c>
      <c r="N140" s="110">
        <f>M140*K140</f>
        <v>668.16</v>
      </c>
      <c r="O140" s="112" t="s">
        <v>139</v>
      </c>
      <c r="P140" s="113">
        <f t="shared" ref="P140" si="124">AF140+AH140+AJ140</f>
        <v>96</v>
      </c>
      <c r="Q140" s="114">
        <f>P140*M140</f>
        <v>668.16</v>
      </c>
      <c r="R140" s="132">
        <f t="shared" ref="R140" si="125">AL140+AN140+AP140</f>
        <v>0</v>
      </c>
      <c r="S140" s="115">
        <f>R140*M140</f>
        <v>0</v>
      </c>
      <c r="T140" s="150">
        <f t="shared" ref="T140" si="126">AR140+AT140+AV140</f>
        <v>0</v>
      </c>
      <c r="U140" s="116">
        <f>T140*M140</f>
        <v>0</v>
      </c>
      <c r="V140" s="113">
        <f t="shared" ref="V140" si="127">AX140+AZ140+BB140</f>
        <v>0</v>
      </c>
      <c r="W140" s="117">
        <f>V140*M140</f>
        <v>0</v>
      </c>
      <c r="X140" s="118">
        <f>W140+U140+S140+Q140</f>
        <v>668.16</v>
      </c>
      <c r="Y140" s="119" t="b">
        <f>K140=(SUM(V140,T140,R140,P140))</f>
        <v>1</v>
      </c>
      <c r="Z140" s="109" t="s">
        <v>22</v>
      </c>
      <c r="AA140" s="124"/>
      <c r="AB140" s="124"/>
      <c r="AC140" s="108" t="s">
        <v>23</v>
      </c>
      <c r="AD140" s="121"/>
      <c r="AE140" s="122"/>
      <c r="AF140" s="21">
        <v>0</v>
      </c>
      <c r="AG140" s="166">
        <f>AF140*M140</f>
        <v>0</v>
      </c>
      <c r="AH140" s="21">
        <v>96</v>
      </c>
      <c r="AI140" s="166">
        <f>AH140*M140</f>
        <v>668.16</v>
      </c>
      <c r="AJ140" s="21">
        <v>0</v>
      </c>
      <c r="AK140" s="166">
        <f>AJ140*M140</f>
        <v>0</v>
      </c>
      <c r="AL140" s="21">
        <v>0</v>
      </c>
      <c r="AM140" s="166">
        <f>AL140*M140</f>
        <v>0</v>
      </c>
      <c r="AN140" s="21">
        <v>0</v>
      </c>
      <c r="AO140" s="166">
        <f>AN140*M140</f>
        <v>0</v>
      </c>
      <c r="AP140" s="21">
        <v>0</v>
      </c>
      <c r="AQ140" s="166">
        <f>AP140*M140</f>
        <v>0</v>
      </c>
      <c r="AR140" s="21">
        <v>0</v>
      </c>
      <c r="AS140" s="166">
        <f>AR140*M140</f>
        <v>0</v>
      </c>
      <c r="AT140" s="21">
        <v>0</v>
      </c>
      <c r="AU140" s="166">
        <f>AT140*M140</f>
        <v>0</v>
      </c>
      <c r="AV140" s="21">
        <v>0</v>
      </c>
      <c r="AW140" s="166">
        <f>AV140*M140</f>
        <v>0</v>
      </c>
      <c r="AX140" s="21">
        <v>0</v>
      </c>
      <c r="AY140" s="166">
        <f>AX140*M140</f>
        <v>0</v>
      </c>
      <c r="AZ140" s="21">
        <v>0</v>
      </c>
      <c r="BA140" s="166">
        <f>AZ140*M140</f>
        <v>0</v>
      </c>
      <c r="BB140" s="21">
        <v>0</v>
      </c>
      <c r="BC140" s="166">
        <f>BB140*M140</f>
        <v>0</v>
      </c>
    </row>
    <row r="141" spans="2:55" s="167" customFormat="1" x14ac:dyDescent="0.25">
      <c r="B141" s="200"/>
      <c r="C141" s="199" t="s">
        <v>24</v>
      </c>
      <c r="D141" s="198">
        <v>221061</v>
      </c>
      <c r="E141" s="187"/>
      <c r="F141" s="187"/>
      <c r="G141" s="187"/>
      <c r="H141" s="188"/>
      <c r="I141" s="188"/>
      <c r="J141" s="188"/>
      <c r="K141" s="197"/>
      <c r="L141" s="187"/>
      <c r="M141" s="196"/>
      <c r="N141" s="195">
        <f>SUM(N139:N139)</f>
        <v>10404</v>
      </c>
      <c r="O141" s="187"/>
      <c r="P141" s="192">
        <f t="shared" si="120"/>
        <v>0</v>
      </c>
      <c r="Q141" s="191">
        <f>SUM(Q139:Q139)</f>
        <v>1332</v>
      </c>
      <c r="R141" s="194">
        <f t="shared" si="121"/>
        <v>0</v>
      </c>
      <c r="S141" s="191">
        <f>SUM(S139:S139)</f>
        <v>3024</v>
      </c>
      <c r="T141" s="193">
        <f t="shared" si="122"/>
        <v>0</v>
      </c>
      <c r="U141" s="191">
        <f>SUM(U139:U139)</f>
        <v>3024</v>
      </c>
      <c r="V141" s="192">
        <f t="shared" si="123"/>
        <v>0</v>
      </c>
      <c r="W141" s="191">
        <f>SUM(W139:W139)</f>
        <v>3024</v>
      </c>
      <c r="X141" s="177">
        <f>SUM(Q141,S141,U141,W141)</f>
        <v>10404</v>
      </c>
      <c r="Y141" s="190"/>
      <c r="Z141" s="188"/>
      <c r="AA141" s="189"/>
      <c r="AB141" s="188"/>
      <c r="AC141" s="187"/>
      <c r="AD141" s="186"/>
      <c r="AE141" s="185"/>
      <c r="AF141" s="201"/>
      <c r="AG141" s="170"/>
      <c r="AH141" s="201"/>
      <c r="AI141" s="170"/>
      <c r="AJ141" s="201"/>
      <c r="AK141" s="170"/>
      <c r="AL141" s="201"/>
      <c r="AM141" s="170"/>
      <c r="AN141" s="201"/>
      <c r="AO141" s="170"/>
      <c r="AP141" s="201"/>
      <c r="AQ141" s="170"/>
      <c r="AR141" s="201"/>
      <c r="AS141" s="170"/>
      <c r="AT141" s="201"/>
      <c r="AU141" s="170"/>
      <c r="AV141" s="201"/>
      <c r="AW141" s="170"/>
      <c r="AX141" s="201"/>
      <c r="AY141" s="170"/>
      <c r="AZ141" s="201"/>
      <c r="BA141" s="170"/>
      <c r="BB141" s="201"/>
      <c r="BC141" s="170"/>
    </row>
    <row r="142" spans="2:55" ht="22.5" x14ac:dyDescent="0.25">
      <c r="B142" s="131">
        <v>136</v>
      </c>
      <c r="C142" s="107">
        <v>246011</v>
      </c>
      <c r="D142" s="148">
        <v>24610584</v>
      </c>
      <c r="E142" s="157" t="s">
        <v>241</v>
      </c>
      <c r="F142" s="108" t="s">
        <v>346</v>
      </c>
      <c r="G142" s="108" t="s">
        <v>347</v>
      </c>
      <c r="H142" s="109" t="s">
        <v>18</v>
      </c>
      <c r="I142" s="125"/>
      <c r="J142" s="109" t="s">
        <v>19</v>
      </c>
      <c r="K142" s="111">
        <f t="shared" ref="K142:K158" si="128">P142+R142+T142+V142</f>
        <v>0</v>
      </c>
      <c r="L142" s="158" t="s">
        <v>20</v>
      </c>
      <c r="M142" s="143">
        <v>40.94</v>
      </c>
      <c r="N142" s="110">
        <f t="shared" ref="N142:N158" si="129">M142*K142</f>
        <v>0</v>
      </c>
      <c r="O142" s="112" t="s">
        <v>139</v>
      </c>
      <c r="P142" s="113">
        <f t="shared" si="120"/>
        <v>0</v>
      </c>
      <c r="Q142" s="114">
        <f t="shared" ref="Q142:Q158" si="130">P142*M142</f>
        <v>0</v>
      </c>
      <c r="R142" s="132">
        <f t="shared" si="121"/>
        <v>0</v>
      </c>
      <c r="S142" s="115">
        <f t="shared" ref="S142:S158" si="131">R142*M142</f>
        <v>0</v>
      </c>
      <c r="T142" s="150">
        <f t="shared" si="122"/>
        <v>0</v>
      </c>
      <c r="U142" s="116">
        <f t="shared" ref="U142:U158" si="132">T142*M142</f>
        <v>0</v>
      </c>
      <c r="V142" s="113">
        <f t="shared" si="123"/>
        <v>0</v>
      </c>
      <c r="W142" s="117">
        <f t="shared" ref="W142:W153" si="133">V142*M142</f>
        <v>0</v>
      </c>
      <c r="X142" s="118">
        <f t="shared" ref="X142:X158" si="134">Q142+S142+U142+W142</f>
        <v>0</v>
      </c>
      <c r="Y142" s="119" t="b">
        <f t="shared" ref="Y142:Y158" si="135">K142=(SUM(V142,T142,R142,P142))</f>
        <v>1</v>
      </c>
      <c r="Z142" s="109" t="s">
        <v>22</v>
      </c>
      <c r="AA142" s="126"/>
      <c r="AB142" s="125"/>
      <c r="AC142" s="108" t="s">
        <v>23</v>
      </c>
      <c r="AD142" s="127"/>
      <c r="AE142" s="128"/>
      <c r="AF142" s="22">
        <v>0</v>
      </c>
      <c r="AG142" s="166">
        <f t="shared" ref="AG142:AG158" si="136">AF142*M142</f>
        <v>0</v>
      </c>
      <c r="AH142" s="22">
        <v>0</v>
      </c>
      <c r="AI142" s="166">
        <f t="shared" ref="AI142:AI158" si="137">AH142*M142</f>
        <v>0</v>
      </c>
      <c r="AJ142" s="22">
        <v>0</v>
      </c>
      <c r="AK142" s="166">
        <f t="shared" ref="AK142:AK158" si="138">AJ142*M142</f>
        <v>0</v>
      </c>
      <c r="AL142" s="22">
        <v>0</v>
      </c>
      <c r="AM142" s="166">
        <f t="shared" ref="AM142:AM158" si="139">AL142*M142</f>
        <v>0</v>
      </c>
      <c r="AN142" s="22">
        <v>0</v>
      </c>
      <c r="AO142" s="166">
        <f t="shared" ref="AO142:AO158" si="140">AN142*M142</f>
        <v>0</v>
      </c>
      <c r="AP142" s="22">
        <v>0</v>
      </c>
      <c r="AQ142" s="166">
        <f t="shared" ref="AQ142:AQ158" si="141">AP142*M142</f>
        <v>0</v>
      </c>
      <c r="AR142" s="22">
        <v>0</v>
      </c>
      <c r="AS142" s="166">
        <f t="shared" ref="AS142:AS158" si="142">AR142*M142</f>
        <v>0</v>
      </c>
      <c r="AT142" s="22">
        <v>0</v>
      </c>
      <c r="AU142" s="166">
        <f t="shared" ref="AU142:AU158" si="143">AT142*M142</f>
        <v>0</v>
      </c>
      <c r="AV142" s="22">
        <v>0</v>
      </c>
      <c r="AW142" s="166">
        <f t="shared" ref="AW142:AW158" si="144">AV142*M142</f>
        <v>0</v>
      </c>
      <c r="AX142" s="22">
        <v>0</v>
      </c>
      <c r="AY142" s="166">
        <f t="shared" ref="AY142:AY158" si="145">AX142*M142</f>
        <v>0</v>
      </c>
      <c r="AZ142" s="22">
        <v>0</v>
      </c>
      <c r="BA142" s="166">
        <f t="shared" ref="BA142:BA158" si="146">AZ142*M142</f>
        <v>0</v>
      </c>
      <c r="BB142" s="22">
        <v>0</v>
      </c>
      <c r="BC142" s="166">
        <f t="shared" ref="BC142:BC158" si="147">BB142*M142</f>
        <v>0</v>
      </c>
    </row>
    <row r="143" spans="2:55" ht="22.5" x14ac:dyDescent="0.25">
      <c r="B143" s="131">
        <v>137</v>
      </c>
      <c r="C143" s="107">
        <v>246011</v>
      </c>
      <c r="D143" s="148">
        <v>24610445</v>
      </c>
      <c r="E143" s="159" t="s">
        <v>242</v>
      </c>
      <c r="F143" s="108" t="s">
        <v>346</v>
      </c>
      <c r="G143" s="108" t="s">
        <v>347</v>
      </c>
      <c r="H143" s="109" t="s">
        <v>18</v>
      </c>
      <c r="I143" s="125"/>
      <c r="J143" s="109" t="s">
        <v>19</v>
      </c>
      <c r="K143" s="111">
        <f t="shared" si="128"/>
        <v>0</v>
      </c>
      <c r="L143" s="158" t="s">
        <v>20</v>
      </c>
      <c r="M143" s="143">
        <v>14.9984</v>
      </c>
      <c r="N143" s="110">
        <f t="shared" si="129"/>
        <v>0</v>
      </c>
      <c r="O143" s="112" t="s">
        <v>139</v>
      </c>
      <c r="P143" s="113">
        <f t="shared" si="120"/>
        <v>0</v>
      </c>
      <c r="Q143" s="114">
        <f t="shared" si="130"/>
        <v>0</v>
      </c>
      <c r="R143" s="132">
        <f t="shared" si="121"/>
        <v>0</v>
      </c>
      <c r="S143" s="115">
        <f t="shared" si="131"/>
        <v>0</v>
      </c>
      <c r="T143" s="150">
        <f t="shared" si="122"/>
        <v>0</v>
      </c>
      <c r="U143" s="116">
        <f t="shared" si="132"/>
        <v>0</v>
      </c>
      <c r="V143" s="113">
        <f t="shared" si="123"/>
        <v>0</v>
      </c>
      <c r="W143" s="117">
        <f t="shared" si="133"/>
        <v>0</v>
      </c>
      <c r="X143" s="118">
        <f t="shared" si="134"/>
        <v>0</v>
      </c>
      <c r="Y143" s="119" t="b">
        <f t="shared" si="135"/>
        <v>1</v>
      </c>
      <c r="Z143" s="109" t="s">
        <v>22</v>
      </c>
      <c r="AA143" s="126"/>
      <c r="AB143" s="125"/>
      <c r="AC143" s="108" t="s">
        <v>23</v>
      </c>
      <c r="AD143" s="127"/>
      <c r="AE143" s="128"/>
      <c r="AF143" s="22">
        <v>0</v>
      </c>
      <c r="AG143" s="166">
        <f t="shared" si="136"/>
        <v>0</v>
      </c>
      <c r="AH143" s="22">
        <v>0</v>
      </c>
      <c r="AI143" s="166">
        <f t="shared" si="137"/>
        <v>0</v>
      </c>
      <c r="AJ143" s="22">
        <v>0</v>
      </c>
      <c r="AK143" s="166">
        <f t="shared" si="138"/>
        <v>0</v>
      </c>
      <c r="AL143" s="22">
        <v>0</v>
      </c>
      <c r="AM143" s="166">
        <f t="shared" si="139"/>
        <v>0</v>
      </c>
      <c r="AN143" s="22">
        <v>0</v>
      </c>
      <c r="AO143" s="166">
        <f t="shared" si="140"/>
        <v>0</v>
      </c>
      <c r="AP143" s="22">
        <v>0</v>
      </c>
      <c r="AQ143" s="166">
        <f t="shared" si="141"/>
        <v>0</v>
      </c>
      <c r="AR143" s="22">
        <v>0</v>
      </c>
      <c r="AS143" s="166">
        <f t="shared" si="142"/>
        <v>0</v>
      </c>
      <c r="AT143" s="22">
        <v>0</v>
      </c>
      <c r="AU143" s="166">
        <f t="shared" si="143"/>
        <v>0</v>
      </c>
      <c r="AV143" s="22">
        <v>0</v>
      </c>
      <c r="AW143" s="166">
        <f t="shared" si="144"/>
        <v>0</v>
      </c>
      <c r="AX143" s="22">
        <v>0</v>
      </c>
      <c r="AY143" s="166">
        <f t="shared" si="145"/>
        <v>0</v>
      </c>
      <c r="AZ143" s="22">
        <v>0</v>
      </c>
      <c r="BA143" s="166">
        <f t="shared" si="146"/>
        <v>0</v>
      </c>
      <c r="BB143" s="22">
        <v>0</v>
      </c>
      <c r="BC143" s="166">
        <f t="shared" si="147"/>
        <v>0</v>
      </c>
    </row>
    <row r="144" spans="2:55" ht="22.5" x14ac:dyDescent="0.25">
      <c r="B144" s="131">
        <v>138</v>
      </c>
      <c r="C144" s="107">
        <v>246011</v>
      </c>
      <c r="D144" s="107" t="s">
        <v>243</v>
      </c>
      <c r="E144" s="157" t="s">
        <v>244</v>
      </c>
      <c r="F144" s="108" t="s">
        <v>346</v>
      </c>
      <c r="G144" s="108" t="s">
        <v>347</v>
      </c>
      <c r="H144" s="109" t="s">
        <v>18</v>
      </c>
      <c r="I144" s="125"/>
      <c r="J144" s="109" t="s">
        <v>19</v>
      </c>
      <c r="K144" s="111">
        <f t="shared" si="128"/>
        <v>0</v>
      </c>
      <c r="L144" s="158" t="s">
        <v>20</v>
      </c>
      <c r="M144" s="143">
        <v>196.47</v>
      </c>
      <c r="N144" s="110">
        <f t="shared" si="129"/>
        <v>0</v>
      </c>
      <c r="O144" s="112" t="s">
        <v>139</v>
      </c>
      <c r="P144" s="113">
        <f t="shared" si="120"/>
        <v>0</v>
      </c>
      <c r="Q144" s="114">
        <f t="shared" si="130"/>
        <v>0</v>
      </c>
      <c r="R144" s="132">
        <f t="shared" si="121"/>
        <v>0</v>
      </c>
      <c r="S144" s="115">
        <f t="shared" si="131"/>
        <v>0</v>
      </c>
      <c r="T144" s="150">
        <f t="shared" si="122"/>
        <v>0</v>
      </c>
      <c r="U144" s="116">
        <f t="shared" si="132"/>
        <v>0</v>
      </c>
      <c r="V144" s="113">
        <f t="shared" si="123"/>
        <v>0</v>
      </c>
      <c r="W144" s="117">
        <f t="shared" si="133"/>
        <v>0</v>
      </c>
      <c r="X144" s="118">
        <f t="shared" si="134"/>
        <v>0</v>
      </c>
      <c r="Y144" s="119" t="b">
        <f t="shared" si="135"/>
        <v>1</v>
      </c>
      <c r="Z144" s="109" t="s">
        <v>22</v>
      </c>
      <c r="AA144" s="126"/>
      <c r="AB144" s="125"/>
      <c r="AC144" s="108" t="s">
        <v>23</v>
      </c>
      <c r="AD144" s="127"/>
      <c r="AE144" s="128"/>
      <c r="AF144" s="22">
        <v>0</v>
      </c>
      <c r="AG144" s="166">
        <f t="shared" si="136"/>
        <v>0</v>
      </c>
      <c r="AH144" s="22">
        <v>0</v>
      </c>
      <c r="AI144" s="166">
        <f t="shared" si="137"/>
        <v>0</v>
      </c>
      <c r="AJ144" s="22">
        <v>0</v>
      </c>
      <c r="AK144" s="166">
        <f t="shared" si="138"/>
        <v>0</v>
      </c>
      <c r="AL144" s="22">
        <v>0</v>
      </c>
      <c r="AM144" s="166">
        <f t="shared" si="139"/>
        <v>0</v>
      </c>
      <c r="AN144" s="22">
        <v>0</v>
      </c>
      <c r="AO144" s="166">
        <f t="shared" si="140"/>
        <v>0</v>
      </c>
      <c r="AP144" s="22">
        <v>0</v>
      </c>
      <c r="AQ144" s="166">
        <f t="shared" si="141"/>
        <v>0</v>
      </c>
      <c r="AR144" s="22">
        <v>0</v>
      </c>
      <c r="AS144" s="166">
        <f t="shared" si="142"/>
        <v>0</v>
      </c>
      <c r="AT144" s="22">
        <v>0</v>
      </c>
      <c r="AU144" s="166">
        <f t="shared" si="143"/>
        <v>0</v>
      </c>
      <c r="AV144" s="22">
        <v>0</v>
      </c>
      <c r="AW144" s="166">
        <f t="shared" si="144"/>
        <v>0</v>
      </c>
      <c r="AX144" s="22">
        <v>0</v>
      </c>
      <c r="AY144" s="166">
        <f t="shared" si="145"/>
        <v>0</v>
      </c>
      <c r="AZ144" s="22">
        <v>0</v>
      </c>
      <c r="BA144" s="166">
        <f t="shared" si="146"/>
        <v>0</v>
      </c>
      <c r="BB144" s="22">
        <v>0</v>
      </c>
      <c r="BC144" s="166">
        <f t="shared" si="147"/>
        <v>0</v>
      </c>
    </row>
    <row r="145" spans="2:55" ht="22.5" x14ac:dyDescent="0.25">
      <c r="B145" s="131">
        <v>139</v>
      </c>
      <c r="C145" s="107">
        <v>246011</v>
      </c>
      <c r="D145" s="107">
        <v>24610033</v>
      </c>
      <c r="E145" s="157" t="s">
        <v>245</v>
      </c>
      <c r="F145" s="108" t="s">
        <v>346</v>
      </c>
      <c r="G145" s="108" t="s">
        <v>347</v>
      </c>
      <c r="H145" s="109" t="s">
        <v>18</v>
      </c>
      <c r="I145" s="125"/>
      <c r="J145" s="109" t="s">
        <v>19</v>
      </c>
      <c r="K145" s="111">
        <f t="shared" si="128"/>
        <v>0</v>
      </c>
      <c r="L145" s="158" t="s">
        <v>20</v>
      </c>
      <c r="M145" s="143">
        <v>253.12</v>
      </c>
      <c r="N145" s="110">
        <f t="shared" si="129"/>
        <v>0</v>
      </c>
      <c r="O145" s="112" t="s">
        <v>139</v>
      </c>
      <c r="P145" s="113">
        <f t="shared" si="120"/>
        <v>0</v>
      </c>
      <c r="Q145" s="114">
        <f t="shared" si="130"/>
        <v>0</v>
      </c>
      <c r="R145" s="132">
        <f t="shared" si="121"/>
        <v>0</v>
      </c>
      <c r="S145" s="115">
        <f t="shared" si="131"/>
        <v>0</v>
      </c>
      <c r="T145" s="150">
        <f t="shared" si="122"/>
        <v>0</v>
      </c>
      <c r="U145" s="116">
        <f t="shared" si="132"/>
        <v>0</v>
      </c>
      <c r="V145" s="113">
        <f t="shared" si="123"/>
        <v>0</v>
      </c>
      <c r="W145" s="117">
        <f t="shared" si="133"/>
        <v>0</v>
      </c>
      <c r="X145" s="118">
        <f t="shared" si="134"/>
        <v>0</v>
      </c>
      <c r="Y145" s="119" t="b">
        <f t="shared" si="135"/>
        <v>1</v>
      </c>
      <c r="Z145" s="109" t="s">
        <v>22</v>
      </c>
      <c r="AA145" s="126"/>
      <c r="AB145" s="125"/>
      <c r="AC145" s="108" t="s">
        <v>23</v>
      </c>
      <c r="AD145" s="127"/>
      <c r="AE145" s="128"/>
      <c r="AF145" s="22">
        <v>0</v>
      </c>
      <c r="AG145" s="166">
        <f t="shared" si="136"/>
        <v>0</v>
      </c>
      <c r="AH145" s="22">
        <v>0</v>
      </c>
      <c r="AI145" s="166">
        <f t="shared" si="137"/>
        <v>0</v>
      </c>
      <c r="AJ145" s="22">
        <v>0</v>
      </c>
      <c r="AK145" s="166">
        <f t="shared" si="138"/>
        <v>0</v>
      </c>
      <c r="AL145" s="22">
        <v>0</v>
      </c>
      <c r="AM145" s="166">
        <f t="shared" si="139"/>
        <v>0</v>
      </c>
      <c r="AN145" s="22">
        <v>0</v>
      </c>
      <c r="AO145" s="166">
        <f t="shared" si="140"/>
        <v>0</v>
      </c>
      <c r="AP145" s="22">
        <v>0</v>
      </c>
      <c r="AQ145" s="166">
        <f t="shared" si="141"/>
        <v>0</v>
      </c>
      <c r="AR145" s="22">
        <v>0</v>
      </c>
      <c r="AS145" s="166">
        <f t="shared" si="142"/>
        <v>0</v>
      </c>
      <c r="AT145" s="22">
        <v>0</v>
      </c>
      <c r="AU145" s="166">
        <f t="shared" si="143"/>
        <v>0</v>
      </c>
      <c r="AV145" s="22">
        <v>0</v>
      </c>
      <c r="AW145" s="166">
        <f t="shared" si="144"/>
        <v>0</v>
      </c>
      <c r="AX145" s="22">
        <v>0</v>
      </c>
      <c r="AY145" s="166">
        <f t="shared" si="145"/>
        <v>0</v>
      </c>
      <c r="AZ145" s="22">
        <v>0</v>
      </c>
      <c r="BA145" s="166">
        <f t="shared" si="146"/>
        <v>0</v>
      </c>
      <c r="BB145" s="22">
        <v>0</v>
      </c>
      <c r="BC145" s="166">
        <f t="shared" si="147"/>
        <v>0</v>
      </c>
    </row>
    <row r="146" spans="2:55" ht="22.5" x14ac:dyDescent="0.25">
      <c r="B146" s="131">
        <v>140</v>
      </c>
      <c r="C146" s="107">
        <v>246011</v>
      </c>
      <c r="D146" s="107">
        <v>24610065</v>
      </c>
      <c r="E146" s="157" t="s">
        <v>246</v>
      </c>
      <c r="F146" s="108" t="s">
        <v>346</v>
      </c>
      <c r="G146" s="108" t="s">
        <v>347</v>
      </c>
      <c r="H146" s="109" t="s">
        <v>18</v>
      </c>
      <c r="I146" s="125"/>
      <c r="J146" s="109" t="s">
        <v>19</v>
      </c>
      <c r="K146" s="111">
        <f t="shared" si="128"/>
        <v>0</v>
      </c>
      <c r="L146" s="160" t="s">
        <v>218</v>
      </c>
      <c r="M146" s="143">
        <v>44.3</v>
      </c>
      <c r="N146" s="110">
        <f t="shared" si="129"/>
        <v>0</v>
      </c>
      <c r="O146" s="112" t="s">
        <v>139</v>
      </c>
      <c r="P146" s="113">
        <f t="shared" si="120"/>
        <v>0</v>
      </c>
      <c r="Q146" s="114">
        <f t="shared" si="130"/>
        <v>0</v>
      </c>
      <c r="R146" s="132">
        <f t="shared" si="121"/>
        <v>0</v>
      </c>
      <c r="S146" s="115">
        <f t="shared" si="131"/>
        <v>0</v>
      </c>
      <c r="T146" s="150">
        <f t="shared" si="122"/>
        <v>0</v>
      </c>
      <c r="U146" s="116">
        <f t="shared" si="132"/>
        <v>0</v>
      </c>
      <c r="V146" s="113">
        <f t="shared" si="123"/>
        <v>0</v>
      </c>
      <c r="W146" s="117">
        <f t="shared" si="133"/>
        <v>0</v>
      </c>
      <c r="X146" s="118">
        <f t="shared" si="134"/>
        <v>0</v>
      </c>
      <c r="Y146" s="119" t="b">
        <f t="shared" si="135"/>
        <v>1</v>
      </c>
      <c r="Z146" s="109" t="s">
        <v>22</v>
      </c>
      <c r="AA146" s="126"/>
      <c r="AB146" s="125"/>
      <c r="AC146" s="108" t="s">
        <v>23</v>
      </c>
      <c r="AD146" s="127"/>
      <c r="AE146" s="128"/>
      <c r="AF146" s="22">
        <v>0</v>
      </c>
      <c r="AG146" s="166">
        <f t="shared" si="136"/>
        <v>0</v>
      </c>
      <c r="AH146" s="22">
        <v>0</v>
      </c>
      <c r="AI146" s="166">
        <f t="shared" si="137"/>
        <v>0</v>
      </c>
      <c r="AJ146" s="22">
        <v>0</v>
      </c>
      <c r="AK146" s="166">
        <f t="shared" si="138"/>
        <v>0</v>
      </c>
      <c r="AL146" s="22">
        <v>0</v>
      </c>
      <c r="AM146" s="166">
        <f t="shared" si="139"/>
        <v>0</v>
      </c>
      <c r="AN146" s="22">
        <v>0</v>
      </c>
      <c r="AO146" s="166">
        <f t="shared" si="140"/>
        <v>0</v>
      </c>
      <c r="AP146" s="22">
        <v>0</v>
      </c>
      <c r="AQ146" s="166">
        <f t="shared" si="141"/>
        <v>0</v>
      </c>
      <c r="AR146" s="22">
        <v>0</v>
      </c>
      <c r="AS146" s="166">
        <f t="shared" si="142"/>
        <v>0</v>
      </c>
      <c r="AT146" s="22">
        <v>0</v>
      </c>
      <c r="AU146" s="166">
        <f t="shared" si="143"/>
        <v>0</v>
      </c>
      <c r="AV146" s="22">
        <v>0</v>
      </c>
      <c r="AW146" s="166">
        <f t="shared" si="144"/>
        <v>0</v>
      </c>
      <c r="AX146" s="22">
        <v>0</v>
      </c>
      <c r="AY146" s="166">
        <f t="shared" si="145"/>
        <v>0</v>
      </c>
      <c r="AZ146" s="22">
        <v>0</v>
      </c>
      <c r="BA146" s="166">
        <f t="shared" si="146"/>
        <v>0</v>
      </c>
      <c r="BB146" s="22">
        <v>0</v>
      </c>
      <c r="BC146" s="166">
        <f t="shared" si="147"/>
        <v>0</v>
      </c>
    </row>
    <row r="147" spans="2:55" ht="22.5" x14ac:dyDescent="0.25">
      <c r="B147" s="131">
        <v>141</v>
      </c>
      <c r="C147" s="107">
        <v>246011</v>
      </c>
      <c r="D147" s="148">
        <v>24610806</v>
      </c>
      <c r="E147" s="159" t="s">
        <v>247</v>
      </c>
      <c r="F147" s="108" t="s">
        <v>346</v>
      </c>
      <c r="G147" s="108" t="s">
        <v>347</v>
      </c>
      <c r="H147" s="109" t="s">
        <v>18</v>
      </c>
      <c r="I147" s="125"/>
      <c r="J147" s="109" t="s">
        <v>19</v>
      </c>
      <c r="K147" s="111">
        <f t="shared" si="128"/>
        <v>0</v>
      </c>
      <c r="L147" s="158" t="s">
        <v>20</v>
      </c>
      <c r="M147" s="143">
        <v>29.14</v>
      </c>
      <c r="N147" s="110">
        <f t="shared" si="129"/>
        <v>0</v>
      </c>
      <c r="O147" s="112" t="s">
        <v>139</v>
      </c>
      <c r="P147" s="113">
        <f t="shared" si="120"/>
        <v>0</v>
      </c>
      <c r="Q147" s="114">
        <f t="shared" si="130"/>
        <v>0</v>
      </c>
      <c r="R147" s="132">
        <f t="shared" si="121"/>
        <v>0</v>
      </c>
      <c r="S147" s="115">
        <f t="shared" si="131"/>
        <v>0</v>
      </c>
      <c r="T147" s="150">
        <f t="shared" si="122"/>
        <v>0</v>
      </c>
      <c r="U147" s="116">
        <f t="shared" si="132"/>
        <v>0</v>
      </c>
      <c r="V147" s="113">
        <f t="shared" si="123"/>
        <v>0</v>
      </c>
      <c r="W147" s="117">
        <f t="shared" si="133"/>
        <v>0</v>
      </c>
      <c r="X147" s="118">
        <f t="shared" si="134"/>
        <v>0</v>
      </c>
      <c r="Y147" s="119" t="b">
        <f t="shared" si="135"/>
        <v>1</v>
      </c>
      <c r="Z147" s="109" t="s">
        <v>22</v>
      </c>
      <c r="AA147" s="126"/>
      <c r="AB147" s="125"/>
      <c r="AC147" s="108" t="s">
        <v>23</v>
      </c>
      <c r="AD147" s="127"/>
      <c r="AE147" s="128"/>
      <c r="AF147" s="22">
        <v>0</v>
      </c>
      <c r="AG147" s="166">
        <f t="shared" si="136"/>
        <v>0</v>
      </c>
      <c r="AH147" s="22">
        <v>0</v>
      </c>
      <c r="AI147" s="166">
        <f t="shared" si="137"/>
        <v>0</v>
      </c>
      <c r="AJ147" s="22">
        <v>0</v>
      </c>
      <c r="AK147" s="166">
        <f t="shared" si="138"/>
        <v>0</v>
      </c>
      <c r="AL147" s="22">
        <v>0</v>
      </c>
      <c r="AM147" s="166">
        <f t="shared" si="139"/>
        <v>0</v>
      </c>
      <c r="AN147" s="22">
        <v>0</v>
      </c>
      <c r="AO147" s="166">
        <f t="shared" si="140"/>
        <v>0</v>
      </c>
      <c r="AP147" s="22">
        <v>0</v>
      </c>
      <c r="AQ147" s="166">
        <f t="shared" si="141"/>
        <v>0</v>
      </c>
      <c r="AR147" s="22">
        <v>0</v>
      </c>
      <c r="AS147" s="166">
        <f t="shared" si="142"/>
        <v>0</v>
      </c>
      <c r="AT147" s="22">
        <v>0</v>
      </c>
      <c r="AU147" s="166">
        <f t="shared" si="143"/>
        <v>0</v>
      </c>
      <c r="AV147" s="22">
        <v>0</v>
      </c>
      <c r="AW147" s="166">
        <f t="shared" si="144"/>
        <v>0</v>
      </c>
      <c r="AX147" s="22">
        <v>0</v>
      </c>
      <c r="AY147" s="166">
        <f t="shared" si="145"/>
        <v>0</v>
      </c>
      <c r="AZ147" s="22">
        <v>0</v>
      </c>
      <c r="BA147" s="166">
        <f t="shared" si="146"/>
        <v>0</v>
      </c>
      <c r="BB147" s="22">
        <v>0</v>
      </c>
      <c r="BC147" s="166">
        <f t="shared" si="147"/>
        <v>0</v>
      </c>
    </row>
    <row r="148" spans="2:55" ht="22.5" x14ac:dyDescent="0.25">
      <c r="B148" s="131">
        <v>142</v>
      </c>
      <c r="C148" s="107">
        <v>246011</v>
      </c>
      <c r="D148" s="148">
        <v>24610532</v>
      </c>
      <c r="E148" s="159" t="s">
        <v>248</v>
      </c>
      <c r="F148" s="108" t="s">
        <v>346</v>
      </c>
      <c r="G148" s="108" t="s">
        <v>347</v>
      </c>
      <c r="H148" s="109" t="s">
        <v>18</v>
      </c>
      <c r="I148" s="125"/>
      <c r="J148" s="109" t="s">
        <v>19</v>
      </c>
      <c r="K148" s="111">
        <f t="shared" si="128"/>
        <v>0</v>
      </c>
      <c r="L148" s="158" t="s">
        <v>20</v>
      </c>
      <c r="M148" s="143">
        <v>34.21</v>
      </c>
      <c r="N148" s="110">
        <f t="shared" si="129"/>
        <v>0</v>
      </c>
      <c r="O148" s="112" t="s">
        <v>139</v>
      </c>
      <c r="P148" s="113">
        <f t="shared" si="120"/>
        <v>0</v>
      </c>
      <c r="Q148" s="114">
        <f t="shared" si="130"/>
        <v>0</v>
      </c>
      <c r="R148" s="132">
        <f t="shared" si="121"/>
        <v>0</v>
      </c>
      <c r="S148" s="115">
        <f t="shared" si="131"/>
        <v>0</v>
      </c>
      <c r="T148" s="150">
        <f t="shared" si="122"/>
        <v>0</v>
      </c>
      <c r="U148" s="116">
        <f t="shared" si="132"/>
        <v>0</v>
      </c>
      <c r="V148" s="113">
        <f t="shared" si="123"/>
        <v>0</v>
      </c>
      <c r="W148" s="117">
        <f t="shared" si="133"/>
        <v>0</v>
      </c>
      <c r="X148" s="118">
        <f t="shared" si="134"/>
        <v>0</v>
      </c>
      <c r="Y148" s="119" t="b">
        <f t="shared" si="135"/>
        <v>1</v>
      </c>
      <c r="Z148" s="109" t="s">
        <v>22</v>
      </c>
      <c r="AA148" s="126"/>
      <c r="AB148" s="125"/>
      <c r="AC148" s="108" t="s">
        <v>23</v>
      </c>
      <c r="AD148" s="127"/>
      <c r="AE148" s="128"/>
      <c r="AF148" s="22">
        <v>0</v>
      </c>
      <c r="AG148" s="166">
        <f t="shared" si="136"/>
        <v>0</v>
      </c>
      <c r="AH148" s="22">
        <v>0</v>
      </c>
      <c r="AI148" s="166">
        <f t="shared" si="137"/>
        <v>0</v>
      </c>
      <c r="AJ148" s="22">
        <v>0</v>
      </c>
      <c r="AK148" s="166">
        <f t="shared" si="138"/>
        <v>0</v>
      </c>
      <c r="AL148" s="22">
        <v>0</v>
      </c>
      <c r="AM148" s="166">
        <f t="shared" si="139"/>
        <v>0</v>
      </c>
      <c r="AN148" s="22">
        <v>0</v>
      </c>
      <c r="AO148" s="166">
        <f t="shared" si="140"/>
        <v>0</v>
      </c>
      <c r="AP148" s="22">
        <v>0</v>
      </c>
      <c r="AQ148" s="166">
        <f t="shared" si="141"/>
        <v>0</v>
      </c>
      <c r="AR148" s="22">
        <v>0</v>
      </c>
      <c r="AS148" s="166">
        <f t="shared" si="142"/>
        <v>0</v>
      </c>
      <c r="AT148" s="22">
        <v>0</v>
      </c>
      <c r="AU148" s="166">
        <f t="shared" si="143"/>
        <v>0</v>
      </c>
      <c r="AV148" s="22">
        <v>0</v>
      </c>
      <c r="AW148" s="166">
        <f t="shared" si="144"/>
        <v>0</v>
      </c>
      <c r="AX148" s="22">
        <v>0</v>
      </c>
      <c r="AY148" s="166">
        <f t="shared" si="145"/>
        <v>0</v>
      </c>
      <c r="AZ148" s="22">
        <v>0</v>
      </c>
      <c r="BA148" s="166">
        <f t="shared" si="146"/>
        <v>0</v>
      </c>
      <c r="BB148" s="22">
        <v>0</v>
      </c>
      <c r="BC148" s="166">
        <f t="shared" si="147"/>
        <v>0</v>
      </c>
    </row>
    <row r="149" spans="2:55" ht="22.5" x14ac:dyDescent="0.25">
      <c r="B149" s="131">
        <v>143</v>
      </c>
      <c r="C149" s="107">
        <v>246011</v>
      </c>
      <c r="D149" s="148">
        <v>24610437</v>
      </c>
      <c r="E149" s="159" t="s">
        <v>249</v>
      </c>
      <c r="F149" s="108" t="s">
        <v>346</v>
      </c>
      <c r="G149" s="108" t="s">
        <v>347</v>
      </c>
      <c r="H149" s="109" t="s">
        <v>18</v>
      </c>
      <c r="I149" s="125"/>
      <c r="J149" s="109" t="s">
        <v>19</v>
      </c>
      <c r="K149" s="111">
        <f t="shared" si="128"/>
        <v>0</v>
      </c>
      <c r="L149" s="158" t="s">
        <v>20</v>
      </c>
      <c r="M149" s="143">
        <v>12.327900000000001</v>
      </c>
      <c r="N149" s="110">
        <f t="shared" si="129"/>
        <v>0</v>
      </c>
      <c r="O149" s="112" t="s">
        <v>139</v>
      </c>
      <c r="P149" s="113">
        <f t="shared" si="120"/>
        <v>0</v>
      </c>
      <c r="Q149" s="114">
        <f t="shared" si="130"/>
        <v>0</v>
      </c>
      <c r="R149" s="132">
        <f t="shared" si="121"/>
        <v>0</v>
      </c>
      <c r="S149" s="115">
        <f t="shared" si="131"/>
        <v>0</v>
      </c>
      <c r="T149" s="150">
        <f t="shared" si="122"/>
        <v>0</v>
      </c>
      <c r="U149" s="116">
        <f t="shared" si="132"/>
        <v>0</v>
      </c>
      <c r="V149" s="113">
        <f t="shared" si="123"/>
        <v>0</v>
      </c>
      <c r="W149" s="117">
        <f t="shared" si="133"/>
        <v>0</v>
      </c>
      <c r="X149" s="118">
        <f t="shared" si="134"/>
        <v>0</v>
      </c>
      <c r="Y149" s="119" t="b">
        <f t="shared" si="135"/>
        <v>1</v>
      </c>
      <c r="Z149" s="109" t="s">
        <v>22</v>
      </c>
      <c r="AA149" s="126"/>
      <c r="AB149" s="125"/>
      <c r="AC149" s="108" t="s">
        <v>23</v>
      </c>
      <c r="AD149" s="127"/>
      <c r="AE149" s="128"/>
      <c r="AF149" s="22">
        <v>0</v>
      </c>
      <c r="AG149" s="166">
        <f t="shared" si="136"/>
        <v>0</v>
      </c>
      <c r="AH149" s="22">
        <v>0</v>
      </c>
      <c r="AI149" s="166">
        <f t="shared" si="137"/>
        <v>0</v>
      </c>
      <c r="AJ149" s="22">
        <v>0</v>
      </c>
      <c r="AK149" s="166">
        <f t="shared" si="138"/>
        <v>0</v>
      </c>
      <c r="AL149" s="22">
        <v>0</v>
      </c>
      <c r="AM149" s="166">
        <f t="shared" si="139"/>
        <v>0</v>
      </c>
      <c r="AN149" s="22">
        <v>0</v>
      </c>
      <c r="AO149" s="166">
        <f t="shared" si="140"/>
        <v>0</v>
      </c>
      <c r="AP149" s="22">
        <v>0</v>
      </c>
      <c r="AQ149" s="166">
        <f t="shared" si="141"/>
        <v>0</v>
      </c>
      <c r="AR149" s="22">
        <v>0</v>
      </c>
      <c r="AS149" s="166">
        <f t="shared" si="142"/>
        <v>0</v>
      </c>
      <c r="AT149" s="22">
        <v>0</v>
      </c>
      <c r="AU149" s="166">
        <f t="shared" si="143"/>
        <v>0</v>
      </c>
      <c r="AV149" s="22">
        <v>0</v>
      </c>
      <c r="AW149" s="166">
        <f t="shared" si="144"/>
        <v>0</v>
      </c>
      <c r="AX149" s="22">
        <v>0</v>
      </c>
      <c r="AY149" s="166">
        <f t="shared" si="145"/>
        <v>0</v>
      </c>
      <c r="AZ149" s="22">
        <v>0</v>
      </c>
      <c r="BA149" s="166">
        <f t="shared" si="146"/>
        <v>0</v>
      </c>
      <c r="BB149" s="22">
        <v>0</v>
      </c>
      <c r="BC149" s="166">
        <f t="shared" si="147"/>
        <v>0</v>
      </c>
    </row>
    <row r="150" spans="2:55" ht="22.5" x14ac:dyDescent="0.25">
      <c r="B150" s="131">
        <v>144</v>
      </c>
      <c r="C150" s="107">
        <v>246011</v>
      </c>
      <c r="D150" s="148">
        <v>24610416</v>
      </c>
      <c r="E150" s="159" t="s">
        <v>250</v>
      </c>
      <c r="F150" s="108" t="s">
        <v>346</v>
      </c>
      <c r="G150" s="108" t="s">
        <v>347</v>
      </c>
      <c r="H150" s="109" t="s">
        <v>18</v>
      </c>
      <c r="I150" s="125"/>
      <c r="J150" s="109" t="s">
        <v>19</v>
      </c>
      <c r="K150" s="111">
        <f t="shared" si="128"/>
        <v>0</v>
      </c>
      <c r="L150" s="158" t="s">
        <v>20</v>
      </c>
      <c r="M150" s="143">
        <v>41.016700000000007</v>
      </c>
      <c r="N150" s="110">
        <f t="shared" si="129"/>
        <v>0</v>
      </c>
      <c r="O150" s="112" t="s">
        <v>139</v>
      </c>
      <c r="P150" s="113">
        <f t="shared" si="120"/>
        <v>0</v>
      </c>
      <c r="Q150" s="114">
        <f t="shared" si="130"/>
        <v>0</v>
      </c>
      <c r="R150" s="132">
        <f t="shared" si="121"/>
        <v>0</v>
      </c>
      <c r="S150" s="115">
        <f t="shared" si="131"/>
        <v>0</v>
      </c>
      <c r="T150" s="150">
        <f t="shared" si="122"/>
        <v>0</v>
      </c>
      <c r="U150" s="116">
        <f t="shared" si="132"/>
        <v>0</v>
      </c>
      <c r="V150" s="113">
        <f t="shared" si="123"/>
        <v>0</v>
      </c>
      <c r="W150" s="117">
        <f t="shared" si="133"/>
        <v>0</v>
      </c>
      <c r="X150" s="118">
        <f t="shared" si="134"/>
        <v>0</v>
      </c>
      <c r="Y150" s="119" t="b">
        <f t="shared" si="135"/>
        <v>1</v>
      </c>
      <c r="Z150" s="109" t="s">
        <v>22</v>
      </c>
      <c r="AA150" s="126"/>
      <c r="AB150" s="125"/>
      <c r="AC150" s="108" t="s">
        <v>23</v>
      </c>
      <c r="AD150" s="127"/>
      <c r="AE150" s="128"/>
      <c r="AF150" s="22">
        <v>0</v>
      </c>
      <c r="AG150" s="166">
        <f t="shared" si="136"/>
        <v>0</v>
      </c>
      <c r="AH150" s="22">
        <v>0</v>
      </c>
      <c r="AI150" s="166">
        <f t="shared" si="137"/>
        <v>0</v>
      </c>
      <c r="AJ150" s="22">
        <v>0</v>
      </c>
      <c r="AK150" s="166">
        <f t="shared" si="138"/>
        <v>0</v>
      </c>
      <c r="AL150" s="22">
        <v>0</v>
      </c>
      <c r="AM150" s="166">
        <f t="shared" si="139"/>
        <v>0</v>
      </c>
      <c r="AN150" s="22">
        <v>0</v>
      </c>
      <c r="AO150" s="166">
        <f t="shared" si="140"/>
        <v>0</v>
      </c>
      <c r="AP150" s="22">
        <v>0</v>
      </c>
      <c r="AQ150" s="166">
        <f t="shared" si="141"/>
        <v>0</v>
      </c>
      <c r="AR150" s="22">
        <v>0</v>
      </c>
      <c r="AS150" s="166">
        <f t="shared" si="142"/>
        <v>0</v>
      </c>
      <c r="AT150" s="22">
        <v>0</v>
      </c>
      <c r="AU150" s="166">
        <f t="shared" si="143"/>
        <v>0</v>
      </c>
      <c r="AV150" s="22">
        <v>0</v>
      </c>
      <c r="AW150" s="166">
        <f t="shared" si="144"/>
        <v>0</v>
      </c>
      <c r="AX150" s="22">
        <v>0</v>
      </c>
      <c r="AY150" s="166">
        <f t="shared" si="145"/>
        <v>0</v>
      </c>
      <c r="AZ150" s="22">
        <v>0</v>
      </c>
      <c r="BA150" s="166">
        <f t="shared" si="146"/>
        <v>0</v>
      </c>
      <c r="BB150" s="22">
        <v>0</v>
      </c>
      <c r="BC150" s="166">
        <f t="shared" si="147"/>
        <v>0</v>
      </c>
    </row>
    <row r="151" spans="2:55" ht="22.5" x14ac:dyDescent="0.25">
      <c r="B151" s="131">
        <v>145</v>
      </c>
      <c r="C151" s="107">
        <v>246011</v>
      </c>
      <c r="D151" s="148">
        <v>24610453</v>
      </c>
      <c r="E151" s="159" t="s">
        <v>251</v>
      </c>
      <c r="F151" s="108" t="s">
        <v>346</v>
      </c>
      <c r="G151" s="108" t="s">
        <v>347</v>
      </c>
      <c r="H151" s="109" t="s">
        <v>18</v>
      </c>
      <c r="I151" s="125"/>
      <c r="J151" s="109" t="s">
        <v>19</v>
      </c>
      <c r="K151" s="111">
        <f t="shared" si="128"/>
        <v>0</v>
      </c>
      <c r="L151" s="158" t="s">
        <v>20</v>
      </c>
      <c r="M151" s="143">
        <v>337.49670000000003</v>
      </c>
      <c r="N151" s="110">
        <f t="shared" si="129"/>
        <v>0</v>
      </c>
      <c r="O151" s="112" t="s">
        <v>139</v>
      </c>
      <c r="P151" s="113">
        <f t="shared" si="120"/>
        <v>0</v>
      </c>
      <c r="Q151" s="114">
        <f t="shared" si="130"/>
        <v>0</v>
      </c>
      <c r="R151" s="132">
        <f t="shared" si="121"/>
        <v>0</v>
      </c>
      <c r="S151" s="115">
        <f t="shared" si="131"/>
        <v>0</v>
      </c>
      <c r="T151" s="150">
        <f t="shared" si="122"/>
        <v>0</v>
      </c>
      <c r="U151" s="116">
        <f t="shared" si="132"/>
        <v>0</v>
      </c>
      <c r="V151" s="113">
        <f t="shared" si="123"/>
        <v>0</v>
      </c>
      <c r="W151" s="117">
        <f t="shared" si="133"/>
        <v>0</v>
      </c>
      <c r="X151" s="118">
        <f t="shared" si="134"/>
        <v>0</v>
      </c>
      <c r="Y151" s="119" t="b">
        <f t="shared" si="135"/>
        <v>1</v>
      </c>
      <c r="Z151" s="109" t="s">
        <v>22</v>
      </c>
      <c r="AA151" s="126"/>
      <c r="AB151" s="125"/>
      <c r="AC151" s="108" t="s">
        <v>23</v>
      </c>
      <c r="AD151" s="127"/>
      <c r="AE151" s="128"/>
      <c r="AF151" s="22">
        <v>0</v>
      </c>
      <c r="AG151" s="166">
        <f t="shared" si="136"/>
        <v>0</v>
      </c>
      <c r="AH151" s="22">
        <v>0</v>
      </c>
      <c r="AI151" s="166">
        <f t="shared" si="137"/>
        <v>0</v>
      </c>
      <c r="AJ151" s="22">
        <v>0</v>
      </c>
      <c r="AK151" s="166">
        <f t="shared" si="138"/>
        <v>0</v>
      </c>
      <c r="AL151" s="22">
        <v>0</v>
      </c>
      <c r="AM151" s="166">
        <f t="shared" si="139"/>
        <v>0</v>
      </c>
      <c r="AN151" s="22">
        <v>0</v>
      </c>
      <c r="AO151" s="166">
        <f t="shared" si="140"/>
        <v>0</v>
      </c>
      <c r="AP151" s="22">
        <v>0</v>
      </c>
      <c r="AQ151" s="166">
        <f t="shared" si="141"/>
        <v>0</v>
      </c>
      <c r="AR151" s="22">
        <v>0</v>
      </c>
      <c r="AS151" s="166">
        <f t="shared" si="142"/>
        <v>0</v>
      </c>
      <c r="AT151" s="22">
        <v>0</v>
      </c>
      <c r="AU151" s="166">
        <f t="shared" si="143"/>
        <v>0</v>
      </c>
      <c r="AV151" s="22">
        <v>0</v>
      </c>
      <c r="AW151" s="166">
        <f t="shared" si="144"/>
        <v>0</v>
      </c>
      <c r="AX151" s="22">
        <v>0</v>
      </c>
      <c r="AY151" s="166">
        <f t="shared" si="145"/>
        <v>0</v>
      </c>
      <c r="AZ151" s="22">
        <v>0</v>
      </c>
      <c r="BA151" s="166">
        <f t="shared" si="146"/>
        <v>0</v>
      </c>
      <c r="BB151" s="22">
        <v>0</v>
      </c>
      <c r="BC151" s="166">
        <f t="shared" si="147"/>
        <v>0</v>
      </c>
    </row>
    <row r="152" spans="2:55" ht="22.5" x14ac:dyDescent="0.25">
      <c r="B152" s="131">
        <v>146</v>
      </c>
      <c r="C152" s="107">
        <v>246011</v>
      </c>
      <c r="D152" s="148">
        <v>24610450</v>
      </c>
      <c r="E152" s="159" t="s">
        <v>252</v>
      </c>
      <c r="F152" s="108" t="s">
        <v>346</v>
      </c>
      <c r="G152" s="108" t="s">
        <v>347</v>
      </c>
      <c r="H152" s="109" t="s">
        <v>18</v>
      </c>
      <c r="I152" s="125"/>
      <c r="J152" s="109" t="s">
        <v>19</v>
      </c>
      <c r="K152" s="111">
        <f t="shared" si="128"/>
        <v>0</v>
      </c>
      <c r="L152" s="158" t="s">
        <v>20</v>
      </c>
      <c r="M152" s="143">
        <v>94.492100000000008</v>
      </c>
      <c r="N152" s="110">
        <f t="shared" si="129"/>
        <v>0</v>
      </c>
      <c r="O152" s="112" t="s">
        <v>139</v>
      </c>
      <c r="P152" s="113">
        <f t="shared" si="120"/>
        <v>0</v>
      </c>
      <c r="Q152" s="114">
        <f t="shared" si="130"/>
        <v>0</v>
      </c>
      <c r="R152" s="132">
        <f t="shared" si="121"/>
        <v>0</v>
      </c>
      <c r="S152" s="115">
        <f t="shared" si="131"/>
        <v>0</v>
      </c>
      <c r="T152" s="150">
        <f t="shared" si="122"/>
        <v>0</v>
      </c>
      <c r="U152" s="116">
        <f t="shared" si="132"/>
        <v>0</v>
      </c>
      <c r="V152" s="113">
        <f t="shared" si="123"/>
        <v>0</v>
      </c>
      <c r="W152" s="117">
        <f t="shared" si="133"/>
        <v>0</v>
      </c>
      <c r="X152" s="118">
        <f t="shared" si="134"/>
        <v>0</v>
      </c>
      <c r="Y152" s="119" t="b">
        <f t="shared" si="135"/>
        <v>1</v>
      </c>
      <c r="Z152" s="109" t="s">
        <v>22</v>
      </c>
      <c r="AA152" s="126"/>
      <c r="AB152" s="125"/>
      <c r="AC152" s="108" t="s">
        <v>23</v>
      </c>
      <c r="AD152" s="127"/>
      <c r="AE152" s="128"/>
      <c r="AF152" s="22">
        <v>0</v>
      </c>
      <c r="AG152" s="166">
        <f t="shared" si="136"/>
        <v>0</v>
      </c>
      <c r="AH152" s="22">
        <v>0</v>
      </c>
      <c r="AI152" s="166">
        <f t="shared" si="137"/>
        <v>0</v>
      </c>
      <c r="AJ152" s="22">
        <v>0</v>
      </c>
      <c r="AK152" s="166">
        <f t="shared" si="138"/>
        <v>0</v>
      </c>
      <c r="AL152" s="22">
        <v>0</v>
      </c>
      <c r="AM152" s="166">
        <f t="shared" si="139"/>
        <v>0</v>
      </c>
      <c r="AN152" s="22">
        <v>0</v>
      </c>
      <c r="AO152" s="166">
        <f t="shared" si="140"/>
        <v>0</v>
      </c>
      <c r="AP152" s="22">
        <v>0</v>
      </c>
      <c r="AQ152" s="166">
        <f t="shared" si="141"/>
        <v>0</v>
      </c>
      <c r="AR152" s="22">
        <v>0</v>
      </c>
      <c r="AS152" s="166">
        <f t="shared" si="142"/>
        <v>0</v>
      </c>
      <c r="AT152" s="22">
        <v>0</v>
      </c>
      <c r="AU152" s="166">
        <f t="shared" si="143"/>
        <v>0</v>
      </c>
      <c r="AV152" s="22">
        <v>0</v>
      </c>
      <c r="AW152" s="166">
        <f t="shared" si="144"/>
        <v>0</v>
      </c>
      <c r="AX152" s="22">
        <v>0</v>
      </c>
      <c r="AY152" s="166">
        <f t="shared" si="145"/>
        <v>0</v>
      </c>
      <c r="AZ152" s="22">
        <v>0</v>
      </c>
      <c r="BA152" s="166">
        <f t="shared" si="146"/>
        <v>0</v>
      </c>
      <c r="BB152" s="22">
        <v>0</v>
      </c>
      <c r="BC152" s="166">
        <f t="shared" si="147"/>
        <v>0</v>
      </c>
    </row>
    <row r="153" spans="2:55" ht="22.5" x14ac:dyDescent="0.25">
      <c r="B153" s="131">
        <v>147</v>
      </c>
      <c r="C153" s="107">
        <v>246011</v>
      </c>
      <c r="D153" s="148">
        <v>24610459</v>
      </c>
      <c r="E153" s="159" t="s">
        <v>253</v>
      </c>
      <c r="F153" s="108" t="s">
        <v>346</v>
      </c>
      <c r="G153" s="108" t="s">
        <v>347</v>
      </c>
      <c r="H153" s="109" t="s">
        <v>18</v>
      </c>
      <c r="I153" s="125"/>
      <c r="J153" s="109" t="s">
        <v>19</v>
      </c>
      <c r="K153" s="111">
        <f t="shared" si="128"/>
        <v>0</v>
      </c>
      <c r="L153" s="158" t="s">
        <v>20</v>
      </c>
      <c r="M153" s="143">
        <v>96.127099999999999</v>
      </c>
      <c r="N153" s="110">
        <f t="shared" si="129"/>
        <v>0</v>
      </c>
      <c r="O153" s="112" t="s">
        <v>139</v>
      </c>
      <c r="P153" s="113">
        <f t="shared" si="120"/>
        <v>0</v>
      </c>
      <c r="Q153" s="114">
        <f t="shared" si="130"/>
        <v>0</v>
      </c>
      <c r="R153" s="132">
        <f t="shared" si="121"/>
        <v>0</v>
      </c>
      <c r="S153" s="115">
        <f t="shared" si="131"/>
        <v>0</v>
      </c>
      <c r="T153" s="150">
        <f t="shared" si="122"/>
        <v>0</v>
      </c>
      <c r="U153" s="116">
        <f t="shared" si="132"/>
        <v>0</v>
      </c>
      <c r="V153" s="113">
        <f t="shared" si="123"/>
        <v>0</v>
      </c>
      <c r="W153" s="117">
        <f t="shared" si="133"/>
        <v>0</v>
      </c>
      <c r="X153" s="118">
        <f t="shared" si="134"/>
        <v>0</v>
      </c>
      <c r="Y153" s="119" t="b">
        <f t="shared" si="135"/>
        <v>1</v>
      </c>
      <c r="Z153" s="109" t="s">
        <v>22</v>
      </c>
      <c r="AA153" s="126"/>
      <c r="AB153" s="125"/>
      <c r="AC153" s="108" t="s">
        <v>23</v>
      </c>
      <c r="AD153" s="127"/>
      <c r="AE153" s="128"/>
      <c r="AF153" s="22">
        <v>0</v>
      </c>
      <c r="AG153" s="166">
        <f t="shared" si="136"/>
        <v>0</v>
      </c>
      <c r="AH153" s="22">
        <v>0</v>
      </c>
      <c r="AI153" s="166">
        <f t="shared" si="137"/>
        <v>0</v>
      </c>
      <c r="AJ153" s="22">
        <v>0</v>
      </c>
      <c r="AK153" s="166">
        <f t="shared" si="138"/>
        <v>0</v>
      </c>
      <c r="AL153" s="22">
        <v>0</v>
      </c>
      <c r="AM153" s="166">
        <f t="shared" si="139"/>
        <v>0</v>
      </c>
      <c r="AN153" s="22">
        <v>0</v>
      </c>
      <c r="AO153" s="166">
        <f t="shared" si="140"/>
        <v>0</v>
      </c>
      <c r="AP153" s="22">
        <v>0</v>
      </c>
      <c r="AQ153" s="166">
        <f t="shared" si="141"/>
        <v>0</v>
      </c>
      <c r="AR153" s="22">
        <v>0</v>
      </c>
      <c r="AS153" s="166">
        <f t="shared" si="142"/>
        <v>0</v>
      </c>
      <c r="AT153" s="22">
        <v>0</v>
      </c>
      <c r="AU153" s="166">
        <f t="shared" si="143"/>
        <v>0</v>
      </c>
      <c r="AV153" s="22">
        <v>0</v>
      </c>
      <c r="AW153" s="166">
        <f t="shared" si="144"/>
        <v>0</v>
      </c>
      <c r="AX153" s="22">
        <v>0</v>
      </c>
      <c r="AY153" s="166">
        <f t="shared" si="145"/>
        <v>0</v>
      </c>
      <c r="AZ153" s="22">
        <v>0</v>
      </c>
      <c r="BA153" s="166">
        <f t="shared" si="146"/>
        <v>0</v>
      </c>
      <c r="BB153" s="22">
        <v>0</v>
      </c>
      <c r="BC153" s="166">
        <f t="shared" si="147"/>
        <v>0</v>
      </c>
    </row>
    <row r="154" spans="2:55" ht="22.5" x14ac:dyDescent="0.25">
      <c r="B154" s="131">
        <v>148</v>
      </c>
      <c r="C154" s="107">
        <v>246011</v>
      </c>
      <c r="D154" s="148">
        <v>24610451</v>
      </c>
      <c r="E154" s="159" t="s">
        <v>254</v>
      </c>
      <c r="F154" s="108" t="s">
        <v>346</v>
      </c>
      <c r="G154" s="108" t="s">
        <v>347</v>
      </c>
      <c r="H154" s="109" t="s">
        <v>18</v>
      </c>
      <c r="I154" s="125"/>
      <c r="J154" s="109" t="s">
        <v>19</v>
      </c>
      <c r="K154" s="111">
        <f t="shared" si="128"/>
        <v>0</v>
      </c>
      <c r="L154" s="158" t="s">
        <v>20</v>
      </c>
      <c r="M154" s="143">
        <v>96.127099999999999</v>
      </c>
      <c r="N154" s="110">
        <f t="shared" si="129"/>
        <v>0</v>
      </c>
      <c r="O154" s="112" t="s">
        <v>139</v>
      </c>
      <c r="P154" s="113">
        <f t="shared" si="120"/>
        <v>0</v>
      </c>
      <c r="Q154" s="114">
        <f t="shared" si="130"/>
        <v>0</v>
      </c>
      <c r="R154" s="132">
        <f t="shared" si="121"/>
        <v>0</v>
      </c>
      <c r="S154" s="115">
        <f t="shared" si="131"/>
        <v>0</v>
      </c>
      <c r="T154" s="150">
        <f t="shared" si="122"/>
        <v>0</v>
      </c>
      <c r="U154" s="116">
        <f t="shared" si="132"/>
        <v>0</v>
      </c>
      <c r="V154" s="113">
        <f t="shared" si="123"/>
        <v>0</v>
      </c>
      <c r="W154" s="117">
        <v>0</v>
      </c>
      <c r="X154" s="118">
        <f t="shared" si="134"/>
        <v>0</v>
      </c>
      <c r="Y154" s="119" t="b">
        <f t="shared" si="135"/>
        <v>1</v>
      </c>
      <c r="Z154" s="109" t="s">
        <v>22</v>
      </c>
      <c r="AA154" s="126"/>
      <c r="AB154" s="125"/>
      <c r="AC154" s="108" t="s">
        <v>23</v>
      </c>
      <c r="AD154" s="127"/>
      <c r="AE154" s="128"/>
      <c r="AF154" s="22">
        <v>0</v>
      </c>
      <c r="AG154" s="166">
        <f t="shared" si="136"/>
        <v>0</v>
      </c>
      <c r="AH154" s="22">
        <v>0</v>
      </c>
      <c r="AI154" s="166">
        <f t="shared" si="137"/>
        <v>0</v>
      </c>
      <c r="AJ154" s="22">
        <v>0</v>
      </c>
      <c r="AK154" s="166">
        <f t="shared" si="138"/>
        <v>0</v>
      </c>
      <c r="AL154" s="22">
        <v>0</v>
      </c>
      <c r="AM154" s="166">
        <f t="shared" si="139"/>
        <v>0</v>
      </c>
      <c r="AN154" s="22">
        <v>0</v>
      </c>
      <c r="AO154" s="166">
        <f t="shared" si="140"/>
        <v>0</v>
      </c>
      <c r="AP154" s="22">
        <v>0</v>
      </c>
      <c r="AQ154" s="166">
        <f t="shared" si="141"/>
        <v>0</v>
      </c>
      <c r="AR154" s="22">
        <v>0</v>
      </c>
      <c r="AS154" s="166">
        <f t="shared" si="142"/>
        <v>0</v>
      </c>
      <c r="AT154" s="22">
        <v>0</v>
      </c>
      <c r="AU154" s="166">
        <f t="shared" si="143"/>
        <v>0</v>
      </c>
      <c r="AV154" s="22">
        <v>0</v>
      </c>
      <c r="AW154" s="166">
        <f t="shared" si="144"/>
        <v>0</v>
      </c>
      <c r="AX154" s="22">
        <v>0</v>
      </c>
      <c r="AY154" s="166">
        <f t="shared" si="145"/>
        <v>0</v>
      </c>
      <c r="AZ154" s="22">
        <v>0</v>
      </c>
      <c r="BA154" s="166">
        <f t="shared" si="146"/>
        <v>0</v>
      </c>
      <c r="BB154" s="22">
        <v>0</v>
      </c>
      <c r="BC154" s="166">
        <f t="shared" si="147"/>
        <v>0</v>
      </c>
    </row>
    <row r="155" spans="2:55" ht="22.5" x14ac:dyDescent="0.25">
      <c r="B155" s="131">
        <v>149</v>
      </c>
      <c r="C155" s="107">
        <v>246011</v>
      </c>
      <c r="D155" s="148">
        <v>24610223</v>
      </c>
      <c r="E155" s="159" t="s">
        <v>255</v>
      </c>
      <c r="F155" s="108" t="s">
        <v>346</v>
      </c>
      <c r="G155" s="108" t="s">
        <v>347</v>
      </c>
      <c r="H155" s="109" t="s">
        <v>18</v>
      </c>
      <c r="I155" s="125"/>
      <c r="J155" s="109" t="s">
        <v>19</v>
      </c>
      <c r="K155" s="111">
        <f t="shared" si="128"/>
        <v>0</v>
      </c>
      <c r="L155" s="158" t="s">
        <v>20</v>
      </c>
      <c r="M155" s="143">
        <v>88.99</v>
      </c>
      <c r="N155" s="110">
        <f t="shared" si="129"/>
        <v>0</v>
      </c>
      <c r="O155" s="112" t="s">
        <v>139</v>
      </c>
      <c r="P155" s="113">
        <f t="shared" si="120"/>
        <v>0</v>
      </c>
      <c r="Q155" s="114">
        <f t="shared" si="130"/>
        <v>0</v>
      </c>
      <c r="R155" s="132">
        <f t="shared" si="121"/>
        <v>0</v>
      </c>
      <c r="S155" s="115">
        <f t="shared" si="131"/>
        <v>0</v>
      </c>
      <c r="T155" s="150">
        <f t="shared" si="122"/>
        <v>0</v>
      </c>
      <c r="U155" s="116">
        <f t="shared" si="132"/>
        <v>0</v>
      </c>
      <c r="V155" s="113">
        <f t="shared" si="123"/>
        <v>0</v>
      </c>
      <c r="W155" s="117">
        <f>V155*M155</f>
        <v>0</v>
      </c>
      <c r="X155" s="118">
        <f t="shared" si="134"/>
        <v>0</v>
      </c>
      <c r="Y155" s="119" t="b">
        <f t="shared" si="135"/>
        <v>1</v>
      </c>
      <c r="Z155" s="109" t="s">
        <v>22</v>
      </c>
      <c r="AA155" s="126"/>
      <c r="AB155" s="125"/>
      <c r="AC155" s="108" t="s">
        <v>23</v>
      </c>
      <c r="AD155" s="127"/>
      <c r="AE155" s="128"/>
      <c r="AF155" s="22">
        <v>0</v>
      </c>
      <c r="AG155" s="166">
        <f t="shared" si="136"/>
        <v>0</v>
      </c>
      <c r="AH155" s="22">
        <v>0</v>
      </c>
      <c r="AI155" s="166">
        <f t="shared" si="137"/>
        <v>0</v>
      </c>
      <c r="AJ155" s="22">
        <v>0</v>
      </c>
      <c r="AK155" s="166">
        <f t="shared" si="138"/>
        <v>0</v>
      </c>
      <c r="AL155" s="22">
        <v>0</v>
      </c>
      <c r="AM155" s="166">
        <f t="shared" si="139"/>
        <v>0</v>
      </c>
      <c r="AN155" s="22">
        <v>0</v>
      </c>
      <c r="AO155" s="166">
        <f t="shared" si="140"/>
        <v>0</v>
      </c>
      <c r="AP155" s="22">
        <v>0</v>
      </c>
      <c r="AQ155" s="166">
        <f t="shared" si="141"/>
        <v>0</v>
      </c>
      <c r="AR155" s="22">
        <v>0</v>
      </c>
      <c r="AS155" s="166">
        <f t="shared" si="142"/>
        <v>0</v>
      </c>
      <c r="AT155" s="22">
        <v>0</v>
      </c>
      <c r="AU155" s="166">
        <f t="shared" si="143"/>
        <v>0</v>
      </c>
      <c r="AV155" s="22">
        <v>0</v>
      </c>
      <c r="AW155" s="166">
        <f t="shared" si="144"/>
        <v>0</v>
      </c>
      <c r="AX155" s="22">
        <v>0</v>
      </c>
      <c r="AY155" s="166">
        <f t="shared" si="145"/>
        <v>0</v>
      </c>
      <c r="AZ155" s="22">
        <v>0</v>
      </c>
      <c r="BA155" s="166">
        <f t="shared" si="146"/>
        <v>0</v>
      </c>
      <c r="BB155" s="22">
        <v>0</v>
      </c>
      <c r="BC155" s="166">
        <f t="shared" si="147"/>
        <v>0</v>
      </c>
    </row>
    <row r="156" spans="2:55" ht="22.5" x14ac:dyDescent="0.25">
      <c r="B156" s="131">
        <v>150</v>
      </c>
      <c r="C156" s="107">
        <v>246011</v>
      </c>
      <c r="D156" s="148">
        <v>24610613</v>
      </c>
      <c r="E156" s="159" t="s">
        <v>256</v>
      </c>
      <c r="F156" s="108" t="s">
        <v>346</v>
      </c>
      <c r="G156" s="108" t="s">
        <v>347</v>
      </c>
      <c r="H156" s="109" t="s">
        <v>18</v>
      </c>
      <c r="I156" s="125"/>
      <c r="J156" s="109" t="s">
        <v>19</v>
      </c>
      <c r="K156" s="111">
        <f t="shared" si="128"/>
        <v>0</v>
      </c>
      <c r="L156" s="158" t="s">
        <v>20</v>
      </c>
      <c r="M156" s="143">
        <v>175.25</v>
      </c>
      <c r="N156" s="110">
        <f t="shared" si="129"/>
        <v>0</v>
      </c>
      <c r="O156" s="112" t="s">
        <v>139</v>
      </c>
      <c r="P156" s="113">
        <f t="shared" si="120"/>
        <v>0</v>
      </c>
      <c r="Q156" s="114">
        <f t="shared" si="130"/>
        <v>0</v>
      </c>
      <c r="R156" s="132">
        <f t="shared" si="121"/>
        <v>0</v>
      </c>
      <c r="S156" s="115">
        <f t="shared" si="131"/>
        <v>0</v>
      </c>
      <c r="T156" s="150">
        <f t="shared" si="122"/>
        <v>0</v>
      </c>
      <c r="U156" s="116">
        <f t="shared" si="132"/>
        <v>0</v>
      </c>
      <c r="V156" s="113">
        <f t="shared" si="123"/>
        <v>0</v>
      </c>
      <c r="W156" s="117">
        <f>V156*M156</f>
        <v>0</v>
      </c>
      <c r="X156" s="118">
        <f t="shared" si="134"/>
        <v>0</v>
      </c>
      <c r="Y156" s="119" t="b">
        <f t="shared" si="135"/>
        <v>1</v>
      </c>
      <c r="Z156" s="109" t="s">
        <v>22</v>
      </c>
      <c r="AA156" s="126"/>
      <c r="AB156" s="125"/>
      <c r="AC156" s="108" t="s">
        <v>23</v>
      </c>
      <c r="AD156" s="127"/>
      <c r="AE156" s="128"/>
      <c r="AF156" s="22">
        <v>0</v>
      </c>
      <c r="AG156" s="166">
        <f t="shared" si="136"/>
        <v>0</v>
      </c>
      <c r="AH156" s="22">
        <v>0</v>
      </c>
      <c r="AI156" s="166">
        <f t="shared" si="137"/>
        <v>0</v>
      </c>
      <c r="AJ156" s="22">
        <v>0</v>
      </c>
      <c r="AK156" s="166">
        <f t="shared" si="138"/>
        <v>0</v>
      </c>
      <c r="AL156" s="22">
        <v>0</v>
      </c>
      <c r="AM156" s="166">
        <f t="shared" si="139"/>
        <v>0</v>
      </c>
      <c r="AN156" s="22">
        <v>0</v>
      </c>
      <c r="AO156" s="166">
        <f t="shared" si="140"/>
        <v>0</v>
      </c>
      <c r="AP156" s="22">
        <v>0</v>
      </c>
      <c r="AQ156" s="166">
        <f t="shared" si="141"/>
        <v>0</v>
      </c>
      <c r="AR156" s="22">
        <v>0</v>
      </c>
      <c r="AS156" s="166">
        <f t="shared" si="142"/>
        <v>0</v>
      </c>
      <c r="AT156" s="22">
        <v>0</v>
      </c>
      <c r="AU156" s="166">
        <f t="shared" si="143"/>
        <v>0</v>
      </c>
      <c r="AV156" s="22">
        <v>0</v>
      </c>
      <c r="AW156" s="166">
        <f t="shared" si="144"/>
        <v>0</v>
      </c>
      <c r="AX156" s="22">
        <v>0</v>
      </c>
      <c r="AY156" s="166">
        <f t="shared" si="145"/>
        <v>0</v>
      </c>
      <c r="AZ156" s="22">
        <v>0</v>
      </c>
      <c r="BA156" s="166">
        <f t="shared" si="146"/>
        <v>0</v>
      </c>
      <c r="BB156" s="22">
        <v>0</v>
      </c>
      <c r="BC156" s="166">
        <f t="shared" si="147"/>
        <v>0</v>
      </c>
    </row>
    <row r="157" spans="2:55" ht="22.5" x14ac:dyDescent="0.25">
      <c r="B157" s="131">
        <v>151</v>
      </c>
      <c r="C157" s="107">
        <v>246011</v>
      </c>
      <c r="D157" s="148">
        <v>24610766</v>
      </c>
      <c r="E157" s="159" t="s">
        <v>257</v>
      </c>
      <c r="F157" s="108" t="s">
        <v>346</v>
      </c>
      <c r="G157" s="108" t="s">
        <v>347</v>
      </c>
      <c r="H157" s="109" t="s">
        <v>18</v>
      </c>
      <c r="I157" s="125"/>
      <c r="J157" s="109" t="s">
        <v>19</v>
      </c>
      <c r="K157" s="111">
        <f t="shared" si="128"/>
        <v>0</v>
      </c>
      <c r="L157" s="158" t="s">
        <v>20</v>
      </c>
      <c r="M157" s="143">
        <v>75.48</v>
      </c>
      <c r="N157" s="110">
        <f t="shared" si="129"/>
        <v>0</v>
      </c>
      <c r="O157" s="112" t="s">
        <v>139</v>
      </c>
      <c r="P157" s="113">
        <f t="shared" si="120"/>
        <v>0</v>
      </c>
      <c r="Q157" s="114">
        <f t="shared" si="130"/>
        <v>0</v>
      </c>
      <c r="R157" s="132">
        <f t="shared" si="121"/>
        <v>0</v>
      </c>
      <c r="S157" s="115">
        <f t="shared" si="131"/>
        <v>0</v>
      </c>
      <c r="T157" s="150">
        <f t="shared" si="122"/>
        <v>0</v>
      </c>
      <c r="U157" s="116">
        <f t="shared" si="132"/>
        <v>0</v>
      </c>
      <c r="V157" s="113">
        <f t="shared" si="123"/>
        <v>0</v>
      </c>
      <c r="W157" s="117">
        <f>V157*M157</f>
        <v>0</v>
      </c>
      <c r="X157" s="118">
        <f t="shared" si="134"/>
        <v>0</v>
      </c>
      <c r="Y157" s="119" t="b">
        <f t="shared" si="135"/>
        <v>1</v>
      </c>
      <c r="Z157" s="109" t="s">
        <v>22</v>
      </c>
      <c r="AA157" s="126"/>
      <c r="AB157" s="125"/>
      <c r="AC157" s="108" t="s">
        <v>23</v>
      </c>
      <c r="AD157" s="127"/>
      <c r="AE157" s="128"/>
      <c r="AF157" s="22">
        <v>0</v>
      </c>
      <c r="AG157" s="166">
        <f t="shared" si="136"/>
        <v>0</v>
      </c>
      <c r="AH157" s="22">
        <v>0</v>
      </c>
      <c r="AI157" s="166">
        <f t="shared" si="137"/>
        <v>0</v>
      </c>
      <c r="AJ157" s="22">
        <v>0</v>
      </c>
      <c r="AK157" s="166">
        <f t="shared" si="138"/>
        <v>0</v>
      </c>
      <c r="AL157" s="22">
        <v>0</v>
      </c>
      <c r="AM157" s="166">
        <f t="shared" si="139"/>
        <v>0</v>
      </c>
      <c r="AN157" s="22">
        <v>0</v>
      </c>
      <c r="AO157" s="166">
        <f t="shared" si="140"/>
        <v>0</v>
      </c>
      <c r="AP157" s="22">
        <v>0</v>
      </c>
      <c r="AQ157" s="166">
        <f t="shared" si="141"/>
        <v>0</v>
      </c>
      <c r="AR157" s="22">
        <v>0</v>
      </c>
      <c r="AS157" s="166">
        <f t="shared" si="142"/>
        <v>0</v>
      </c>
      <c r="AT157" s="22">
        <v>0</v>
      </c>
      <c r="AU157" s="166">
        <f t="shared" si="143"/>
        <v>0</v>
      </c>
      <c r="AV157" s="22">
        <v>0</v>
      </c>
      <c r="AW157" s="166">
        <f t="shared" si="144"/>
        <v>0</v>
      </c>
      <c r="AX157" s="22">
        <v>0</v>
      </c>
      <c r="AY157" s="166">
        <f t="shared" si="145"/>
        <v>0</v>
      </c>
      <c r="AZ157" s="22">
        <v>0</v>
      </c>
      <c r="BA157" s="166">
        <f t="shared" si="146"/>
        <v>0</v>
      </c>
      <c r="BB157" s="22">
        <v>0</v>
      </c>
      <c r="BC157" s="166">
        <f t="shared" si="147"/>
        <v>0</v>
      </c>
    </row>
    <row r="158" spans="2:55" ht="22.5" x14ac:dyDescent="0.25">
      <c r="B158" s="131">
        <v>152</v>
      </c>
      <c r="C158" s="107">
        <v>246011</v>
      </c>
      <c r="D158" s="148">
        <v>24619009</v>
      </c>
      <c r="E158" s="159" t="s">
        <v>258</v>
      </c>
      <c r="F158" s="108" t="s">
        <v>346</v>
      </c>
      <c r="G158" s="108" t="s">
        <v>347</v>
      </c>
      <c r="H158" s="109" t="s">
        <v>18</v>
      </c>
      <c r="I158" s="110"/>
      <c r="J158" s="109" t="s">
        <v>19</v>
      </c>
      <c r="K158" s="111">
        <f t="shared" si="128"/>
        <v>0</v>
      </c>
      <c r="L158" s="158" t="s">
        <v>20</v>
      </c>
      <c r="M158" s="139">
        <v>199.99</v>
      </c>
      <c r="N158" s="110">
        <f t="shared" si="129"/>
        <v>0</v>
      </c>
      <c r="O158" s="112" t="s">
        <v>139</v>
      </c>
      <c r="P158" s="113">
        <f t="shared" si="120"/>
        <v>0</v>
      </c>
      <c r="Q158" s="114">
        <f t="shared" si="130"/>
        <v>0</v>
      </c>
      <c r="R158" s="132">
        <f t="shared" si="121"/>
        <v>0</v>
      </c>
      <c r="S158" s="115">
        <f t="shared" si="131"/>
        <v>0</v>
      </c>
      <c r="T158" s="150">
        <f t="shared" si="122"/>
        <v>0</v>
      </c>
      <c r="U158" s="116">
        <f t="shared" si="132"/>
        <v>0</v>
      </c>
      <c r="V158" s="113">
        <f t="shared" si="123"/>
        <v>0</v>
      </c>
      <c r="W158" s="117">
        <f>V158*M158</f>
        <v>0</v>
      </c>
      <c r="X158" s="118">
        <f t="shared" si="134"/>
        <v>0</v>
      </c>
      <c r="Y158" s="119" t="b">
        <f t="shared" si="135"/>
        <v>1</v>
      </c>
      <c r="Z158" s="109" t="s">
        <v>22</v>
      </c>
      <c r="AA158" s="124"/>
      <c r="AB158" s="109"/>
      <c r="AC158" s="108" t="s">
        <v>23</v>
      </c>
      <c r="AD158" s="121"/>
      <c r="AE158" s="122"/>
      <c r="AF158" s="22">
        <v>0</v>
      </c>
      <c r="AG158" s="166">
        <f t="shared" si="136"/>
        <v>0</v>
      </c>
      <c r="AH158" s="21">
        <v>0</v>
      </c>
      <c r="AI158" s="166">
        <f t="shared" si="137"/>
        <v>0</v>
      </c>
      <c r="AJ158" s="21">
        <v>0</v>
      </c>
      <c r="AK158" s="166">
        <f t="shared" si="138"/>
        <v>0</v>
      </c>
      <c r="AL158" s="21">
        <v>0</v>
      </c>
      <c r="AM158" s="166">
        <f t="shared" si="139"/>
        <v>0</v>
      </c>
      <c r="AN158" s="21">
        <v>0</v>
      </c>
      <c r="AO158" s="166">
        <f t="shared" si="140"/>
        <v>0</v>
      </c>
      <c r="AP158" s="21">
        <v>0</v>
      </c>
      <c r="AQ158" s="166">
        <f t="shared" si="141"/>
        <v>0</v>
      </c>
      <c r="AR158" s="21">
        <v>0</v>
      </c>
      <c r="AS158" s="166">
        <f t="shared" si="142"/>
        <v>0</v>
      </c>
      <c r="AT158" s="21">
        <v>0</v>
      </c>
      <c r="AU158" s="166">
        <f t="shared" si="143"/>
        <v>0</v>
      </c>
      <c r="AV158" s="21">
        <v>0</v>
      </c>
      <c r="AW158" s="166">
        <f t="shared" si="144"/>
        <v>0</v>
      </c>
      <c r="AX158" s="21">
        <v>0</v>
      </c>
      <c r="AY158" s="166">
        <f t="shared" si="145"/>
        <v>0</v>
      </c>
      <c r="AZ158" s="21">
        <v>0</v>
      </c>
      <c r="BA158" s="166">
        <f t="shared" si="146"/>
        <v>0</v>
      </c>
      <c r="BB158" s="21">
        <v>0</v>
      </c>
      <c r="BC158" s="166">
        <f t="shared" si="147"/>
        <v>0</v>
      </c>
    </row>
    <row r="159" spans="2:55" s="167" customFormat="1" x14ac:dyDescent="0.25">
      <c r="B159" s="200"/>
      <c r="C159" s="199" t="s">
        <v>24</v>
      </c>
      <c r="D159" s="198">
        <v>24601</v>
      </c>
      <c r="E159" s="187"/>
      <c r="F159" s="187"/>
      <c r="G159" s="187"/>
      <c r="H159" s="188"/>
      <c r="I159" s="188"/>
      <c r="J159" s="188"/>
      <c r="K159" s="197"/>
      <c r="L159" s="187"/>
      <c r="M159" s="196"/>
      <c r="N159" s="195">
        <f>SUM(N142:N158)</f>
        <v>0</v>
      </c>
      <c r="O159" s="187"/>
      <c r="P159" s="192">
        <f t="shared" si="120"/>
        <v>0</v>
      </c>
      <c r="Q159" s="191">
        <f>SUM(Q142:Q158)</f>
        <v>0</v>
      </c>
      <c r="R159" s="194">
        <f t="shared" si="121"/>
        <v>0</v>
      </c>
      <c r="S159" s="191">
        <f>SUM(S142:S158)</f>
        <v>0</v>
      </c>
      <c r="T159" s="193">
        <f t="shared" si="122"/>
        <v>0</v>
      </c>
      <c r="U159" s="191">
        <f>SUM(U142:U158)</f>
        <v>0</v>
      </c>
      <c r="V159" s="192">
        <f t="shared" si="123"/>
        <v>0</v>
      </c>
      <c r="W159" s="191">
        <f>SUM(W142:W158)</f>
        <v>0</v>
      </c>
      <c r="X159" s="177">
        <f>SUM(Q159,S159,U159,W159)</f>
        <v>0</v>
      </c>
      <c r="Y159" s="190"/>
      <c r="Z159" s="188"/>
      <c r="AA159" s="189"/>
      <c r="AB159" s="188"/>
      <c r="AC159" s="187"/>
      <c r="AD159" s="186"/>
      <c r="AE159" s="185"/>
      <c r="AF159" s="169"/>
      <c r="AG159" s="170">
        <f>SUM(AG142:AG158)</f>
        <v>0</v>
      </c>
      <c r="AH159" s="170"/>
      <c r="AI159" s="170">
        <f>SUM(AI142:AI158)</f>
        <v>0</v>
      </c>
      <c r="AJ159" s="170"/>
      <c r="AK159" s="170">
        <f>SUM(AK142:AK158)</f>
        <v>0</v>
      </c>
      <c r="AL159" s="170"/>
      <c r="AM159" s="170">
        <f>SUM(AM142:AM158)</f>
        <v>0</v>
      </c>
      <c r="AN159" s="170"/>
      <c r="AO159" s="170">
        <f>SUM(AO142:AO158)</f>
        <v>0</v>
      </c>
      <c r="AP159" s="170"/>
      <c r="AQ159" s="170">
        <f>SUM(AQ142:AQ158)</f>
        <v>0</v>
      </c>
      <c r="AR159" s="170"/>
      <c r="AS159" s="170">
        <f>SUM(AS142:AS158)</f>
        <v>0</v>
      </c>
      <c r="AT159" s="170"/>
      <c r="AU159" s="170">
        <f>SUM(AU142:AU158)</f>
        <v>0</v>
      </c>
      <c r="AV159" s="170"/>
      <c r="AW159" s="170">
        <f>SUM(AW142:AW158)</f>
        <v>0</v>
      </c>
      <c r="AX159" s="170"/>
      <c r="AY159" s="170">
        <f>SUM(AY142:AY158)</f>
        <v>0</v>
      </c>
      <c r="AZ159" s="170"/>
      <c r="BA159" s="170">
        <f>SUM(BA142:BA158)</f>
        <v>0</v>
      </c>
      <c r="BB159" s="170"/>
      <c r="BC159" s="170">
        <f>SUM(BC142:BC158)</f>
        <v>0</v>
      </c>
    </row>
    <row r="160" spans="2:55" ht="22.5" x14ac:dyDescent="0.25">
      <c r="B160" s="131">
        <v>153</v>
      </c>
      <c r="C160" s="161">
        <v>248011</v>
      </c>
      <c r="D160" s="148">
        <v>24711019</v>
      </c>
      <c r="E160" s="159" t="s">
        <v>259</v>
      </c>
      <c r="F160" s="108" t="s">
        <v>346</v>
      </c>
      <c r="G160" s="108" t="s">
        <v>347</v>
      </c>
      <c r="H160" s="109" t="s">
        <v>18</v>
      </c>
      <c r="I160" s="125"/>
      <c r="J160" s="109" t="s">
        <v>19</v>
      </c>
      <c r="K160" s="111">
        <f>P160+R160+T160+V160</f>
        <v>0</v>
      </c>
      <c r="L160" s="158" t="s">
        <v>20</v>
      </c>
      <c r="M160" s="143">
        <v>701.4</v>
      </c>
      <c r="N160" s="110">
        <f>M160*K160</f>
        <v>0</v>
      </c>
      <c r="O160" s="112" t="s">
        <v>139</v>
      </c>
      <c r="P160" s="113">
        <f t="shared" si="120"/>
        <v>0</v>
      </c>
      <c r="Q160" s="114">
        <f>P160*M160</f>
        <v>0</v>
      </c>
      <c r="R160" s="132">
        <f t="shared" si="121"/>
        <v>0</v>
      </c>
      <c r="S160" s="115">
        <f>R160*M160</f>
        <v>0</v>
      </c>
      <c r="T160" s="150">
        <f t="shared" si="122"/>
        <v>0</v>
      </c>
      <c r="U160" s="116">
        <f>T160*M160</f>
        <v>0</v>
      </c>
      <c r="V160" s="113">
        <f t="shared" si="123"/>
        <v>0</v>
      </c>
      <c r="W160" s="117">
        <f>V160*M160</f>
        <v>0</v>
      </c>
      <c r="X160" s="118">
        <f>Q160+S160+U160+W160</f>
        <v>0</v>
      </c>
      <c r="Y160" s="119" t="b">
        <f>K160=(SUM(V160,T160,R160,P160))</f>
        <v>1</v>
      </c>
      <c r="Z160" s="109" t="s">
        <v>22</v>
      </c>
      <c r="AA160" s="126"/>
      <c r="AB160" s="125"/>
      <c r="AC160" s="108" t="s">
        <v>23</v>
      </c>
      <c r="AD160" s="127"/>
      <c r="AE160" s="128"/>
      <c r="AF160" s="22">
        <v>0</v>
      </c>
      <c r="AG160" s="166">
        <f>AF160*M160</f>
        <v>0</v>
      </c>
      <c r="AH160" s="22">
        <v>0</v>
      </c>
      <c r="AI160" s="166">
        <f>AH160*M160</f>
        <v>0</v>
      </c>
      <c r="AJ160" s="22">
        <v>0</v>
      </c>
      <c r="AK160" s="166">
        <f>AJ160*M160</f>
        <v>0</v>
      </c>
      <c r="AL160" s="22">
        <v>0</v>
      </c>
      <c r="AM160" s="166">
        <f>AL160*M160</f>
        <v>0</v>
      </c>
      <c r="AN160" s="22">
        <v>0</v>
      </c>
      <c r="AO160" s="166">
        <f>AN160*M160</f>
        <v>0</v>
      </c>
      <c r="AP160" s="22">
        <v>0</v>
      </c>
      <c r="AQ160" s="166">
        <f>AP160*M160</f>
        <v>0</v>
      </c>
      <c r="AR160" s="22">
        <v>0</v>
      </c>
      <c r="AS160" s="166">
        <f>AR160*M160</f>
        <v>0</v>
      </c>
      <c r="AT160" s="22">
        <v>0</v>
      </c>
      <c r="AU160" s="166">
        <f>AT160*M160</f>
        <v>0</v>
      </c>
      <c r="AV160" s="22">
        <v>0</v>
      </c>
      <c r="AW160" s="166">
        <f>AV160*M160</f>
        <v>0</v>
      </c>
      <c r="AX160" s="22">
        <v>0</v>
      </c>
      <c r="AY160" s="166">
        <f>AX160*M160</f>
        <v>0</v>
      </c>
      <c r="AZ160" s="22">
        <v>0</v>
      </c>
      <c r="BA160" s="166">
        <f>AZ160*M160</f>
        <v>0</v>
      </c>
      <c r="BB160" s="22">
        <v>0</v>
      </c>
      <c r="BC160" s="166">
        <f>BB160*M160</f>
        <v>0</v>
      </c>
    </row>
    <row r="161" spans="2:55" ht="112.5" x14ac:dyDescent="0.25">
      <c r="B161" s="131">
        <v>154</v>
      </c>
      <c r="C161" s="161">
        <v>248011</v>
      </c>
      <c r="D161" s="148">
        <v>24811030</v>
      </c>
      <c r="E161" s="159" t="s">
        <v>360</v>
      </c>
      <c r="F161" s="108" t="s">
        <v>346</v>
      </c>
      <c r="G161" s="108" t="s">
        <v>347</v>
      </c>
      <c r="H161" s="109" t="s">
        <v>18</v>
      </c>
      <c r="I161" s="125"/>
      <c r="J161" s="109" t="s">
        <v>19</v>
      </c>
      <c r="K161" s="111">
        <f>P161+R161+T161+V161</f>
        <v>0</v>
      </c>
      <c r="L161" s="158" t="s">
        <v>20</v>
      </c>
      <c r="M161" s="143">
        <v>93.68</v>
      </c>
      <c r="N161" s="110">
        <f>M161*K161</f>
        <v>0</v>
      </c>
      <c r="O161" s="112" t="s">
        <v>139</v>
      </c>
      <c r="P161" s="113">
        <f t="shared" si="120"/>
        <v>0</v>
      </c>
      <c r="Q161" s="114">
        <f>P161*M161</f>
        <v>0</v>
      </c>
      <c r="R161" s="132">
        <f t="shared" si="121"/>
        <v>0</v>
      </c>
      <c r="S161" s="115">
        <f>R161*M161</f>
        <v>0</v>
      </c>
      <c r="T161" s="150">
        <f t="shared" si="122"/>
        <v>0</v>
      </c>
      <c r="U161" s="116">
        <f>T161*M161</f>
        <v>0</v>
      </c>
      <c r="V161" s="113">
        <f t="shared" si="123"/>
        <v>0</v>
      </c>
      <c r="W161" s="117">
        <f>V161*M161</f>
        <v>0</v>
      </c>
      <c r="X161" s="118">
        <f>Q161+S161+U161+W161</f>
        <v>0</v>
      </c>
      <c r="Y161" s="119" t="b">
        <f>K161=(SUM(V161,T161,R161,P161))</f>
        <v>1</v>
      </c>
      <c r="Z161" s="109" t="s">
        <v>22</v>
      </c>
      <c r="AA161" s="126"/>
      <c r="AB161" s="125"/>
      <c r="AC161" s="108" t="s">
        <v>23</v>
      </c>
      <c r="AD161" s="127"/>
      <c r="AE161" s="128"/>
      <c r="AF161" s="22">
        <v>0</v>
      </c>
      <c r="AG161" s="166">
        <f>AF161*M161</f>
        <v>0</v>
      </c>
      <c r="AH161" s="22">
        <v>0</v>
      </c>
      <c r="AI161" s="166">
        <f>AH161*M161</f>
        <v>0</v>
      </c>
      <c r="AJ161" s="22">
        <v>0</v>
      </c>
      <c r="AK161" s="166">
        <f>AJ161*M161</f>
        <v>0</v>
      </c>
      <c r="AL161" s="22">
        <v>0</v>
      </c>
      <c r="AM161" s="166">
        <f>AL161*M161</f>
        <v>0</v>
      </c>
      <c r="AN161" s="22">
        <v>0</v>
      </c>
      <c r="AO161" s="166">
        <f>AN161*M161</f>
        <v>0</v>
      </c>
      <c r="AP161" s="22">
        <v>0</v>
      </c>
      <c r="AQ161" s="166">
        <f>AP161*M161</f>
        <v>0</v>
      </c>
      <c r="AR161" s="22">
        <v>0</v>
      </c>
      <c r="AS161" s="166">
        <f>AR161*M161</f>
        <v>0</v>
      </c>
      <c r="AT161" s="22">
        <v>0</v>
      </c>
      <c r="AU161" s="166">
        <f>AT161*M161</f>
        <v>0</v>
      </c>
      <c r="AV161" s="22">
        <v>0</v>
      </c>
      <c r="AW161" s="166">
        <f>AV161*M161</f>
        <v>0</v>
      </c>
      <c r="AX161" s="22">
        <v>0</v>
      </c>
      <c r="AY161" s="166">
        <f>AX161*M161</f>
        <v>0</v>
      </c>
      <c r="AZ161" s="22">
        <v>0</v>
      </c>
      <c r="BA161" s="166">
        <f>AZ161*M161</f>
        <v>0</v>
      </c>
      <c r="BB161" s="22">
        <v>0</v>
      </c>
      <c r="BC161" s="166">
        <f>BB161*M161</f>
        <v>0</v>
      </c>
    </row>
    <row r="162" spans="2:55" ht="112.5" x14ac:dyDescent="0.25">
      <c r="B162" s="131">
        <v>155</v>
      </c>
      <c r="C162" s="161">
        <v>248011</v>
      </c>
      <c r="D162" s="148">
        <v>24811031</v>
      </c>
      <c r="E162" s="159" t="s">
        <v>361</v>
      </c>
      <c r="F162" s="108" t="s">
        <v>346</v>
      </c>
      <c r="G162" s="108" t="s">
        <v>347</v>
      </c>
      <c r="H162" s="109" t="s">
        <v>18</v>
      </c>
      <c r="I162" s="110"/>
      <c r="J162" s="109" t="s">
        <v>19</v>
      </c>
      <c r="K162" s="111">
        <f>P162+R162+T162+V162</f>
        <v>0</v>
      </c>
      <c r="L162" s="158" t="s">
        <v>20</v>
      </c>
      <c r="M162" s="139">
        <v>93.68</v>
      </c>
      <c r="N162" s="110">
        <f>M162*K162</f>
        <v>0</v>
      </c>
      <c r="O162" s="112" t="s">
        <v>139</v>
      </c>
      <c r="P162" s="113">
        <f t="shared" si="120"/>
        <v>0</v>
      </c>
      <c r="Q162" s="114">
        <f>P162*M162</f>
        <v>0</v>
      </c>
      <c r="R162" s="132">
        <f t="shared" si="121"/>
        <v>0</v>
      </c>
      <c r="S162" s="115">
        <f>R162*M162</f>
        <v>0</v>
      </c>
      <c r="T162" s="150">
        <f t="shared" si="122"/>
        <v>0</v>
      </c>
      <c r="U162" s="116">
        <f>T162*M162</f>
        <v>0</v>
      </c>
      <c r="V162" s="113">
        <f t="shared" si="123"/>
        <v>0</v>
      </c>
      <c r="W162" s="117">
        <f>V162*M162</f>
        <v>0</v>
      </c>
      <c r="X162" s="118">
        <f>Q162+S162+U162+W162</f>
        <v>0</v>
      </c>
      <c r="Y162" s="119" t="b">
        <f>K162=(SUM(V162,T162,R162,P162))</f>
        <v>1</v>
      </c>
      <c r="Z162" s="109" t="s">
        <v>22</v>
      </c>
      <c r="AA162" s="124"/>
      <c r="AB162" s="109"/>
      <c r="AC162" s="108" t="s">
        <v>23</v>
      </c>
      <c r="AD162" s="121"/>
      <c r="AE162" s="122"/>
      <c r="AF162" s="21">
        <v>0</v>
      </c>
      <c r="AG162" s="166">
        <f>AF162*M162</f>
        <v>0</v>
      </c>
      <c r="AH162" s="21">
        <v>0</v>
      </c>
      <c r="AI162" s="166">
        <f>AH162*M162</f>
        <v>0</v>
      </c>
      <c r="AJ162" s="21">
        <v>0</v>
      </c>
      <c r="AK162" s="166">
        <f>AJ162*M162</f>
        <v>0</v>
      </c>
      <c r="AL162" s="21">
        <v>0</v>
      </c>
      <c r="AM162" s="166">
        <f>AL162*M162</f>
        <v>0</v>
      </c>
      <c r="AN162" s="21">
        <v>0</v>
      </c>
      <c r="AO162" s="166">
        <f>AN162*M162</f>
        <v>0</v>
      </c>
      <c r="AP162" s="21">
        <v>0</v>
      </c>
      <c r="AQ162" s="166">
        <f>AP162*M162</f>
        <v>0</v>
      </c>
      <c r="AR162" s="21">
        <v>0</v>
      </c>
      <c r="AS162" s="166">
        <f>AR162*M162</f>
        <v>0</v>
      </c>
      <c r="AT162" s="21">
        <v>0</v>
      </c>
      <c r="AU162" s="166">
        <f>AT162*M162</f>
        <v>0</v>
      </c>
      <c r="AV162" s="21">
        <v>0</v>
      </c>
      <c r="AW162" s="166">
        <f>AV162*M162</f>
        <v>0</v>
      </c>
      <c r="AX162" s="21">
        <v>0</v>
      </c>
      <c r="AY162" s="166">
        <f>AX162*M162</f>
        <v>0</v>
      </c>
      <c r="AZ162" s="21">
        <v>0</v>
      </c>
      <c r="BA162" s="166">
        <f>AZ162*M162</f>
        <v>0</v>
      </c>
      <c r="BB162" s="21">
        <v>0</v>
      </c>
      <c r="BC162" s="166">
        <f>BB162*M162</f>
        <v>0</v>
      </c>
    </row>
    <row r="163" spans="2:55" s="167" customFormat="1" x14ac:dyDescent="0.25">
      <c r="B163" s="200"/>
      <c r="C163" s="199" t="s">
        <v>24</v>
      </c>
      <c r="D163" s="198">
        <v>248011</v>
      </c>
      <c r="E163" s="187"/>
      <c r="F163" s="187"/>
      <c r="G163" s="187"/>
      <c r="H163" s="188"/>
      <c r="I163" s="188"/>
      <c r="J163" s="188"/>
      <c r="K163" s="197"/>
      <c r="L163" s="187"/>
      <c r="M163" s="196"/>
      <c r="N163" s="195">
        <f>SUM(N160:N162)</f>
        <v>0</v>
      </c>
      <c r="O163" s="187"/>
      <c r="P163" s="192">
        <f t="shared" si="120"/>
        <v>0</v>
      </c>
      <c r="Q163" s="191">
        <f>SUM(Q160:Q162)</f>
        <v>0</v>
      </c>
      <c r="R163" s="194">
        <f t="shared" si="121"/>
        <v>0</v>
      </c>
      <c r="S163" s="191">
        <f>SUM(S160:S162)</f>
        <v>0</v>
      </c>
      <c r="T163" s="193">
        <f t="shared" si="122"/>
        <v>0</v>
      </c>
      <c r="U163" s="191">
        <f>SUM(U160:U162)</f>
        <v>0</v>
      </c>
      <c r="V163" s="192">
        <f t="shared" si="123"/>
        <v>0</v>
      </c>
      <c r="W163" s="191">
        <f>SUM(W160:W162)</f>
        <v>0</v>
      </c>
      <c r="X163" s="177">
        <f>SUM(Q163,S163,U163,W163)</f>
        <v>0</v>
      </c>
      <c r="Y163" s="190"/>
      <c r="Z163" s="188"/>
      <c r="AA163" s="189"/>
      <c r="AB163" s="188"/>
      <c r="AC163" s="187"/>
      <c r="AD163" s="186"/>
      <c r="AE163" s="185"/>
      <c r="AF163" s="169"/>
      <c r="AG163" s="170">
        <f>SUM(AG160:AG162)</f>
        <v>0</v>
      </c>
      <c r="AH163" s="170"/>
      <c r="AI163" s="170">
        <f>SUM(AI160:AI162)</f>
        <v>0</v>
      </c>
      <c r="AJ163" s="170"/>
      <c r="AK163" s="170">
        <f>SUM(AK160:AK162)</f>
        <v>0</v>
      </c>
      <c r="AL163" s="170"/>
      <c r="AM163" s="170">
        <f>SUM(AM160:AM162)</f>
        <v>0</v>
      </c>
      <c r="AN163" s="170"/>
      <c r="AO163" s="170">
        <f>SUM(AO160:AO162)</f>
        <v>0</v>
      </c>
      <c r="AP163" s="170"/>
      <c r="AQ163" s="170">
        <f>SUM(AQ160:AQ162)</f>
        <v>0</v>
      </c>
      <c r="AR163" s="170"/>
      <c r="AS163" s="170">
        <f>SUM(AS160:AS162)</f>
        <v>0</v>
      </c>
      <c r="AT163" s="170"/>
      <c r="AU163" s="170">
        <f>SUM(AU160:AU162)</f>
        <v>0</v>
      </c>
      <c r="AV163" s="170"/>
      <c r="AW163" s="170">
        <f>SUM(AW160:AW162)</f>
        <v>0</v>
      </c>
      <c r="AX163" s="170"/>
      <c r="AY163" s="170">
        <f>SUM(AY160:AY162)</f>
        <v>0</v>
      </c>
      <c r="AZ163" s="170"/>
      <c r="BA163" s="170">
        <f>SUM(BA160:BA162)</f>
        <v>0</v>
      </c>
      <c r="BB163" s="170"/>
      <c r="BC163" s="170">
        <f>SUM(BC160:BC162)</f>
        <v>0</v>
      </c>
    </row>
    <row r="164" spans="2:55" ht="22.5" x14ac:dyDescent="0.25">
      <c r="B164" s="131">
        <v>156</v>
      </c>
      <c r="C164" s="107">
        <v>249011</v>
      </c>
      <c r="D164" s="148">
        <v>29211026</v>
      </c>
      <c r="E164" s="159" t="s">
        <v>260</v>
      </c>
      <c r="F164" s="108" t="s">
        <v>346</v>
      </c>
      <c r="G164" s="108" t="s">
        <v>347</v>
      </c>
      <c r="H164" s="109" t="s">
        <v>18</v>
      </c>
      <c r="I164" s="125"/>
      <c r="J164" s="109" t="s">
        <v>19</v>
      </c>
      <c r="K164" s="111">
        <f>P164+R164+T164+V164</f>
        <v>0</v>
      </c>
      <c r="L164" s="158" t="s">
        <v>208</v>
      </c>
      <c r="M164" s="143">
        <v>174.3</v>
      </c>
      <c r="N164" s="110">
        <f>M164*K164</f>
        <v>0</v>
      </c>
      <c r="O164" s="112" t="s">
        <v>139</v>
      </c>
      <c r="P164" s="113">
        <f t="shared" si="120"/>
        <v>0</v>
      </c>
      <c r="Q164" s="114">
        <f>P164*M164</f>
        <v>0</v>
      </c>
      <c r="R164" s="132">
        <f t="shared" si="121"/>
        <v>0</v>
      </c>
      <c r="S164" s="115">
        <f>R164*M164</f>
        <v>0</v>
      </c>
      <c r="T164" s="150">
        <f t="shared" si="122"/>
        <v>0</v>
      </c>
      <c r="U164" s="116">
        <f>T164*M164</f>
        <v>0</v>
      </c>
      <c r="V164" s="113">
        <f t="shared" si="123"/>
        <v>0</v>
      </c>
      <c r="W164" s="117">
        <f>V164*M164</f>
        <v>0</v>
      </c>
      <c r="X164" s="118">
        <f>Q164+S164+U164+W164</f>
        <v>0</v>
      </c>
      <c r="Y164" s="119" t="b">
        <f>K164=(SUM(V164,T164,R164,P164))</f>
        <v>1</v>
      </c>
      <c r="Z164" s="109" t="s">
        <v>22</v>
      </c>
      <c r="AA164" s="126"/>
      <c r="AB164" s="125"/>
      <c r="AC164" s="108" t="s">
        <v>23</v>
      </c>
      <c r="AD164" s="127"/>
      <c r="AE164" s="128"/>
      <c r="AF164" s="22">
        <v>0</v>
      </c>
      <c r="AG164" s="166">
        <f>AF164*M164</f>
        <v>0</v>
      </c>
      <c r="AH164" s="22">
        <v>0</v>
      </c>
      <c r="AI164" s="166">
        <f>AH164*M164</f>
        <v>0</v>
      </c>
      <c r="AJ164" s="22">
        <v>0</v>
      </c>
      <c r="AK164" s="166">
        <f>AJ164*M164</f>
        <v>0</v>
      </c>
      <c r="AL164" s="22">
        <v>0</v>
      </c>
      <c r="AM164" s="166">
        <f>AL164*M164</f>
        <v>0</v>
      </c>
      <c r="AN164" s="22">
        <v>0</v>
      </c>
      <c r="AO164" s="166">
        <f>AN164*M164</f>
        <v>0</v>
      </c>
      <c r="AP164" s="22">
        <v>0</v>
      </c>
      <c r="AQ164" s="166">
        <f>AP164*M164</f>
        <v>0</v>
      </c>
      <c r="AR164" s="22">
        <v>0</v>
      </c>
      <c r="AS164" s="166">
        <f>AR164*M164</f>
        <v>0</v>
      </c>
      <c r="AT164" s="22">
        <v>0</v>
      </c>
      <c r="AU164" s="166">
        <f>AT164*M164</f>
        <v>0</v>
      </c>
      <c r="AV164" s="22">
        <v>0</v>
      </c>
      <c r="AW164" s="166">
        <f>AV164*M164</f>
        <v>0</v>
      </c>
      <c r="AX164" s="22">
        <v>0</v>
      </c>
      <c r="AY164" s="166">
        <f>AX164*M164</f>
        <v>0</v>
      </c>
      <c r="AZ164" s="22">
        <v>0</v>
      </c>
      <c r="BA164" s="166">
        <f>AZ164*M164</f>
        <v>0</v>
      </c>
      <c r="BB164" s="22">
        <v>0</v>
      </c>
      <c r="BC164" s="166">
        <f>BB164*M164</f>
        <v>0</v>
      </c>
    </row>
    <row r="165" spans="2:55" ht="22.5" x14ac:dyDescent="0.25">
      <c r="B165" s="131">
        <v>157</v>
      </c>
      <c r="C165" s="107">
        <v>249011</v>
      </c>
      <c r="D165" s="148">
        <v>29110192</v>
      </c>
      <c r="E165" s="159" t="s">
        <v>261</v>
      </c>
      <c r="F165" s="108" t="s">
        <v>346</v>
      </c>
      <c r="G165" s="108" t="s">
        <v>347</v>
      </c>
      <c r="H165" s="109" t="s">
        <v>18</v>
      </c>
      <c r="I165" s="125"/>
      <c r="J165" s="109" t="s">
        <v>19</v>
      </c>
      <c r="K165" s="111">
        <f>P165+R165+T165+V165</f>
        <v>0</v>
      </c>
      <c r="L165" s="158" t="s">
        <v>20</v>
      </c>
      <c r="M165" s="143">
        <v>13.22</v>
      </c>
      <c r="N165" s="110">
        <f>M165*K165</f>
        <v>0</v>
      </c>
      <c r="O165" s="112" t="s">
        <v>139</v>
      </c>
      <c r="P165" s="113">
        <f t="shared" si="120"/>
        <v>0</v>
      </c>
      <c r="Q165" s="114">
        <f>P165*M165</f>
        <v>0</v>
      </c>
      <c r="R165" s="132">
        <f t="shared" si="121"/>
        <v>0</v>
      </c>
      <c r="S165" s="115">
        <f>R165*M165</f>
        <v>0</v>
      </c>
      <c r="T165" s="150">
        <f t="shared" si="122"/>
        <v>0</v>
      </c>
      <c r="U165" s="116">
        <f>T165*M165</f>
        <v>0</v>
      </c>
      <c r="V165" s="113">
        <f t="shared" si="123"/>
        <v>0</v>
      </c>
      <c r="W165" s="117">
        <f>V165*M165</f>
        <v>0</v>
      </c>
      <c r="X165" s="118">
        <f>Q165+S165+U165+W165</f>
        <v>0</v>
      </c>
      <c r="Y165" s="119" t="b">
        <f>K165=(SUM(V165,T165,R165,P165))</f>
        <v>1</v>
      </c>
      <c r="Z165" s="109" t="s">
        <v>22</v>
      </c>
      <c r="AA165" s="126"/>
      <c r="AB165" s="125"/>
      <c r="AC165" s="108" t="s">
        <v>23</v>
      </c>
      <c r="AD165" s="127"/>
      <c r="AE165" s="128"/>
      <c r="AF165" s="22">
        <v>0</v>
      </c>
      <c r="AG165" s="166">
        <f>AF165*M165</f>
        <v>0</v>
      </c>
      <c r="AH165" s="22">
        <v>0</v>
      </c>
      <c r="AI165" s="166">
        <f>AH165*M165</f>
        <v>0</v>
      </c>
      <c r="AJ165" s="22">
        <v>0</v>
      </c>
      <c r="AK165" s="166">
        <f>AJ165*M165</f>
        <v>0</v>
      </c>
      <c r="AL165" s="22">
        <v>0</v>
      </c>
      <c r="AM165" s="166">
        <f>AL165*M165</f>
        <v>0</v>
      </c>
      <c r="AN165" s="22">
        <v>0</v>
      </c>
      <c r="AO165" s="166">
        <f>AN165*M165</f>
        <v>0</v>
      </c>
      <c r="AP165" s="22">
        <v>0</v>
      </c>
      <c r="AQ165" s="166">
        <f>AP165*M165</f>
        <v>0</v>
      </c>
      <c r="AR165" s="22">
        <v>0</v>
      </c>
      <c r="AS165" s="166">
        <f>AR165*M165</f>
        <v>0</v>
      </c>
      <c r="AT165" s="22">
        <v>0</v>
      </c>
      <c r="AU165" s="166">
        <f>AT165*M165</f>
        <v>0</v>
      </c>
      <c r="AV165" s="22">
        <v>0</v>
      </c>
      <c r="AW165" s="166">
        <f>AV165*M165</f>
        <v>0</v>
      </c>
      <c r="AX165" s="22">
        <v>0</v>
      </c>
      <c r="AY165" s="166">
        <f>AX165*M165</f>
        <v>0</v>
      </c>
      <c r="AZ165" s="22">
        <v>0</v>
      </c>
      <c r="BA165" s="166">
        <f>AZ165*M165</f>
        <v>0</v>
      </c>
      <c r="BB165" s="22">
        <v>0</v>
      </c>
      <c r="BC165" s="166">
        <f>BB165*M165</f>
        <v>0</v>
      </c>
    </row>
    <row r="166" spans="2:55" ht="33.75" x14ac:dyDescent="0.25">
      <c r="B166" s="131">
        <v>158</v>
      </c>
      <c r="C166" s="107">
        <v>249011</v>
      </c>
      <c r="D166" s="148">
        <v>24110030</v>
      </c>
      <c r="E166" s="159" t="s">
        <v>362</v>
      </c>
      <c r="F166" s="108" t="s">
        <v>346</v>
      </c>
      <c r="G166" s="108" t="s">
        <v>347</v>
      </c>
      <c r="H166" s="109" t="s">
        <v>18</v>
      </c>
      <c r="I166" s="110"/>
      <c r="J166" s="109" t="s">
        <v>19</v>
      </c>
      <c r="K166" s="111">
        <f>P166+R166+T166+V166</f>
        <v>0</v>
      </c>
      <c r="L166" s="158" t="s">
        <v>210</v>
      </c>
      <c r="M166" s="139">
        <v>801.44</v>
      </c>
      <c r="N166" s="110">
        <f>M166*K166</f>
        <v>0</v>
      </c>
      <c r="O166" s="112" t="s">
        <v>139</v>
      </c>
      <c r="P166" s="113">
        <f t="shared" si="120"/>
        <v>0</v>
      </c>
      <c r="Q166" s="114">
        <f>P166*M166</f>
        <v>0</v>
      </c>
      <c r="R166" s="132">
        <f t="shared" si="121"/>
        <v>0</v>
      </c>
      <c r="S166" s="115">
        <f>R166*M166</f>
        <v>0</v>
      </c>
      <c r="T166" s="150">
        <f t="shared" si="122"/>
        <v>0</v>
      </c>
      <c r="U166" s="116">
        <f>T166*M166</f>
        <v>0</v>
      </c>
      <c r="V166" s="113">
        <f t="shared" si="123"/>
        <v>0</v>
      </c>
      <c r="W166" s="117">
        <f>V166*M166</f>
        <v>0</v>
      </c>
      <c r="X166" s="118">
        <f>Q166+S166+U166+W166</f>
        <v>0</v>
      </c>
      <c r="Y166" s="119" t="b">
        <f>K166=(SUM(V166,T166,R166,P166))</f>
        <v>1</v>
      </c>
      <c r="Z166" s="109" t="s">
        <v>22</v>
      </c>
      <c r="AA166" s="124"/>
      <c r="AB166" s="109"/>
      <c r="AC166" s="108" t="s">
        <v>23</v>
      </c>
      <c r="AD166" s="121"/>
      <c r="AE166" s="122"/>
      <c r="AF166" s="21">
        <v>0</v>
      </c>
      <c r="AG166" s="166">
        <f>AF166*M166</f>
        <v>0</v>
      </c>
      <c r="AH166" s="21">
        <v>0</v>
      </c>
      <c r="AI166" s="166">
        <f>AH166*M166</f>
        <v>0</v>
      </c>
      <c r="AJ166" s="21">
        <v>0</v>
      </c>
      <c r="AK166" s="166">
        <f>AJ166*M166</f>
        <v>0</v>
      </c>
      <c r="AL166" s="21">
        <v>0</v>
      </c>
      <c r="AM166" s="166">
        <f>AL166*M166</f>
        <v>0</v>
      </c>
      <c r="AN166" s="21">
        <v>0</v>
      </c>
      <c r="AO166" s="166">
        <f>AN166*M166</f>
        <v>0</v>
      </c>
      <c r="AP166" s="21">
        <v>0</v>
      </c>
      <c r="AQ166" s="166">
        <f>AP166*M166</f>
        <v>0</v>
      </c>
      <c r="AR166" s="21">
        <v>0</v>
      </c>
      <c r="AS166" s="166">
        <f>AR166*M166</f>
        <v>0</v>
      </c>
      <c r="AT166" s="21">
        <v>0</v>
      </c>
      <c r="AU166" s="166">
        <f>AT166*M166</f>
        <v>0</v>
      </c>
      <c r="AV166" s="21">
        <v>0</v>
      </c>
      <c r="AW166" s="166">
        <f>AV166*M166</f>
        <v>0</v>
      </c>
      <c r="AX166" s="21">
        <v>0</v>
      </c>
      <c r="AY166" s="166">
        <f>AX166*M166</f>
        <v>0</v>
      </c>
      <c r="AZ166" s="21">
        <v>0</v>
      </c>
      <c r="BA166" s="166">
        <f>AZ166*M166</f>
        <v>0</v>
      </c>
      <c r="BB166" s="21">
        <v>0</v>
      </c>
      <c r="BC166" s="166">
        <f>BB166*M166</f>
        <v>0</v>
      </c>
    </row>
    <row r="167" spans="2:55" s="167" customFormat="1" x14ac:dyDescent="0.25">
      <c r="B167" s="200"/>
      <c r="C167" s="199" t="s">
        <v>24</v>
      </c>
      <c r="D167" s="198">
        <v>249011</v>
      </c>
      <c r="E167" s="187"/>
      <c r="F167" s="187"/>
      <c r="G167" s="187"/>
      <c r="H167" s="188"/>
      <c r="I167" s="188"/>
      <c r="J167" s="188"/>
      <c r="K167" s="197"/>
      <c r="L167" s="187"/>
      <c r="M167" s="196"/>
      <c r="N167" s="195">
        <f>SUM(N164:N166)</f>
        <v>0</v>
      </c>
      <c r="O167" s="187"/>
      <c r="P167" s="192">
        <f t="shared" si="120"/>
        <v>0</v>
      </c>
      <c r="Q167" s="191">
        <f>SUM(Q164:Q166)</f>
        <v>0</v>
      </c>
      <c r="R167" s="194">
        <f t="shared" si="121"/>
        <v>0</v>
      </c>
      <c r="S167" s="191">
        <f>SUM(S164:S166)</f>
        <v>0</v>
      </c>
      <c r="T167" s="193">
        <f t="shared" si="122"/>
        <v>0</v>
      </c>
      <c r="U167" s="191">
        <f>SUM(U164:U166)</f>
        <v>0</v>
      </c>
      <c r="V167" s="192">
        <f t="shared" si="123"/>
        <v>0</v>
      </c>
      <c r="W167" s="191">
        <f>SUM(W164:W166)</f>
        <v>0</v>
      </c>
      <c r="X167" s="177">
        <f>SUM(Q167,S167,U167,W167)</f>
        <v>0</v>
      </c>
      <c r="Y167" s="190"/>
      <c r="Z167" s="188"/>
      <c r="AA167" s="189"/>
      <c r="AB167" s="188"/>
      <c r="AC167" s="187"/>
      <c r="AD167" s="186"/>
      <c r="AE167" s="185"/>
      <c r="AF167" s="169"/>
      <c r="AG167" s="170">
        <f>SUM(AG164:AG166)</f>
        <v>0</v>
      </c>
      <c r="AH167" s="170"/>
      <c r="AI167" s="170">
        <f>SUM(AI164:AI166)</f>
        <v>0</v>
      </c>
      <c r="AJ167" s="170"/>
      <c r="AK167" s="170">
        <f>SUM(AK164:AK166)</f>
        <v>0</v>
      </c>
      <c r="AL167" s="170"/>
      <c r="AM167" s="170">
        <f>SUM(AM164:AM166)</f>
        <v>0</v>
      </c>
      <c r="AN167" s="170"/>
      <c r="AO167" s="170">
        <f>SUM(AO164:AO166)</f>
        <v>0</v>
      </c>
      <c r="AP167" s="170"/>
      <c r="AQ167" s="170">
        <f>SUM(AQ164:AQ166)</f>
        <v>0</v>
      </c>
      <c r="AR167" s="170"/>
      <c r="AS167" s="170">
        <f>SUM(AS164:AS166)</f>
        <v>0</v>
      </c>
      <c r="AT167" s="170"/>
      <c r="AU167" s="170">
        <f>SUM(AU164:AU166)</f>
        <v>0</v>
      </c>
      <c r="AV167" s="170"/>
      <c r="AW167" s="170">
        <f>SUM(AW164:AW166)</f>
        <v>0</v>
      </c>
      <c r="AX167" s="170"/>
      <c r="AY167" s="170">
        <f>SUM(AY164:AY166)</f>
        <v>0</v>
      </c>
      <c r="AZ167" s="170"/>
      <c r="BA167" s="170">
        <f>SUM(BA164:BA166)</f>
        <v>0</v>
      </c>
      <c r="BB167" s="170"/>
      <c r="BC167" s="170">
        <f>SUM(BC164:BC166)</f>
        <v>0</v>
      </c>
    </row>
    <row r="168" spans="2:55" ht="22.5" x14ac:dyDescent="0.25">
      <c r="B168" s="131">
        <v>159</v>
      </c>
      <c r="C168" s="161">
        <v>261011</v>
      </c>
      <c r="D168" s="162">
        <v>26110001</v>
      </c>
      <c r="E168" s="151" t="s">
        <v>262</v>
      </c>
      <c r="F168" s="108" t="s">
        <v>346</v>
      </c>
      <c r="G168" s="108" t="s">
        <v>347</v>
      </c>
      <c r="H168" s="109" t="s">
        <v>18</v>
      </c>
      <c r="I168" s="110"/>
      <c r="J168" s="109" t="s">
        <v>19</v>
      </c>
      <c r="K168" s="111">
        <f>P168+R168+T168+V168</f>
        <v>0</v>
      </c>
      <c r="L168" s="158" t="s">
        <v>208</v>
      </c>
      <c r="M168" s="139">
        <v>22.768899999999999</v>
      </c>
      <c r="N168" s="110">
        <f>M168*K168</f>
        <v>0</v>
      </c>
      <c r="O168" s="112" t="s">
        <v>139</v>
      </c>
      <c r="P168" s="113">
        <f t="shared" si="120"/>
        <v>0</v>
      </c>
      <c r="Q168" s="114">
        <f>P168*M168</f>
        <v>0</v>
      </c>
      <c r="R168" s="132">
        <f t="shared" si="121"/>
        <v>0</v>
      </c>
      <c r="S168" s="115">
        <f>R168*M168</f>
        <v>0</v>
      </c>
      <c r="T168" s="150">
        <f t="shared" si="122"/>
        <v>0</v>
      </c>
      <c r="U168" s="116">
        <f>T168*M168</f>
        <v>0</v>
      </c>
      <c r="V168" s="113">
        <f t="shared" si="123"/>
        <v>0</v>
      </c>
      <c r="W168" s="117">
        <f>V168*M168</f>
        <v>0</v>
      </c>
      <c r="X168" s="118">
        <f>Q168+S168+U168+W168</f>
        <v>0</v>
      </c>
      <c r="Y168" s="119" t="b">
        <f>K168=(SUM(V168,T168,R168,P168))</f>
        <v>1</v>
      </c>
      <c r="Z168" s="109" t="s">
        <v>22</v>
      </c>
      <c r="AA168" s="124"/>
      <c r="AB168" s="109"/>
      <c r="AC168" s="108" t="s">
        <v>23</v>
      </c>
      <c r="AD168" s="121"/>
      <c r="AE168" s="122"/>
      <c r="AF168" s="21">
        <v>0</v>
      </c>
      <c r="AG168" s="166">
        <f>AF168*M168</f>
        <v>0</v>
      </c>
      <c r="AH168" s="21">
        <v>0</v>
      </c>
      <c r="AI168" s="166">
        <f>AH168*M168</f>
        <v>0</v>
      </c>
      <c r="AJ168" s="21">
        <v>0</v>
      </c>
      <c r="AK168" s="166">
        <f>AJ168*M168</f>
        <v>0</v>
      </c>
      <c r="AL168" s="21">
        <v>0</v>
      </c>
      <c r="AM168" s="166">
        <f>AL168*M168</f>
        <v>0</v>
      </c>
      <c r="AN168" s="21">
        <v>0</v>
      </c>
      <c r="AO168" s="166">
        <f>AN168*M168</f>
        <v>0</v>
      </c>
      <c r="AP168" s="21">
        <v>0</v>
      </c>
      <c r="AQ168" s="166">
        <f>AP168*M168</f>
        <v>0</v>
      </c>
      <c r="AR168" s="21">
        <v>0</v>
      </c>
      <c r="AS168" s="166">
        <f>AR168*M168</f>
        <v>0</v>
      </c>
      <c r="AT168" s="21">
        <v>0</v>
      </c>
      <c r="AU168" s="166">
        <f>AT168*M168</f>
        <v>0</v>
      </c>
      <c r="AV168" s="21">
        <v>0</v>
      </c>
      <c r="AW168" s="166">
        <f>AV168*M168</f>
        <v>0</v>
      </c>
      <c r="AX168" s="21">
        <v>0</v>
      </c>
      <c r="AY168" s="166">
        <f>AX168*M168</f>
        <v>0</v>
      </c>
      <c r="AZ168" s="21">
        <v>0</v>
      </c>
      <c r="BA168" s="166">
        <f>AZ168*M168</f>
        <v>0</v>
      </c>
      <c r="BB168" s="21">
        <v>0</v>
      </c>
      <c r="BC168" s="166">
        <f>BB168*M168</f>
        <v>0</v>
      </c>
    </row>
    <row r="169" spans="2:55" s="167" customFormat="1" x14ac:dyDescent="0.25">
      <c r="B169" s="200"/>
      <c r="C169" s="199" t="s">
        <v>24</v>
      </c>
      <c r="D169" s="198">
        <v>261011</v>
      </c>
      <c r="E169" s="187"/>
      <c r="F169" s="187"/>
      <c r="G169" s="187"/>
      <c r="H169" s="188"/>
      <c r="I169" s="188"/>
      <c r="J169" s="188"/>
      <c r="K169" s="197"/>
      <c r="L169" s="187"/>
      <c r="M169" s="196"/>
      <c r="N169" s="195">
        <f>SUM(N168)</f>
        <v>0</v>
      </c>
      <c r="O169" s="187"/>
      <c r="P169" s="192">
        <f t="shared" si="120"/>
        <v>0</v>
      </c>
      <c r="Q169" s="191">
        <f>SUM(Q168)</f>
        <v>0</v>
      </c>
      <c r="R169" s="194">
        <f t="shared" si="121"/>
        <v>0</v>
      </c>
      <c r="S169" s="191">
        <f>SUM(S168)</f>
        <v>0</v>
      </c>
      <c r="T169" s="193">
        <f t="shared" si="122"/>
        <v>0</v>
      </c>
      <c r="U169" s="191">
        <f>SUM(U168)</f>
        <v>0</v>
      </c>
      <c r="V169" s="192">
        <f t="shared" si="123"/>
        <v>0</v>
      </c>
      <c r="W169" s="191">
        <f>SUM(W168)</f>
        <v>0</v>
      </c>
      <c r="X169" s="177">
        <f>SUM(Q169,S169,U169,W169)</f>
        <v>0</v>
      </c>
      <c r="Y169" s="190"/>
      <c r="Z169" s="188"/>
      <c r="AA169" s="189"/>
      <c r="AB169" s="188"/>
      <c r="AC169" s="187"/>
      <c r="AD169" s="186"/>
      <c r="AE169" s="185"/>
      <c r="AF169" s="169"/>
      <c r="AG169" s="170">
        <f>AF169*M169</f>
        <v>0</v>
      </c>
      <c r="AH169" s="169"/>
      <c r="AI169" s="170">
        <f>AH169*M169</f>
        <v>0</v>
      </c>
      <c r="AJ169" s="169"/>
      <c r="AK169" s="170">
        <f>AJ169*M169</f>
        <v>0</v>
      </c>
      <c r="AL169" s="169"/>
      <c r="AM169" s="170">
        <f>AL169*M169</f>
        <v>0</v>
      </c>
      <c r="AN169" s="169"/>
      <c r="AO169" s="170">
        <f>AN169*M169</f>
        <v>0</v>
      </c>
      <c r="AP169" s="169"/>
      <c r="AQ169" s="170">
        <f>AP169*M169</f>
        <v>0</v>
      </c>
      <c r="AR169" s="169"/>
      <c r="AS169" s="170">
        <f>AR169*M169</f>
        <v>0</v>
      </c>
      <c r="AT169" s="169"/>
      <c r="AU169" s="170">
        <f>AT169*M169</f>
        <v>0</v>
      </c>
      <c r="AV169" s="169"/>
      <c r="AW169" s="170">
        <f>AV169*M169</f>
        <v>0</v>
      </c>
      <c r="AX169" s="169"/>
      <c r="AY169" s="170">
        <f>AX169*M169</f>
        <v>0</v>
      </c>
      <c r="AZ169" s="169"/>
      <c r="BA169" s="170">
        <f>AZ169*M169</f>
        <v>0</v>
      </c>
      <c r="BB169" s="169"/>
      <c r="BC169" s="170">
        <f>BB169*M169</f>
        <v>0</v>
      </c>
    </row>
    <row r="170" spans="2:55" ht="45" x14ac:dyDescent="0.25">
      <c r="B170" s="131">
        <v>160</v>
      </c>
      <c r="C170" s="107">
        <v>292011</v>
      </c>
      <c r="D170" s="148">
        <v>29210085</v>
      </c>
      <c r="E170" s="159" t="s">
        <v>263</v>
      </c>
      <c r="F170" s="108" t="s">
        <v>346</v>
      </c>
      <c r="G170" s="108" t="s">
        <v>347</v>
      </c>
      <c r="H170" s="109" t="s">
        <v>18</v>
      </c>
      <c r="I170" s="125"/>
      <c r="J170" s="109" t="s">
        <v>19</v>
      </c>
      <c r="K170" s="111">
        <f t="shared" ref="K170:K183" si="148">P170+R170+T170+V170</f>
        <v>0</v>
      </c>
      <c r="L170" s="158" t="s">
        <v>20</v>
      </c>
      <c r="M170" s="143">
        <v>560</v>
      </c>
      <c r="N170" s="110">
        <f>M170*K170</f>
        <v>0</v>
      </c>
      <c r="O170" s="112" t="s">
        <v>139</v>
      </c>
      <c r="P170" s="113">
        <f t="shared" si="120"/>
        <v>0</v>
      </c>
      <c r="Q170" s="114">
        <f>P170*M170</f>
        <v>0</v>
      </c>
      <c r="R170" s="132">
        <f t="shared" si="121"/>
        <v>0</v>
      </c>
      <c r="S170" s="115">
        <f>R170*M170</f>
        <v>0</v>
      </c>
      <c r="T170" s="150">
        <f t="shared" si="122"/>
        <v>0</v>
      </c>
      <c r="U170" s="116">
        <f>T170*M170</f>
        <v>0</v>
      </c>
      <c r="V170" s="113">
        <f t="shared" si="123"/>
        <v>0</v>
      </c>
      <c r="W170" s="117">
        <f>V170*M170</f>
        <v>0</v>
      </c>
      <c r="X170" s="118">
        <f>Q170+S170+U170+W170</f>
        <v>0</v>
      </c>
      <c r="Y170" s="119" t="b">
        <f>K170=(SUM(V170,T170,R170,P170))</f>
        <v>1</v>
      </c>
      <c r="Z170" s="109" t="s">
        <v>22</v>
      </c>
      <c r="AA170" s="126"/>
      <c r="AB170" s="125"/>
      <c r="AC170" s="108" t="s">
        <v>23</v>
      </c>
      <c r="AD170" s="127"/>
      <c r="AE170" s="128"/>
      <c r="AF170" s="22">
        <v>0</v>
      </c>
      <c r="AG170" s="166">
        <f>AF170*M170</f>
        <v>0</v>
      </c>
      <c r="AH170" s="22">
        <v>0</v>
      </c>
      <c r="AI170" s="166">
        <f>AH170*M170</f>
        <v>0</v>
      </c>
      <c r="AJ170" s="22">
        <v>0</v>
      </c>
      <c r="AK170" s="166">
        <f>AJ170*M170</f>
        <v>0</v>
      </c>
      <c r="AL170" s="22">
        <v>0</v>
      </c>
      <c r="AM170" s="166">
        <f>AL170*M170</f>
        <v>0</v>
      </c>
      <c r="AN170" s="22">
        <v>0</v>
      </c>
      <c r="AO170" s="166">
        <f>AN170*M170</f>
        <v>0</v>
      </c>
      <c r="AP170" s="22">
        <v>0</v>
      </c>
      <c r="AQ170" s="166">
        <f>AP170*M170</f>
        <v>0</v>
      </c>
      <c r="AR170" s="22">
        <v>0</v>
      </c>
      <c r="AS170" s="166">
        <f>AR170*M170</f>
        <v>0</v>
      </c>
      <c r="AT170" s="22">
        <v>0</v>
      </c>
      <c r="AU170" s="166">
        <f>AT170*M170</f>
        <v>0</v>
      </c>
      <c r="AV170" s="22">
        <v>0</v>
      </c>
      <c r="AW170" s="166">
        <f>AV170*M170</f>
        <v>0</v>
      </c>
      <c r="AX170" s="22">
        <v>0</v>
      </c>
      <c r="AY170" s="166">
        <f>AX170*M170</f>
        <v>0</v>
      </c>
      <c r="AZ170" s="22">
        <v>0</v>
      </c>
      <c r="BA170" s="166">
        <f>AZ170*M170</f>
        <v>0</v>
      </c>
      <c r="BB170" s="22">
        <v>0</v>
      </c>
      <c r="BC170" s="166">
        <f>BB170*M170</f>
        <v>0</v>
      </c>
    </row>
    <row r="171" spans="2:55" ht="22.5" x14ac:dyDescent="0.25">
      <c r="B171" s="131">
        <v>161</v>
      </c>
      <c r="C171" s="107">
        <v>292011</v>
      </c>
      <c r="D171" s="148">
        <v>24811003</v>
      </c>
      <c r="E171" s="159" t="s">
        <v>264</v>
      </c>
      <c r="F171" s="108" t="s">
        <v>346</v>
      </c>
      <c r="G171" s="108" t="s">
        <v>347</v>
      </c>
      <c r="H171" s="109" t="s">
        <v>18</v>
      </c>
      <c r="I171" s="125"/>
      <c r="J171" s="109" t="s">
        <v>19</v>
      </c>
      <c r="K171" s="111">
        <f t="shared" si="148"/>
        <v>0</v>
      </c>
      <c r="L171" s="158" t="s">
        <v>20</v>
      </c>
      <c r="M171" s="143">
        <v>116.66</v>
      </c>
      <c r="N171" s="110">
        <f>M171*K171</f>
        <v>0</v>
      </c>
      <c r="O171" s="112" t="s">
        <v>139</v>
      </c>
      <c r="P171" s="113">
        <f t="shared" si="120"/>
        <v>0</v>
      </c>
      <c r="Q171" s="114">
        <f>P171*M171</f>
        <v>0</v>
      </c>
      <c r="R171" s="132">
        <f t="shared" si="121"/>
        <v>0</v>
      </c>
      <c r="S171" s="115">
        <f>R171*M171</f>
        <v>0</v>
      </c>
      <c r="T171" s="150">
        <f t="shared" si="122"/>
        <v>0</v>
      </c>
      <c r="U171" s="116">
        <f>T171*M171</f>
        <v>0</v>
      </c>
      <c r="V171" s="113">
        <f t="shared" si="123"/>
        <v>0</v>
      </c>
      <c r="W171" s="117">
        <f>V171*M171</f>
        <v>0</v>
      </c>
      <c r="X171" s="118">
        <f>Q171+S171+U171+W171</f>
        <v>0</v>
      </c>
      <c r="Y171" s="119" t="b">
        <f>K171=(SUM(V171,T171,R171,P171))</f>
        <v>1</v>
      </c>
      <c r="Z171" s="109" t="s">
        <v>22</v>
      </c>
      <c r="AA171" s="126"/>
      <c r="AB171" s="125"/>
      <c r="AC171" s="108" t="s">
        <v>23</v>
      </c>
      <c r="AD171" s="127"/>
      <c r="AE171" s="128"/>
      <c r="AF171" s="22">
        <v>0</v>
      </c>
      <c r="AG171" s="166">
        <f>AF171*M171</f>
        <v>0</v>
      </c>
      <c r="AH171" s="22">
        <v>0</v>
      </c>
      <c r="AI171" s="166">
        <f>AH171*M171</f>
        <v>0</v>
      </c>
      <c r="AJ171" s="22">
        <v>0</v>
      </c>
      <c r="AK171" s="166">
        <f>AJ171*M171</f>
        <v>0</v>
      </c>
      <c r="AL171" s="22">
        <v>0</v>
      </c>
      <c r="AM171" s="166">
        <f>AL171*M171</f>
        <v>0</v>
      </c>
      <c r="AN171" s="22">
        <v>0</v>
      </c>
      <c r="AO171" s="166">
        <f>AN171*M171</f>
        <v>0</v>
      </c>
      <c r="AP171" s="22">
        <v>0</v>
      </c>
      <c r="AQ171" s="166">
        <f>AP171*M171</f>
        <v>0</v>
      </c>
      <c r="AR171" s="22">
        <v>0</v>
      </c>
      <c r="AS171" s="166">
        <f>AR171*M171</f>
        <v>0</v>
      </c>
      <c r="AT171" s="22">
        <v>0</v>
      </c>
      <c r="AU171" s="166">
        <f>AT171*M171</f>
        <v>0</v>
      </c>
      <c r="AV171" s="22">
        <v>0</v>
      </c>
      <c r="AW171" s="166">
        <f>AV171*M171</f>
        <v>0</v>
      </c>
      <c r="AX171" s="22">
        <v>0</v>
      </c>
      <c r="AY171" s="166">
        <f>AX171*M171</f>
        <v>0</v>
      </c>
      <c r="AZ171" s="22">
        <v>0</v>
      </c>
      <c r="BA171" s="166">
        <f>AZ171*M171</f>
        <v>0</v>
      </c>
      <c r="BB171" s="22">
        <v>0</v>
      </c>
      <c r="BC171" s="166">
        <f>BB171*M171</f>
        <v>0</v>
      </c>
    </row>
    <row r="172" spans="2:55" ht="22.5" x14ac:dyDescent="0.25">
      <c r="B172" s="131">
        <v>162</v>
      </c>
      <c r="C172" s="107">
        <v>292011</v>
      </c>
      <c r="D172" s="148">
        <v>24711022</v>
      </c>
      <c r="E172" s="159" t="s">
        <v>265</v>
      </c>
      <c r="F172" s="108" t="s">
        <v>346</v>
      </c>
      <c r="G172" s="108" t="s">
        <v>347</v>
      </c>
      <c r="H172" s="109" t="s">
        <v>18</v>
      </c>
      <c r="I172" s="110"/>
      <c r="J172" s="109" t="s">
        <v>19</v>
      </c>
      <c r="K172" s="111">
        <f t="shared" si="148"/>
        <v>0</v>
      </c>
      <c r="L172" s="158" t="s">
        <v>20</v>
      </c>
      <c r="M172" s="139">
        <v>285.99</v>
      </c>
      <c r="N172" s="110">
        <f>M172*K172</f>
        <v>0</v>
      </c>
      <c r="O172" s="112" t="s">
        <v>139</v>
      </c>
      <c r="P172" s="113">
        <f t="shared" ref="P172:P203" si="149">AF172+AH172+AJ172</f>
        <v>0</v>
      </c>
      <c r="Q172" s="114">
        <f>P172*M172</f>
        <v>0</v>
      </c>
      <c r="R172" s="132">
        <f t="shared" ref="R172:R203" si="150">AL172+AN172+AP172</f>
        <v>0</v>
      </c>
      <c r="S172" s="115">
        <f>R172*M172</f>
        <v>0</v>
      </c>
      <c r="T172" s="150">
        <f t="shared" ref="T172:T203" si="151">AR172+AT172+AV172</f>
        <v>0</v>
      </c>
      <c r="U172" s="116">
        <f>T172*M172</f>
        <v>0</v>
      </c>
      <c r="V172" s="113">
        <f t="shared" ref="V172:V203" si="152">AX172+AZ172+BB172</f>
        <v>0</v>
      </c>
      <c r="W172" s="117">
        <f>V172*M172</f>
        <v>0</v>
      </c>
      <c r="X172" s="118">
        <f>Q172+S172+U172+W172</f>
        <v>0</v>
      </c>
      <c r="Y172" s="119" t="b">
        <f>K172=(SUM(V172,T172,R172,P172))</f>
        <v>1</v>
      </c>
      <c r="Z172" s="109" t="s">
        <v>22</v>
      </c>
      <c r="AA172" s="124"/>
      <c r="AB172" s="109"/>
      <c r="AC172" s="108" t="s">
        <v>23</v>
      </c>
      <c r="AD172" s="121"/>
      <c r="AE172" s="122"/>
      <c r="AF172" s="21">
        <v>0</v>
      </c>
      <c r="AG172" s="166">
        <f>AF172*M172</f>
        <v>0</v>
      </c>
      <c r="AH172" s="21">
        <v>0</v>
      </c>
      <c r="AI172" s="166">
        <f>AH172*M172</f>
        <v>0</v>
      </c>
      <c r="AJ172" s="21">
        <v>0</v>
      </c>
      <c r="AK172" s="166">
        <f>AJ172*M172</f>
        <v>0</v>
      </c>
      <c r="AL172" s="21">
        <v>0</v>
      </c>
      <c r="AM172" s="166">
        <f>AL172*M172</f>
        <v>0</v>
      </c>
      <c r="AN172" s="21">
        <v>0</v>
      </c>
      <c r="AO172" s="166">
        <f>AN172*M172</f>
        <v>0</v>
      </c>
      <c r="AP172" s="21">
        <v>0</v>
      </c>
      <c r="AQ172" s="166">
        <f>AP172*M172</f>
        <v>0</v>
      </c>
      <c r="AR172" s="21">
        <v>0</v>
      </c>
      <c r="AS172" s="166">
        <f>AR172*M172</f>
        <v>0</v>
      </c>
      <c r="AT172" s="21">
        <v>0</v>
      </c>
      <c r="AU172" s="166">
        <f>AT172*M172</f>
        <v>0</v>
      </c>
      <c r="AV172" s="21">
        <v>0</v>
      </c>
      <c r="AW172" s="166">
        <f>AV172*M172</f>
        <v>0</v>
      </c>
      <c r="AX172" s="21">
        <v>0</v>
      </c>
      <c r="AY172" s="166">
        <f>AX172*M172</f>
        <v>0</v>
      </c>
      <c r="AZ172" s="21">
        <v>0</v>
      </c>
      <c r="BA172" s="166">
        <f>AZ172*M172</f>
        <v>0</v>
      </c>
      <c r="BB172" s="21">
        <v>0</v>
      </c>
      <c r="BC172" s="166">
        <f>BB172*M172</f>
        <v>0</v>
      </c>
    </row>
    <row r="173" spans="2:55" s="167" customFormat="1" x14ac:dyDescent="0.25">
      <c r="B173" s="200"/>
      <c r="C173" s="199" t="s">
        <v>24</v>
      </c>
      <c r="D173" s="198">
        <v>292011</v>
      </c>
      <c r="E173" s="187"/>
      <c r="F173" s="187"/>
      <c r="G173" s="187"/>
      <c r="H173" s="188"/>
      <c r="I173" s="188"/>
      <c r="J173" s="188"/>
      <c r="K173" s="197">
        <f t="shared" si="148"/>
        <v>0</v>
      </c>
      <c r="L173" s="187"/>
      <c r="M173" s="196"/>
      <c r="N173" s="195">
        <f>SUM(N170:N172)</f>
        <v>0</v>
      </c>
      <c r="O173" s="187"/>
      <c r="P173" s="192">
        <f t="shared" si="149"/>
        <v>0</v>
      </c>
      <c r="Q173" s="191">
        <f>SUM(Q170:Q172)</f>
        <v>0</v>
      </c>
      <c r="R173" s="194">
        <f t="shared" si="150"/>
        <v>0</v>
      </c>
      <c r="S173" s="191">
        <f>SUM(S170:S172)</f>
        <v>0</v>
      </c>
      <c r="T173" s="193">
        <f t="shared" si="151"/>
        <v>0</v>
      </c>
      <c r="U173" s="191">
        <f>SUM(U170:U172)</f>
        <v>0</v>
      </c>
      <c r="V173" s="192">
        <f t="shared" si="152"/>
        <v>0</v>
      </c>
      <c r="W173" s="191">
        <f>SUM(W170:W172)</f>
        <v>0</v>
      </c>
      <c r="X173" s="177">
        <f>SUM(Q173,S173,U173,W173)</f>
        <v>0</v>
      </c>
      <c r="Y173" s="190"/>
      <c r="Z173" s="188"/>
      <c r="AA173" s="189"/>
      <c r="AB173" s="188"/>
      <c r="AC173" s="187"/>
      <c r="AD173" s="186"/>
      <c r="AE173" s="185"/>
      <c r="AF173" s="169"/>
      <c r="AG173" s="170">
        <f>SUM(AG170:AG172)</f>
        <v>0</v>
      </c>
      <c r="AH173" s="170"/>
      <c r="AI173" s="170">
        <f>SUM(AI170:AI172)</f>
        <v>0</v>
      </c>
      <c r="AJ173" s="170"/>
      <c r="AK173" s="170">
        <f>SUM(AK170:AK172)</f>
        <v>0</v>
      </c>
      <c r="AL173" s="170"/>
      <c r="AM173" s="170">
        <f>SUM(AM170:AM172)</f>
        <v>0</v>
      </c>
      <c r="AN173" s="170"/>
      <c r="AO173" s="170">
        <f>SUM(AO170:AO172)</f>
        <v>0</v>
      </c>
      <c r="AP173" s="170"/>
      <c r="AQ173" s="170">
        <f>SUM(AQ170:AQ172)</f>
        <v>0</v>
      </c>
      <c r="AR173" s="170"/>
      <c r="AS173" s="170">
        <f>SUM(AS170:AS172)</f>
        <v>0</v>
      </c>
      <c r="AT173" s="170"/>
      <c r="AU173" s="170">
        <f>SUM(AU170:AU172)</f>
        <v>0</v>
      </c>
      <c r="AV173" s="170"/>
      <c r="AW173" s="170">
        <f>SUM(AW170:AW172)</f>
        <v>0</v>
      </c>
      <c r="AX173" s="170"/>
      <c r="AY173" s="170">
        <f>SUM(AY170:AY172)</f>
        <v>0</v>
      </c>
      <c r="AZ173" s="170"/>
      <c r="BA173" s="170">
        <f>SUM(BA170:BA172)</f>
        <v>0</v>
      </c>
      <c r="BB173" s="170"/>
      <c r="BC173" s="170">
        <f>SUM(BC170:BC172)</f>
        <v>0</v>
      </c>
    </row>
    <row r="174" spans="2:55" ht="22.5" x14ac:dyDescent="0.25">
      <c r="B174" s="131">
        <v>163</v>
      </c>
      <c r="C174" s="148">
        <v>294011</v>
      </c>
      <c r="D174" s="163">
        <v>24619109</v>
      </c>
      <c r="E174" s="159" t="s">
        <v>266</v>
      </c>
      <c r="F174" s="108" t="s">
        <v>346</v>
      </c>
      <c r="G174" s="108" t="s">
        <v>347</v>
      </c>
      <c r="H174" s="109" t="s">
        <v>18</v>
      </c>
      <c r="I174" s="125"/>
      <c r="J174" s="109" t="s">
        <v>19</v>
      </c>
      <c r="K174" s="111">
        <f t="shared" si="148"/>
        <v>0</v>
      </c>
      <c r="L174" s="158" t="s">
        <v>20</v>
      </c>
      <c r="M174" s="143">
        <v>440.8</v>
      </c>
      <c r="N174" s="110">
        <f t="shared" ref="N174:N183" si="153">M174*K174</f>
        <v>0</v>
      </c>
      <c r="O174" s="112" t="s">
        <v>139</v>
      </c>
      <c r="P174" s="113">
        <f t="shared" si="149"/>
        <v>0</v>
      </c>
      <c r="Q174" s="114">
        <f t="shared" ref="Q174:Q183" si="154">P174*M174</f>
        <v>0</v>
      </c>
      <c r="R174" s="132">
        <f t="shared" si="150"/>
        <v>0</v>
      </c>
      <c r="S174" s="115">
        <f t="shared" ref="S174:S183" si="155">R174*M174</f>
        <v>0</v>
      </c>
      <c r="T174" s="150">
        <f t="shared" si="151"/>
        <v>0</v>
      </c>
      <c r="U174" s="116">
        <f t="shared" ref="U174:U183" si="156">T174*M174</f>
        <v>0</v>
      </c>
      <c r="V174" s="113">
        <f t="shared" si="152"/>
        <v>0</v>
      </c>
      <c r="W174" s="117">
        <f t="shared" ref="W174:W183" si="157">V174*M174</f>
        <v>0</v>
      </c>
      <c r="X174" s="118">
        <f t="shared" ref="X174:X183" si="158">Q174+S174+U174+W174</f>
        <v>0</v>
      </c>
      <c r="Y174" s="119" t="b">
        <f t="shared" ref="Y174:Y183" si="159">K174=(SUM(V174,T174,R174,P174))</f>
        <v>1</v>
      </c>
      <c r="Z174" s="109" t="s">
        <v>22</v>
      </c>
      <c r="AA174" s="126"/>
      <c r="AB174" s="125"/>
      <c r="AC174" s="108" t="s">
        <v>23</v>
      </c>
      <c r="AD174" s="127"/>
      <c r="AE174" s="128"/>
      <c r="AF174" s="22">
        <v>0</v>
      </c>
      <c r="AG174" s="166">
        <f t="shared" ref="AG174:AG183" si="160">AF174*M174</f>
        <v>0</v>
      </c>
      <c r="AH174" s="22">
        <v>0</v>
      </c>
      <c r="AI174" s="166">
        <f t="shared" ref="AI174:AI183" si="161">AH174*M174</f>
        <v>0</v>
      </c>
      <c r="AJ174" s="22">
        <v>0</v>
      </c>
      <c r="AK174" s="166">
        <f t="shared" ref="AK174:AK183" si="162">AJ174*M174</f>
        <v>0</v>
      </c>
      <c r="AL174" s="22">
        <v>0</v>
      </c>
      <c r="AM174" s="166">
        <f t="shared" ref="AM174:AM183" si="163">AL174*M174</f>
        <v>0</v>
      </c>
      <c r="AN174" s="22">
        <v>0</v>
      </c>
      <c r="AO174" s="166">
        <f t="shared" ref="AO174:AO183" si="164">AN174*M174</f>
        <v>0</v>
      </c>
      <c r="AP174" s="22">
        <v>0</v>
      </c>
      <c r="AQ174" s="166">
        <f t="shared" ref="AQ174:AQ183" si="165">AP174*M174</f>
        <v>0</v>
      </c>
      <c r="AR174" s="22">
        <v>0</v>
      </c>
      <c r="AS174" s="166">
        <f t="shared" ref="AS174:AS183" si="166">AR174*M174</f>
        <v>0</v>
      </c>
      <c r="AT174" s="22">
        <v>0</v>
      </c>
      <c r="AU174" s="166">
        <f t="shared" ref="AU174:AU183" si="167">AT174*M174</f>
        <v>0</v>
      </c>
      <c r="AV174" s="22">
        <v>0</v>
      </c>
      <c r="AW174" s="166">
        <f t="shared" ref="AW174:AW183" si="168">AV174*M174</f>
        <v>0</v>
      </c>
      <c r="AX174" s="22">
        <v>0</v>
      </c>
      <c r="AY174" s="166">
        <f t="shared" ref="AY174:AY183" si="169">AX174*M174</f>
        <v>0</v>
      </c>
      <c r="AZ174" s="22">
        <v>0</v>
      </c>
      <c r="BA174" s="166">
        <f t="shared" ref="BA174:BA183" si="170">AZ174*M174</f>
        <v>0</v>
      </c>
      <c r="BB174" s="22">
        <v>0</v>
      </c>
      <c r="BC174" s="166">
        <f t="shared" ref="BC174:BC183" si="171">BB174*M174</f>
        <v>0</v>
      </c>
    </row>
    <row r="175" spans="2:55" ht="22.5" x14ac:dyDescent="0.25">
      <c r="B175" s="131">
        <v>164</v>
      </c>
      <c r="C175" s="148">
        <v>294011</v>
      </c>
      <c r="D175" s="163">
        <v>29419049</v>
      </c>
      <c r="E175" s="159" t="s">
        <v>417</v>
      </c>
      <c r="F175" s="108" t="s">
        <v>346</v>
      </c>
      <c r="G175" s="108" t="s">
        <v>347</v>
      </c>
      <c r="H175" s="109" t="s">
        <v>18</v>
      </c>
      <c r="I175" s="125"/>
      <c r="J175" s="109" t="s">
        <v>19</v>
      </c>
      <c r="K175" s="111">
        <f t="shared" si="148"/>
        <v>0</v>
      </c>
      <c r="L175" s="158" t="s">
        <v>234</v>
      </c>
      <c r="M175" s="143">
        <v>1496.4</v>
      </c>
      <c r="N175" s="110">
        <f t="shared" si="153"/>
        <v>0</v>
      </c>
      <c r="O175" s="112" t="s">
        <v>139</v>
      </c>
      <c r="P175" s="113">
        <f t="shared" si="149"/>
        <v>0</v>
      </c>
      <c r="Q175" s="114">
        <f t="shared" si="154"/>
        <v>0</v>
      </c>
      <c r="R175" s="132">
        <f t="shared" si="150"/>
        <v>0</v>
      </c>
      <c r="S175" s="115">
        <f t="shared" si="155"/>
        <v>0</v>
      </c>
      <c r="T175" s="150">
        <f t="shared" si="151"/>
        <v>0</v>
      </c>
      <c r="U175" s="116">
        <f t="shared" si="156"/>
        <v>0</v>
      </c>
      <c r="V175" s="113">
        <f t="shared" si="152"/>
        <v>0</v>
      </c>
      <c r="W175" s="117">
        <f t="shared" si="157"/>
        <v>0</v>
      </c>
      <c r="X175" s="118">
        <f t="shared" si="158"/>
        <v>0</v>
      </c>
      <c r="Y175" s="119" t="b">
        <f t="shared" si="159"/>
        <v>1</v>
      </c>
      <c r="Z175" s="109" t="s">
        <v>22</v>
      </c>
      <c r="AA175" s="126"/>
      <c r="AB175" s="125"/>
      <c r="AC175" s="108" t="s">
        <v>23</v>
      </c>
      <c r="AD175" s="127"/>
      <c r="AE175" s="128"/>
      <c r="AF175" s="22">
        <v>0</v>
      </c>
      <c r="AG175" s="166">
        <f t="shared" si="160"/>
        <v>0</v>
      </c>
      <c r="AH175" s="22">
        <v>0</v>
      </c>
      <c r="AI175" s="166">
        <f t="shared" si="161"/>
        <v>0</v>
      </c>
      <c r="AJ175" s="22">
        <v>0</v>
      </c>
      <c r="AK175" s="166">
        <f t="shared" si="162"/>
        <v>0</v>
      </c>
      <c r="AL175" s="22">
        <v>0</v>
      </c>
      <c r="AM175" s="166">
        <f t="shared" si="163"/>
        <v>0</v>
      </c>
      <c r="AN175" s="22">
        <v>0</v>
      </c>
      <c r="AO175" s="166">
        <f t="shared" si="164"/>
        <v>0</v>
      </c>
      <c r="AP175" s="22">
        <v>0</v>
      </c>
      <c r="AQ175" s="166">
        <f t="shared" si="165"/>
        <v>0</v>
      </c>
      <c r="AR175" s="22">
        <v>0</v>
      </c>
      <c r="AS175" s="166">
        <f t="shared" si="166"/>
        <v>0</v>
      </c>
      <c r="AT175" s="22">
        <v>0</v>
      </c>
      <c r="AU175" s="166">
        <f t="shared" si="167"/>
        <v>0</v>
      </c>
      <c r="AV175" s="22">
        <v>0</v>
      </c>
      <c r="AW175" s="166">
        <f t="shared" si="168"/>
        <v>0</v>
      </c>
      <c r="AX175" s="22">
        <v>0</v>
      </c>
      <c r="AY175" s="166">
        <f t="shared" si="169"/>
        <v>0</v>
      </c>
      <c r="AZ175" s="22">
        <v>0</v>
      </c>
      <c r="BA175" s="166">
        <f t="shared" si="170"/>
        <v>0</v>
      </c>
      <c r="BB175" s="22">
        <v>0</v>
      </c>
      <c r="BC175" s="166">
        <f t="shared" si="171"/>
        <v>0</v>
      </c>
    </row>
    <row r="176" spans="2:55" ht="22.5" x14ac:dyDescent="0.25">
      <c r="B176" s="131">
        <v>165</v>
      </c>
      <c r="C176" s="148">
        <v>294011</v>
      </c>
      <c r="D176" s="163">
        <v>29410010</v>
      </c>
      <c r="E176" s="159" t="s">
        <v>267</v>
      </c>
      <c r="F176" s="108" t="s">
        <v>346</v>
      </c>
      <c r="G176" s="108" t="s">
        <v>347</v>
      </c>
      <c r="H176" s="109" t="s">
        <v>18</v>
      </c>
      <c r="I176" s="125"/>
      <c r="J176" s="109" t="s">
        <v>19</v>
      </c>
      <c r="K176" s="111">
        <f t="shared" si="148"/>
        <v>0</v>
      </c>
      <c r="L176" s="158" t="s">
        <v>20</v>
      </c>
      <c r="M176" s="143">
        <v>327</v>
      </c>
      <c r="N176" s="110">
        <f t="shared" si="153"/>
        <v>0</v>
      </c>
      <c r="O176" s="112" t="s">
        <v>139</v>
      </c>
      <c r="P176" s="113">
        <f t="shared" si="149"/>
        <v>0</v>
      </c>
      <c r="Q176" s="114">
        <f t="shared" si="154"/>
        <v>0</v>
      </c>
      <c r="R176" s="132">
        <f t="shared" si="150"/>
        <v>0</v>
      </c>
      <c r="S176" s="115">
        <f t="shared" si="155"/>
        <v>0</v>
      </c>
      <c r="T176" s="150">
        <f t="shared" si="151"/>
        <v>0</v>
      </c>
      <c r="U176" s="116">
        <f t="shared" si="156"/>
        <v>0</v>
      </c>
      <c r="V176" s="113">
        <f t="shared" si="152"/>
        <v>0</v>
      </c>
      <c r="W176" s="117">
        <f t="shared" si="157"/>
        <v>0</v>
      </c>
      <c r="X176" s="118">
        <f t="shared" si="158"/>
        <v>0</v>
      </c>
      <c r="Y176" s="119" t="b">
        <f t="shared" si="159"/>
        <v>1</v>
      </c>
      <c r="Z176" s="109" t="s">
        <v>22</v>
      </c>
      <c r="AA176" s="126"/>
      <c r="AB176" s="125"/>
      <c r="AC176" s="108" t="s">
        <v>23</v>
      </c>
      <c r="AD176" s="127"/>
      <c r="AE176" s="128"/>
      <c r="AF176" s="22">
        <v>0</v>
      </c>
      <c r="AG176" s="166">
        <f t="shared" si="160"/>
        <v>0</v>
      </c>
      <c r="AH176" s="22">
        <v>0</v>
      </c>
      <c r="AI176" s="166">
        <f t="shared" si="161"/>
        <v>0</v>
      </c>
      <c r="AJ176" s="22">
        <v>0</v>
      </c>
      <c r="AK176" s="166">
        <f t="shared" si="162"/>
        <v>0</v>
      </c>
      <c r="AL176" s="22">
        <v>0</v>
      </c>
      <c r="AM176" s="166">
        <f t="shared" si="163"/>
        <v>0</v>
      </c>
      <c r="AN176" s="22">
        <v>0</v>
      </c>
      <c r="AO176" s="166">
        <f t="shared" si="164"/>
        <v>0</v>
      </c>
      <c r="AP176" s="22">
        <v>0</v>
      </c>
      <c r="AQ176" s="166">
        <f t="shared" si="165"/>
        <v>0</v>
      </c>
      <c r="AR176" s="22">
        <v>0</v>
      </c>
      <c r="AS176" s="166">
        <f t="shared" si="166"/>
        <v>0</v>
      </c>
      <c r="AT176" s="22">
        <v>0</v>
      </c>
      <c r="AU176" s="166">
        <f t="shared" si="167"/>
        <v>0</v>
      </c>
      <c r="AV176" s="22">
        <v>0</v>
      </c>
      <c r="AW176" s="166">
        <f t="shared" si="168"/>
        <v>0</v>
      </c>
      <c r="AX176" s="22">
        <v>0</v>
      </c>
      <c r="AY176" s="166">
        <f t="shared" si="169"/>
        <v>0</v>
      </c>
      <c r="AZ176" s="22">
        <v>0</v>
      </c>
      <c r="BA176" s="166">
        <f t="shared" si="170"/>
        <v>0</v>
      </c>
      <c r="BB176" s="22">
        <v>0</v>
      </c>
      <c r="BC176" s="166">
        <f t="shared" si="171"/>
        <v>0</v>
      </c>
    </row>
    <row r="177" spans="2:55" ht="22.5" x14ac:dyDescent="0.25">
      <c r="B177" s="131">
        <v>166</v>
      </c>
      <c r="C177" s="148">
        <v>294011</v>
      </c>
      <c r="D177" s="163">
        <v>29410074</v>
      </c>
      <c r="E177" s="159" t="s">
        <v>268</v>
      </c>
      <c r="F177" s="108" t="s">
        <v>346</v>
      </c>
      <c r="G177" s="108" t="s">
        <v>347</v>
      </c>
      <c r="H177" s="109" t="s">
        <v>18</v>
      </c>
      <c r="I177" s="125"/>
      <c r="J177" s="109" t="s">
        <v>19</v>
      </c>
      <c r="K177" s="111">
        <f t="shared" si="148"/>
        <v>0</v>
      </c>
      <c r="L177" s="158" t="s">
        <v>20</v>
      </c>
      <c r="M177" s="143">
        <v>465</v>
      </c>
      <c r="N177" s="110">
        <f t="shared" si="153"/>
        <v>0</v>
      </c>
      <c r="O177" s="112" t="s">
        <v>139</v>
      </c>
      <c r="P177" s="113">
        <f t="shared" si="149"/>
        <v>0</v>
      </c>
      <c r="Q177" s="114">
        <f t="shared" si="154"/>
        <v>0</v>
      </c>
      <c r="R177" s="132">
        <f t="shared" si="150"/>
        <v>0</v>
      </c>
      <c r="S177" s="115">
        <f t="shared" si="155"/>
        <v>0</v>
      </c>
      <c r="T177" s="150">
        <f t="shared" si="151"/>
        <v>0</v>
      </c>
      <c r="U177" s="116">
        <f t="shared" si="156"/>
        <v>0</v>
      </c>
      <c r="V177" s="113">
        <f t="shared" si="152"/>
        <v>0</v>
      </c>
      <c r="W177" s="117">
        <f t="shared" si="157"/>
        <v>0</v>
      </c>
      <c r="X177" s="118">
        <f t="shared" si="158"/>
        <v>0</v>
      </c>
      <c r="Y177" s="119" t="b">
        <f t="shared" si="159"/>
        <v>1</v>
      </c>
      <c r="Z177" s="109" t="s">
        <v>22</v>
      </c>
      <c r="AA177" s="126"/>
      <c r="AB177" s="125"/>
      <c r="AC177" s="108" t="s">
        <v>23</v>
      </c>
      <c r="AD177" s="127"/>
      <c r="AE177" s="128"/>
      <c r="AF177" s="22">
        <v>0</v>
      </c>
      <c r="AG177" s="166">
        <f t="shared" si="160"/>
        <v>0</v>
      </c>
      <c r="AH177" s="22">
        <v>0</v>
      </c>
      <c r="AI177" s="166">
        <f t="shared" si="161"/>
        <v>0</v>
      </c>
      <c r="AJ177" s="22">
        <v>0</v>
      </c>
      <c r="AK177" s="166">
        <f t="shared" si="162"/>
        <v>0</v>
      </c>
      <c r="AL177" s="22">
        <v>0</v>
      </c>
      <c r="AM177" s="166">
        <f t="shared" si="163"/>
        <v>0</v>
      </c>
      <c r="AN177" s="22">
        <v>0</v>
      </c>
      <c r="AO177" s="166">
        <f t="shared" si="164"/>
        <v>0</v>
      </c>
      <c r="AP177" s="22">
        <v>0</v>
      </c>
      <c r="AQ177" s="166">
        <f t="shared" si="165"/>
        <v>0</v>
      </c>
      <c r="AR177" s="22">
        <v>0</v>
      </c>
      <c r="AS177" s="166">
        <f t="shared" si="166"/>
        <v>0</v>
      </c>
      <c r="AT177" s="22">
        <v>0</v>
      </c>
      <c r="AU177" s="166">
        <f t="shared" si="167"/>
        <v>0</v>
      </c>
      <c r="AV177" s="22">
        <v>0</v>
      </c>
      <c r="AW177" s="166">
        <f t="shared" si="168"/>
        <v>0</v>
      </c>
      <c r="AX177" s="22">
        <v>0</v>
      </c>
      <c r="AY177" s="166">
        <f t="shared" si="169"/>
        <v>0</v>
      </c>
      <c r="AZ177" s="22">
        <v>0</v>
      </c>
      <c r="BA177" s="166">
        <f t="shared" si="170"/>
        <v>0</v>
      </c>
      <c r="BB177" s="22">
        <v>0</v>
      </c>
      <c r="BC177" s="166">
        <f t="shared" si="171"/>
        <v>0</v>
      </c>
    </row>
    <row r="178" spans="2:55" ht="33.75" x14ac:dyDescent="0.25">
      <c r="B178" s="131">
        <v>167</v>
      </c>
      <c r="C178" s="148">
        <v>294011</v>
      </c>
      <c r="D178" s="163">
        <v>29419013</v>
      </c>
      <c r="E178" s="159" t="s">
        <v>269</v>
      </c>
      <c r="F178" s="108" t="s">
        <v>346</v>
      </c>
      <c r="G178" s="108" t="s">
        <v>347</v>
      </c>
      <c r="H178" s="109" t="s">
        <v>18</v>
      </c>
      <c r="I178" s="125"/>
      <c r="J178" s="109" t="s">
        <v>19</v>
      </c>
      <c r="K178" s="111">
        <f t="shared" si="148"/>
        <v>0</v>
      </c>
      <c r="L178" s="158" t="s">
        <v>20</v>
      </c>
      <c r="M178" s="143">
        <v>642.82000000000005</v>
      </c>
      <c r="N178" s="110">
        <f t="shared" si="153"/>
        <v>0</v>
      </c>
      <c r="O178" s="112" t="s">
        <v>139</v>
      </c>
      <c r="P178" s="113">
        <f t="shared" si="149"/>
        <v>0</v>
      </c>
      <c r="Q178" s="114">
        <f t="shared" si="154"/>
        <v>0</v>
      </c>
      <c r="R178" s="132">
        <f t="shared" si="150"/>
        <v>0</v>
      </c>
      <c r="S178" s="115">
        <f t="shared" si="155"/>
        <v>0</v>
      </c>
      <c r="T178" s="150">
        <f t="shared" si="151"/>
        <v>0</v>
      </c>
      <c r="U178" s="116">
        <f t="shared" si="156"/>
        <v>0</v>
      </c>
      <c r="V178" s="113">
        <f t="shared" si="152"/>
        <v>0</v>
      </c>
      <c r="W178" s="117">
        <f t="shared" si="157"/>
        <v>0</v>
      </c>
      <c r="X178" s="118">
        <f t="shared" si="158"/>
        <v>0</v>
      </c>
      <c r="Y178" s="119" t="b">
        <f t="shared" si="159"/>
        <v>1</v>
      </c>
      <c r="Z178" s="109" t="s">
        <v>22</v>
      </c>
      <c r="AA178" s="126"/>
      <c r="AB178" s="125"/>
      <c r="AC178" s="108" t="s">
        <v>23</v>
      </c>
      <c r="AD178" s="127"/>
      <c r="AE178" s="128"/>
      <c r="AF178" s="22">
        <v>0</v>
      </c>
      <c r="AG178" s="166">
        <f t="shared" si="160"/>
        <v>0</v>
      </c>
      <c r="AH178" s="22">
        <v>0</v>
      </c>
      <c r="AI178" s="166">
        <f t="shared" si="161"/>
        <v>0</v>
      </c>
      <c r="AJ178" s="22">
        <v>0</v>
      </c>
      <c r="AK178" s="166">
        <f t="shared" si="162"/>
        <v>0</v>
      </c>
      <c r="AL178" s="22">
        <v>0</v>
      </c>
      <c r="AM178" s="166">
        <f t="shared" si="163"/>
        <v>0</v>
      </c>
      <c r="AN178" s="22">
        <v>0</v>
      </c>
      <c r="AO178" s="166">
        <f t="shared" si="164"/>
        <v>0</v>
      </c>
      <c r="AP178" s="22">
        <v>0</v>
      </c>
      <c r="AQ178" s="166">
        <f t="shared" si="165"/>
        <v>0</v>
      </c>
      <c r="AR178" s="22">
        <v>0</v>
      </c>
      <c r="AS178" s="166">
        <f t="shared" si="166"/>
        <v>0</v>
      </c>
      <c r="AT178" s="22">
        <v>0</v>
      </c>
      <c r="AU178" s="166">
        <f t="shared" si="167"/>
        <v>0</v>
      </c>
      <c r="AV178" s="22">
        <v>0</v>
      </c>
      <c r="AW178" s="166">
        <f t="shared" si="168"/>
        <v>0</v>
      </c>
      <c r="AX178" s="22">
        <v>0</v>
      </c>
      <c r="AY178" s="166">
        <f t="shared" si="169"/>
        <v>0</v>
      </c>
      <c r="AZ178" s="22">
        <v>0</v>
      </c>
      <c r="BA178" s="166">
        <f t="shared" si="170"/>
        <v>0</v>
      </c>
      <c r="BB178" s="22">
        <v>0</v>
      </c>
      <c r="BC178" s="166">
        <f t="shared" si="171"/>
        <v>0</v>
      </c>
    </row>
    <row r="179" spans="2:55" ht="22.5" x14ac:dyDescent="0.25">
      <c r="B179" s="131">
        <v>168</v>
      </c>
      <c r="C179" s="148">
        <v>294011</v>
      </c>
      <c r="D179" s="163">
        <v>21411046</v>
      </c>
      <c r="E179" s="159" t="s">
        <v>270</v>
      </c>
      <c r="F179" s="108" t="s">
        <v>346</v>
      </c>
      <c r="G179" s="108" t="s">
        <v>347</v>
      </c>
      <c r="H179" s="109" t="s">
        <v>18</v>
      </c>
      <c r="I179" s="125"/>
      <c r="J179" s="109" t="s">
        <v>19</v>
      </c>
      <c r="K179" s="111">
        <f t="shared" si="148"/>
        <v>0</v>
      </c>
      <c r="L179" s="158" t="s">
        <v>20</v>
      </c>
      <c r="M179" s="143">
        <v>197.2</v>
      </c>
      <c r="N179" s="110">
        <f t="shared" si="153"/>
        <v>0</v>
      </c>
      <c r="O179" s="112" t="s">
        <v>139</v>
      </c>
      <c r="P179" s="113">
        <f t="shared" si="149"/>
        <v>0</v>
      </c>
      <c r="Q179" s="114">
        <f t="shared" si="154"/>
        <v>0</v>
      </c>
      <c r="R179" s="132">
        <f t="shared" si="150"/>
        <v>0</v>
      </c>
      <c r="S179" s="115">
        <f t="shared" si="155"/>
        <v>0</v>
      </c>
      <c r="T179" s="150">
        <f t="shared" si="151"/>
        <v>0</v>
      </c>
      <c r="U179" s="116">
        <f t="shared" si="156"/>
        <v>0</v>
      </c>
      <c r="V179" s="113">
        <f t="shared" si="152"/>
        <v>0</v>
      </c>
      <c r="W179" s="117">
        <f t="shared" si="157"/>
        <v>0</v>
      </c>
      <c r="X179" s="118">
        <f t="shared" si="158"/>
        <v>0</v>
      </c>
      <c r="Y179" s="119" t="b">
        <f t="shared" si="159"/>
        <v>1</v>
      </c>
      <c r="Z179" s="109" t="s">
        <v>22</v>
      </c>
      <c r="AA179" s="126"/>
      <c r="AB179" s="125"/>
      <c r="AC179" s="108" t="s">
        <v>23</v>
      </c>
      <c r="AD179" s="127"/>
      <c r="AE179" s="128"/>
      <c r="AF179" s="22">
        <v>0</v>
      </c>
      <c r="AG179" s="166">
        <f t="shared" si="160"/>
        <v>0</v>
      </c>
      <c r="AH179" s="22">
        <v>0</v>
      </c>
      <c r="AI179" s="166">
        <f t="shared" si="161"/>
        <v>0</v>
      </c>
      <c r="AJ179" s="22">
        <v>0</v>
      </c>
      <c r="AK179" s="166">
        <f t="shared" si="162"/>
        <v>0</v>
      </c>
      <c r="AL179" s="22">
        <v>0</v>
      </c>
      <c r="AM179" s="166">
        <f t="shared" si="163"/>
        <v>0</v>
      </c>
      <c r="AN179" s="22">
        <v>0</v>
      </c>
      <c r="AO179" s="166">
        <f t="shared" si="164"/>
        <v>0</v>
      </c>
      <c r="AP179" s="22">
        <v>0</v>
      </c>
      <c r="AQ179" s="166">
        <f t="shared" si="165"/>
        <v>0</v>
      </c>
      <c r="AR179" s="22">
        <v>0</v>
      </c>
      <c r="AS179" s="166">
        <f t="shared" si="166"/>
        <v>0</v>
      </c>
      <c r="AT179" s="22">
        <v>0</v>
      </c>
      <c r="AU179" s="166">
        <f t="shared" si="167"/>
        <v>0</v>
      </c>
      <c r="AV179" s="22">
        <v>0</v>
      </c>
      <c r="AW179" s="166">
        <f t="shared" si="168"/>
        <v>0</v>
      </c>
      <c r="AX179" s="22">
        <v>0</v>
      </c>
      <c r="AY179" s="166">
        <f t="shared" si="169"/>
        <v>0</v>
      </c>
      <c r="AZ179" s="22">
        <v>0</v>
      </c>
      <c r="BA179" s="166">
        <f t="shared" si="170"/>
        <v>0</v>
      </c>
      <c r="BB179" s="22">
        <v>0</v>
      </c>
      <c r="BC179" s="166">
        <f t="shared" si="171"/>
        <v>0</v>
      </c>
    </row>
    <row r="180" spans="2:55" ht="22.5" x14ac:dyDescent="0.25">
      <c r="B180" s="131">
        <v>169</v>
      </c>
      <c r="C180" s="148">
        <v>294011</v>
      </c>
      <c r="D180" s="163">
        <v>21410208</v>
      </c>
      <c r="E180" s="159" t="s">
        <v>271</v>
      </c>
      <c r="F180" s="108" t="s">
        <v>346</v>
      </c>
      <c r="G180" s="108" t="s">
        <v>347</v>
      </c>
      <c r="H180" s="109" t="s">
        <v>18</v>
      </c>
      <c r="I180" s="125"/>
      <c r="J180" s="109" t="s">
        <v>19</v>
      </c>
      <c r="K180" s="111">
        <f t="shared" si="148"/>
        <v>0</v>
      </c>
      <c r="L180" s="158" t="s">
        <v>20</v>
      </c>
      <c r="M180" s="143">
        <v>116</v>
      </c>
      <c r="N180" s="110">
        <f t="shared" si="153"/>
        <v>0</v>
      </c>
      <c r="O180" s="112" t="s">
        <v>139</v>
      </c>
      <c r="P180" s="113">
        <f t="shared" si="149"/>
        <v>0</v>
      </c>
      <c r="Q180" s="114">
        <f t="shared" si="154"/>
        <v>0</v>
      </c>
      <c r="R180" s="132">
        <f t="shared" si="150"/>
        <v>0</v>
      </c>
      <c r="S180" s="115">
        <f t="shared" si="155"/>
        <v>0</v>
      </c>
      <c r="T180" s="150">
        <f t="shared" si="151"/>
        <v>0</v>
      </c>
      <c r="U180" s="116">
        <f t="shared" si="156"/>
        <v>0</v>
      </c>
      <c r="V180" s="113">
        <f t="shared" si="152"/>
        <v>0</v>
      </c>
      <c r="W180" s="117">
        <f t="shared" si="157"/>
        <v>0</v>
      </c>
      <c r="X180" s="118">
        <f t="shared" si="158"/>
        <v>0</v>
      </c>
      <c r="Y180" s="119" t="b">
        <f t="shared" si="159"/>
        <v>1</v>
      </c>
      <c r="Z180" s="109" t="s">
        <v>22</v>
      </c>
      <c r="AA180" s="126"/>
      <c r="AB180" s="125"/>
      <c r="AC180" s="108" t="s">
        <v>23</v>
      </c>
      <c r="AD180" s="127"/>
      <c r="AE180" s="128"/>
      <c r="AF180" s="22">
        <v>0</v>
      </c>
      <c r="AG180" s="166">
        <f t="shared" si="160"/>
        <v>0</v>
      </c>
      <c r="AH180" s="22">
        <v>0</v>
      </c>
      <c r="AI180" s="166">
        <f t="shared" si="161"/>
        <v>0</v>
      </c>
      <c r="AJ180" s="22">
        <v>0</v>
      </c>
      <c r="AK180" s="166">
        <f t="shared" si="162"/>
        <v>0</v>
      </c>
      <c r="AL180" s="22">
        <v>0</v>
      </c>
      <c r="AM180" s="166">
        <f t="shared" si="163"/>
        <v>0</v>
      </c>
      <c r="AN180" s="22">
        <v>0</v>
      </c>
      <c r="AO180" s="166">
        <f t="shared" si="164"/>
        <v>0</v>
      </c>
      <c r="AP180" s="22">
        <v>0</v>
      </c>
      <c r="AQ180" s="166">
        <f t="shared" si="165"/>
        <v>0</v>
      </c>
      <c r="AR180" s="22">
        <v>0</v>
      </c>
      <c r="AS180" s="166">
        <f t="shared" si="166"/>
        <v>0</v>
      </c>
      <c r="AT180" s="22">
        <v>0</v>
      </c>
      <c r="AU180" s="166">
        <f t="shared" si="167"/>
        <v>0</v>
      </c>
      <c r="AV180" s="22">
        <v>0</v>
      </c>
      <c r="AW180" s="166">
        <f t="shared" si="168"/>
        <v>0</v>
      </c>
      <c r="AX180" s="22">
        <v>0</v>
      </c>
      <c r="AY180" s="166">
        <f t="shared" si="169"/>
        <v>0</v>
      </c>
      <c r="AZ180" s="22">
        <v>0</v>
      </c>
      <c r="BA180" s="166">
        <f t="shared" si="170"/>
        <v>0</v>
      </c>
      <c r="BB180" s="22">
        <v>0</v>
      </c>
      <c r="BC180" s="166">
        <f t="shared" si="171"/>
        <v>0</v>
      </c>
    </row>
    <row r="181" spans="2:55" ht="22.5" x14ac:dyDescent="0.25">
      <c r="B181" s="131">
        <v>170</v>
      </c>
      <c r="C181" s="148">
        <v>294011</v>
      </c>
      <c r="D181" s="163">
        <v>21410245</v>
      </c>
      <c r="E181" s="159" t="s">
        <v>272</v>
      </c>
      <c r="F181" s="108" t="s">
        <v>346</v>
      </c>
      <c r="G181" s="108" t="s">
        <v>347</v>
      </c>
      <c r="H181" s="109" t="s">
        <v>18</v>
      </c>
      <c r="I181" s="125"/>
      <c r="J181" s="109" t="s">
        <v>19</v>
      </c>
      <c r="K181" s="111">
        <f t="shared" si="148"/>
        <v>0</v>
      </c>
      <c r="L181" s="158" t="s">
        <v>20</v>
      </c>
      <c r="M181" s="143">
        <v>220.4</v>
      </c>
      <c r="N181" s="110">
        <f t="shared" si="153"/>
        <v>0</v>
      </c>
      <c r="O181" s="112" t="s">
        <v>139</v>
      </c>
      <c r="P181" s="113">
        <f t="shared" si="149"/>
        <v>0</v>
      </c>
      <c r="Q181" s="114">
        <f t="shared" si="154"/>
        <v>0</v>
      </c>
      <c r="R181" s="132">
        <f t="shared" si="150"/>
        <v>0</v>
      </c>
      <c r="S181" s="115">
        <f t="shared" si="155"/>
        <v>0</v>
      </c>
      <c r="T181" s="150">
        <f t="shared" si="151"/>
        <v>0</v>
      </c>
      <c r="U181" s="116">
        <f t="shared" si="156"/>
        <v>0</v>
      </c>
      <c r="V181" s="113">
        <f t="shared" si="152"/>
        <v>0</v>
      </c>
      <c r="W181" s="117">
        <f t="shared" si="157"/>
        <v>0</v>
      </c>
      <c r="X181" s="118">
        <f t="shared" si="158"/>
        <v>0</v>
      </c>
      <c r="Y181" s="119" t="b">
        <f t="shared" si="159"/>
        <v>1</v>
      </c>
      <c r="Z181" s="109" t="s">
        <v>22</v>
      </c>
      <c r="AA181" s="126"/>
      <c r="AB181" s="125"/>
      <c r="AC181" s="108" t="s">
        <v>23</v>
      </c>
      <c r="AD181" s="127"/>
      <c r="AE181" s="128"/>
      <c r="AF181" s="22">
        <v>0</v>
      </c>
      <c r="AG181" s="166">
        <f t="shared" si="160"/>
        <v>0</v>
      </c>
      <c r="AH181" s="22">
        <v>0</v>
      </c>
      <c r="AI181" s="166">
        <f t="shared" si="161"/>
        <v>0</v>
      </c>
      <c r="AJ181" s="22">
        <v>0</v>
      </c>
      <c r="AK181" s="166">
        <f t="shared" si="162"/>
        <v>0</v>
      </c>
      <c r="AL181" s="22">
        <v>0</v>
      </c>
      <c r="AM181" s="166">
        <f t="shared" si="163"/>
        <v>0</v>
      </c>
      <c r="AN181" s="22">
        <v>0</v>
      </c>
      <c r="AO181" s="166">
        <f t="shared" si="164"/>
        <v>0</v>
      </c>
      <c r="AP181" s="22">
        <v>0</v>
      </c>
      <c r="AQ181" s="166">
        <f t="shared" si="165"/>
        <v>0</v>
      </c>
      <c r="AR181" s="22">
        <v>0</v>
      </c>
      <c r="AS181" s="166">
        <f t="shared" si="166"/>
        <v>0</v>
      </c>
      <c r="AT181" s="22">
        <v>0</v>
      </c>
      <c r="AU181" s="166">
        <f t="shared" si="167"/>
        <v>0</v>
      </c>
      <c r="AV181" s="22">
        <v>0</v>
      </c>
      <c r="AW181" s="166">
        <f t="shared" si="168"/>
        <v>0</v>
      </c>
      <c r="AX181" s="22">
        <v>0</v>
      </c>
      <c r="AY181" s="166">
        <f t="shared" si="169"/>
        <v>0</v>
      </c>
      <c r="AZ181" s="22">
        <v>0</v>
      </c>
      <c r="BA181" s="166">
        <f t="shared" si="170"/>
        <v>0</v>
      </c>
      <c r="BB181" s="22">
        <v>0</v>
      </c>
      <c r="BC181" s="166">
        <f t="shared" si="171"/>
        <v>0</v>
      </c>
    </row>
    <row r="182" spans="2:55" ht="56.25" x14ac:dyDescent="0.25">
      <c r="B182" s="131">
        <v>171</v>
      </c>
      <c r="C182" s="148">
        <v>294011</v>
      </c>
      <c r="D182" s="163">
        <v>29419072</v>
      </c>
      <c r="E182" s="159" t="s">
        <v>273</v>
      </c>
      <c r="F182" s="108" t="s">
        <v>346</v>
      </c>
      <c r="G182" s="108" t="s">
        <v>347</v>
      </c>
      <c r="H182" s="109" t="s">
        <v>18</v>
      </c>
      <c r="I182" s="125"/>
      <c r="J182" s="109" t="s">
        <v>19</v>
      </c>
      <c r="K182" s="111">
        <f t="shared" si="148"/>
        <v>0</v>
      </c>
      <c r="L182" s="158" t="s">
        <v>20</v>
      </c>
      <c r="M182" s="143">
        <v>1533</v>
      </c>
      <c r="N182" s="110">
        <f t="shared" si="153"/>
        <v>0</v>
      </c>
      <c r="O182" s="112" t="s">
        <v>139</v>
      </c>
      <c r="P182" s="113">
        <f t="shared" si="149"/>
        <v>0</v>
      </c>
      <c r="Q182" s="114">
        <f t="shared" si="154"/>
        <v>0</v>
      </c>
      <c r="R182" s="132">
        <f t="shared" si="150"/>
        <v>0</v>
      </c>
      <c r="S182" s="115">
        <f t="shared" si="155"/>
        <v>0</v>
      </c>
      <c r="T182" s="150">
        <f t="shared" si="151"/>
        <v>0</v>
      </c>
      <c r="U182" s="116">
        <f t="shared" si="156"/>
        <v>0</v>
      </c>
      <c r="V182" s="113">
        <f t="shared" si="152"/>
        <v>0</v>
      </c>
      <c r="W182" s="117">
        <f t="shared" si="157"/>
        <v>0</v>
      </c>
      <c r="X182" s="118">
        <f t="shared" si="158"/>
        <v>0</v>
      </c>
      <c r="Y182" s="119" t="b">
        <f t="shared" si="159"/>
        <v>1</v>
      </c>
      <c r="Z182" s="109" t="s">
        <v>22</v>
      </c>
      <c r="AA182" s="126"/>
      <c r="AB182" s="125"/>
      <c r="AC182" s="108" t="s">
        <v>23</v>
      </c>
      <c r="AD182" s="127"/>
      <c r="AE182" s="128"/>
      <c r="AF182" s="22">
        <v>0</v>
      </c>
      <c r="AG182" s="166">
        <f t="shared" si="160"/>
        <v>0</v>
      </c>
      <c r="AH182" s="22">
        <v>0</v>
      </c>
      <c r="AI182" s="166">
        <f t="shared" si="161"/>
        <v>0</v>
      </c>
      <c r="AJ182" s="22">
        <v>0</v>
      </c>
      <c r="AK182" s="166">
        <f t="shared" si="162"/>
        <v>0</v>
      </c>
      <c r="AL182" s="22">
        <v>0</v>
      </c>
      <c r="AM182" s="166">
        <f t="shared" si="163"/>
        <v>0</v>
      </c>
      <c r="AN182" s="22">
        <v>0</v>
      </c>
      <c r="AO182" s="166">
        <f t="shared" si="164"/>
        <v>0</v>
      </c>
      <c r="AP182" s="22">
        <v>0</v>
      </c>
      <c r="AQ182" s="166">
        <f t="shared" si="165"/>
        <v>0</v>
      </c>
      <c r="AR182" s="22">
        <v>0</v>
      </c>
      <c r="AS182" s="166">
        <f t="shared" si="166"/>
        <v>0</v>
      </c>
      <c r="AT182" s="22">
        <v>0</v>
      </c>
      <c r="AU182" s="166">
        <f t="shared" si="167"/>
        <v>0</v>
      </c>
      <c r="AV182" s="22">
        <v>0</v>
      </c>
      <c r="AW182" s="166">
        <f t="shared" si="168"/>
        <v>0</v>
      </c>
      <c r="AX182" s="22">
        <v>0</v>
      </c>
      <c r="AY182" s="166">
        <f t="shared" si="169"/>
        <v>0</v>
      </c>
      <c r="AZ182" s="22">
        <v>0</v>
      </c>
      <c r="BA182" s="166">
        <f t="shared" si="170"/>
        <v>0</v>
      </c>
      <c r="BB182" s="22">
        <v>0</v>
      </c>
      <c r="BC182" s="166">
        <f t="shared" si="171"/>
        <v>0</v>
      </c>
    </row>
    <row r="183" spans="2:55" ht="22.5" x14ac:dyDescent="0.25">
      <c r="B183" s="131">
        <v>171</v>
      </c>
      <c r="C183" s="148">
        <v>294011</v>
      </c>
      <c r="D183" s="163">
        <v>29810029</v>
      </c>
      <c r="E183" s="159" t="s">
        <v>418</v>
      </c>
      <c r="F183" s="108" t="s">
        <v>346</v>
      </c>
      <c r="G183" s="108" t="s">
        <v>347</v>
      </c>
      <c r="H183" s="109" t="s">
        <v>18</v>
      </c>
      <c r="I183" s="125"/>
      <c r="J183" s="109" t="s">
        <v>19</v>
      </c>
      <c r="K183" s="111">
        <f t="shared" si="148"/>
        <v>0</v>
      </c>
      <c r="L183" s="158" t="s">
        <v>20</v>
      </c>
      <c r="M183" s="143">
        <v>643.79999999999995</v>
      </c>
      <c r="N183" s="110">
        <f t="shared" si="153"/>
        <v>0</v>
      </c>
      <c r="O183" s="112" t="s">
        <v>139</v>
      </c>
      <c r="P183" s="113">
        <f t="shared" si="149"/>
        <v>0</v>
      </c>
      <c r="Q183" s="114">
        <f t="shared" si="154"/>
        <v>0</v>
      </c>
      <c r="R183" s="132">
        <f t="shared" si="150"/>
        <v>0</v>
      </c>
      <c r="S183" s="115">
        <f t="shared" si="155"/>
        <v>0</v>
      </c>
      <c r="T183" s="150">
        <f t="shared" si="151"/>
        <v>0</v>
      </c>
      <c r="U183" s="116">
        <f t="shared" si="156"/>
        <v>0</v>
      </c>
      <c r="V183" s="113">
        <f t="shared" si="152"/>
        <v>0</v>
      </c>
      <c r="W183" s="117">
        <f t="shared" si="157"/>
        <v>0</v>
      </c>
      <c r="X183" s="118">
        <f t="shared" si="158"/>
        <v>0</v>
      </c>
      <c r="Y183" s="119" t="b">
        <f t="shared" si="159"/>
        <v>1</v>
      </c>
      <c r="Z183" s="109" t="s">
        <v>22</v>
      </c>
      <c r="AA183" s="124"/>
      <c r="AB183" s="109"/>
      <c r="AC183" s="108" t="s">
        <v>23</v>
      </c>
      <c r="AD183" s="121"/>
      <c r="AE183" s="122"/>
      <c r="AF183" s="21">
        <v>0</v>
      </c>
      <c r="AG183" s="166">
        <f t="shared" si="160"/>
        <v>0</v>
      </c>
      <c r="AH183" s="21">
        <v>0</v>
      </c>
      <c r="AI183" s="166">
        <f t="shared" si="161"/>
        <v>0</v>
      </c>
      <c r="AJ183" s="21">
        <v>0</v>
      </c>
      <c r="AK183" s="166">
        <f t="shared" si="162"/>
        <v>0</v>
      </c>
      <c r="AL183" s="21">
        <v>0</v>
      </c>
      <c r="AM183" s="166">
        <f t="shared" si="163"/>
        <v>0</v>
      </c>
      <c r="AN183" s="21">
        <v>0</v>
      </c>
      <c r="AO183" s="166">
        <f t="shared" si="164"/>
        <v>0</v>
      </c>
      <c r="AP183" s="21">
        <v>0</v>
      </c>
      <c r="AQ183" s="166">
        <f t="shared" si="165"/>
        <v>0</v>
      </c>
      <c r="AR183" s="21">
        <v>0</v>
      </c>
      <c r="AS183" s="166">
        <f t="shared" si="166"/>
        <v>0</v>
      </c>
      <c r="AT183" s="21">
        <v>0</v>
      </c>
      <c r="AU183" s="166">
        <f t="shared" si="167"/>
        <v>0</v>
      </c>
      <c r="AV183" s="21">
        <v>0</v>
      </c>
      <c r="AW183" s="166">
        <f t="shared" si="168"/>
        <v>0</v>
      </c>
      <c r="AX183" s="21">
        <v>0</v>
      </c>
      <c r="AY183" s="166">
        <f t="shared" si="169"/>
        <v>0</v>
      </c>
      <c r="AZ183" s="21">
        <v>0</v>
      </c>
      <c r="BA183" s="166">
        <f t="shared" si="170"/>
        <v>0</v>
      </c>
      <c r="BB183" s="21">
        <v>0</v>
      </c>
      <c r="BC183" s="166">
        <f t="shared" si="171"/>
        <v>0</v>
      </c>
    </row>
    <row r="184" spans="2:55" s="167" customFormat="1" x14ac:dyDescent="0.25">
      <c r="B184" s="200"/>
      <c r="C184" s="199" t="s">
        <v>24</v>
      </c>
      <c r="D184" s="198">
        <v>294011</v>
      </c>
      <c r="E184" s="187"/>
      <c r="F184" s="187"/>
      <c r="G184" s="187"/>
      <c r="H184" s="188"/>
      <c r="I184" s="188"/>
      <c r="J184" s="188"/>
      <c r="K184" s="197"/>
      <c r="L184" s="187"/>
      <c r="M184" s="196"/>
      <c r="N184" s="195">
        <f>SUM(N174:N183)</f>
        <v>0</v>
      </c>
      <c r="O184" s="187"/>
      <c r="P184" s="192">
        <f t="shared" si="149"/>
        <v>0</v>
      </c>
      <c r="Q184" s="191">
        <f>SUM(Q174:Q183)</f>
        <v>0</v>
      </c>
      <c r="R184" s="194">
        <f t="shared" si="150"/>
        <v>0</v>
      </c>
      <c r="S184" s="191">
        <f>SUM(S174:S183)</f>
        <v>0</v>
      </c>
      <c r="T184" s="193">
        <f t="shared" si="151"/>
        <v>0</v>
      </c>
      <c r="U184" s="191">
        <f>SUM(U174:U183)</f>
        <v>0</v>
      </c>
      <c r="V184" s="192">
        <f t="shared" si="152"/>
        <v>0</v>
      </c>
      <c r="W184" s="191">
        <f>SUM(W174:W183)</f>
        <v>0</v>
      </c>
      <c r="X184" s="177">
        <f>SUM(Q184,S184,U184,W184)</f>
        <v>0</v>
      </c>
      <c r="Y184" s="190"/>
      <c r="Z184" s="188"/>
      <c r="AA184" s="189"/>
      <c r="AB184" s="188"/>
      <c r="AC184" s="187"/>
      <c r="AD184" s="186"/>
      <c r="AE184" s="185"/>
      <c r="AF184" s="169"/>
      <c r="AG184" s="170">
        <f>SUM(AG174:AG183)</f>
        <v>0</v>
      </c>
      <c r="AH184" s="170"/>
      <c r="AI184" s="170">
        <f>SUM(AI174:AI183)</f>
        <v>0</v>
      </c>
      <c r="AJ184" s="170"/>
      <c r="AK184" s="170">
        <f>SUM(AK174:AK183)</f>
        <v>0</v>
      </c>
      <c r="AL184" s="170"/>
      <c r="AM184" s="170">
        <f>SUM(AM174:AM183)</f>
        <v>0</v>
      </c>
      <c r="AN184" s="170"/>
      <c r="AO184" s="170">
        <f>SUM(AO174:AO183)</f>
        <v>0</v>
      </c>
      <c r="AP184" s="170"/>
      <c r="AQ184" s="170">
        <f>SUM(AQ174:AQ183)</f>
        <v>0</v>
      </c>
      <c r="AR184" s="170"/>
      <c r="AS184" s="170">
        <f>SUM(AS174:AS183)</f>
        <v>0</v>
      </c>
      <c r="AT184" s="170"/>
      <c r="AU184" s="170">
        <f>SUM(AU174:AU183)</f>
        <v>0</v>
      </c>
      <c r="AV184" s="170"/>
      <c r="AW184" s="170">
        <f>SUM(AW174:AW183)</f>
        <v>0</v>
      </c>
      <c r="AX184" s="170"/>
      <c r="AY184" s="170">
        <f>SUM(AY174:AY183)</f>
        <v>0</v>
      </c>
      <c r="AZ184" s="170"/>
      <c r="BA184" s="170">
        <f>SUM(BA174:BA183)</f>
        <v>0</v>
      </c>
      <c r="BB184" s="170"/>
      <c r="BC184" s="170">
        <f>SUM(BC174:BC183)</f>
        <v>0</v>
      </c>
    </row>
    <row r="185" spans="2:55" ht="22.5" x14ac:dyDescent="0.25">
      <c r="B185" s="131">
        <v>173</v>
      </c>
      <c r="C185" s="107">
        <v>311011</v>
      </c>
      <c r="D185" s="107">
        <v>31110001</v>
      </c>
      <c r="E185" s="157" t="s">
        <v>274</v>
      </c>
      <c r="F185" s="108" t="s">
        <v>346</v>
      </c>
      <c r="G185" s="108" t="s">
        <v>347</v>
      </c>
      <c r="H185" s="109" t="s">
        <v>18</v>
      </c>
      <c r="I185" s="125"/>
      <c r="J185" s="109" t="s">
        <v>19</v>
      </c>
      <c r="K185" s="111">
        <f>P185+R185+T185+V185</f>
        <v>35627.229999999996</v>
      </c>
      <c r="L185" s="112" t="s">
        <v>276</v>
      </c>
      <c r="M185" s="143">
        <v>1</v>
      </c>
      <c r="N185" s="110">
        <f>M185*K185</f>
        <v>35627.229999999996</v>
      </c>
      <c r="O185" s="112" t="s">
        <v>139</v>
      </c>
      <c r="P185" s="113">
        <f t="shared" si="149"/>
        <v>2643.23</v>
      </c>
      <c r="Q185" s="114">
        <f>P185*M185</f>
        <v>2643.23</v>
      </c>
      <c r="R185" s="132">
        <f t="shared" si="150"/>
        <v>5201</v>
      </c>
      <c r="S185" s="115">
        <f>R185*M185</f>
        <v>5201</v>
      </c>
      <c r="T185" s="150">
        <f t="shared" si="151"/>
        <v>19733</v>
      </c>
      <c r="U185" s="116">
        <f>T185*M185</f>
        <v>19733</v>
      </c>
      <c r="V185" s="113">
        <f t="shared" si="152"/>
        <v>8050</v>
      </c>
      <c r="W185" s="117">
        <f>V185*M185</f>
        <v>8050</v>
      </c>
      <c r="X185" s="118">
        <f>Q185+S185+U185+W185</f>
        <v>35627.229999999996</v>
      </c>
      <c r="Y185" s="119" t="b">
        <f>K185=(SUM(V185,T185,R185,P185))</f>
        <v>1</v>
      </c>
      <c r="Z185" s="109" t="s">
        <v>22</v>
      </c>
      <c r="AA185" s="126"/>
      <c r="AB185" s="125"/>
      <c r="AC185" s="108" t="s">
        <v>23</v>
      </c>
      <c r="AD185" s="127"/>
      <c r="AE185" s="128"/>
      <c r="AF185" s="22">
        <v>1061.23</v>
      </c>
      <c r="AG185" s="166">
        <f>AF185*M185</f>
        <v>1061.23</v>
      </c>
      <c r="AH185" s="22">
        <v>0</v>
      </c>
      <c r="AI185" s="166">
        <f>AH185*M185</f>
        <v>0</v>
      </c>
      <c r="AJ185" s="22">
        <v>1582</v>
      </c>
      <c r="AK185" s="166">
        <f>AJ185*M185</f>
        <v>1582</v>
      </c>
      <c r="AL185" s="22">
        <v>0</v>
      </c>
      <c r="AM185" s="166">
        <f>AL185*M185</f>
        <v>0</v>
      </c>
      <c r="AN185" s="22">
        <v>5201</v>
      </c>
      <c r="AO185" s="166">
        <f>AN185*M185</f>
        <v>5201</v>
      </c>
      <c r="AP185" s="22">
        <v>0</v>
      </c>
      <c r="AQ185" s="166">
        <f>AP185*M185</f>
        <v>0</v>
      </c>
      <c r="AR185" s="22">
        <v>8995</v>
      </c>
      <c r="AS185" s="166">
        <f>AR185*M185</f>
        <v>8995</v>
      </c>
      <c r="AT185" s="22">
        <v>0</v>
      </c>
      <c r="AU185" s="166">
        <f>AT185*M185</f>
        <v>0</v>
      </c>
      <c r="AV185" s="22">
        <v>10738</v>
      </c>
      <c r="AW185" s="166">
        <f>AV185*M185</f>
        <v>10738</v>
      </c>
      <c r="AX185" s="22">
        <v>0</v>
      </c>
      <c r="AY185" s="166">
        <f>AX185*M185</f>
        <v>0</v>
      </c>
      <c r="AZ185" s="22">
        <v>0</v>
      </c>
      <c r="BA185" s="166">
        <f>AZ185*M185</f>
        <v>0</v>
      </c>
      <c r="BB185" s="22">
        <v>8050</v>
      </c>
      <c r="BC185" s="166">
        <f>BB185*M185</f>
        <v>8050</v>
      </c>
    </row>
    <row r="186" spans="2:55" ht="22.5" x14ac:dyDescent="0.25">
      <c r="B186" s="131">
        <v>174</v>
      </c>
      <c r="C186" s="107">
        <v>311011</v>
      </c>
      <c r="D186" s="107">
        <v>31110001</v>
      </c>
      <c r="E186" s="157" t="s">
        <v>275</v>
      </c>
      <c r="F186" s="108" t="s">
        <v>346</v>
      </c>
      <c r="G186" s="108" t="s">
        <v>347</v>
      </c>
      <c r="H186" s="109" t="s">
        <v>18</v>
      </c>
      <c r="I186" s="110"/>
      <c r="J186" s="109" t="s">
        <v>19</v>
      </c>
      <c r="K186" s="111">
        <f>P186+R186+T186+V186</f>
        <v>0</v>
      </c>
      <c r="L186" s="112" t="s">
        <v>276</v>
      </c>
      <c r="M186" s="139">
        <v>1</v>
      </c>
      <c r="N186" s="110">
        <f>M186*K186</f>
        <v>0</v>
      </c>
      <c r="O186" s="112" t="s">
        <v>139</v>
      </c>
      <c r="P186" s="113">
        <f t="shared" si="149"/>
        <v>0</v>
      </c>
      <c r="Q186" s="114">
        <f>P186*M186</f>
        <v>0</v>
      </c>
      <c r="R186" s="132">
        <f t="shared" si="150"/>
        <v>0</v>
      </c>
      <c r="S186" s="115">
        <f>R186*M186</f>
        <v>0</v>
      </c>
      <c r="T186" s="150">
        <f t="shared" si="151"/>
        <v>0</v>
      </c>
      <c r="U186" s="116">
        <f>T186*M186</f>
        <v>0</v>
      </c>
      <c r="V186" s="113">
        <f t="shared" si="152"/>
        <v>0</v>
      </c>
      <c r="W186" s="117">
        <f>V186*M186</f>
        <v>0</v>
      </c>
      <c r="X186" s="118">
        <f>Q186+S186+U186+W186</f>
        <v>0</v>
      </c>
      <c r="Y186" s="119" t="b">
        <f>K186=(SUM(V186,T186,R186,P186))</f>
        <v>1</v>
      </c>
      <c r="Z186" s="109" t="s">
        <v>22</v>
      </c>
      <c r="AA186" s="124"/>
      <c r="AB186" s="109"/>
      <c r="AC186" s="108" t="s">
        <v>23</v>
      </c>
      <c r="AD186" s="121"/>
      <c r="AE186" s="122"/>
      <c r="AF186" s="21">
        <v>0</v>
      </c>
      <c r="AG186" s="166">
        <f>AF186*M186</f>
        <v>0</v>
      </c>
      <c r="AH186" s="21">
        <v>0</v>
      </c>
      <c r="AI186" s="166">
        <f>AH186*M186</f>
        <v>0</v>
      </c>
      <c r="AJ186" s="21">
        <v>0</v>
      </c>
      <c r="AK186" s="166">
        <f>AJ186*M186</f>
        <v>0</v>
      </c>
      <c r="AL186" s="21">
        <v>0</v>
      </c>
      <c r="AM186" s="166">
        <f>AL186*M186</f>
        <v>0</v>
      </c>
      <c r="AN186" s="21">
        <v>0</v>
      </c>
      <c r="AO186" s="166">
        <f>AN186*M186</f>
        <v>0</v>
      </c>
      <c r="AP186" s="21">
        <v>0</v>
      </c>
      <c r="AQ186" s="166">
        <f>AP186*M186</f>
        <v>0</v>
      </c>
      <c r="AR186" s="21">
        <v>0</v>
      </c>
      <c r="AS186" s="166">
        <f>AR186*M186</f>
        <v>0</v>
      </c>
      <c r="AT186" s="21">
        <v>0</v>
      </c>
      <c r="AU186" s="166">
        <f>AT186*M186</f>
        <v>0</v>
      </c>
      <c r="AV186" s="21">
        <v>0</v>
      </c>
      <c r="AW186" s="166">
        <f>AV186*M186</f>
        <v>0</v>
      </c>
      <c r="AX186" s="21">
        <v>0</v>
      </c>
      <c r="AY186" s="166">
        <f>AX186*M186</f>
        <v>0</v>
      </c>
      <c r="AZ186" s="21">
        <v>0</v>
      </c>
      <c r="BA186" s="166">
        <f>AZ186*M186</f>
        <v>0</v>
      </c>
      <c r="BB186" s="21">
        <v>0</v>
      </c>
      <c r="BC186" s="166">
        <f>BB186*M186</f>
        <v>0</v>
      </c>
    </row>
    <row r="187" spans="2:55" s="167" customFormat="1" x14ac:dyDescent="0.25">
      <c r="B187" s="200"/>
      <c r="C187" s="199" t="s">
        <v>24</v>
      </c>
      <c r="D187" s="198">
        <v>311011</v>
      </c>
      <c r="E187" s="187"/>
      <c r="F187" s="187"/>
      <c r="G187" s="187"/>
      <c r="H187" s="188"/>
      <c r="I187" s="188"/>
      <c r="J187" s="188"/>
      <c r="K187" s="197"/>
      <c r="L187" s="187"/>
      <c r="M187" s="196"/>
      <c r="N187" s="195">
        <f>SUM(N185:N186)</f>
        <v>35627.229999999996</v>
      </c>
      <c r="O187" s="187"/>
      <c r="P187" s="192">
        <f t="shared" si="149"/>
        <v>0</v>
      </c>
      <c r="Q187" s="191">
        <f>SUM(Q185:Q186)</f>
        <v>2643.23</v>
      </c>
      <c r="R187" s="194">
        <f t="shared" si="150"/>
        <v>0</v>
      </c>
      <c r="S187" s="191">
        <f>SUM(S185:S186)</f>
        <v>5201</v>
      </c>
      <c r="T187" s="193">
        <f t="shared" si="151"/>
        <v>0</v>
      </c>
      <c r="U187" s="191">
        <f>SUM(U185:U186)</f>
        <v>19733</v>
      </c>
      <c r="V187" s="192">
        <f t="shared" si="152"/>
        <v>0</v>
      </c>
      <c r="W187" s="191">
        <f>SUM(W185:W186)</f>
        <v>8050</v>
      </c>
      <c r="X187" s="177">
        <f>SUM(Q187,S187,U187,W187)</f>
        <v>35627.229999999996</v>
      </c>
      <c r="Y187" s="190"/>
      <c r="Z187" s="188"/>
      <c r="AA187" s="189"/>
      <c r="AB187" s="188"/>
      <c r="AC187" s="187"/>
      <c r="AD187" s="186"/>
      <c r="AE187" s="185"/>
      <c r="AF187" s="169"/>
      <c r="AG187" s="170">
        <f>SUM(AG185:AG186)</f>
        <v>1061.23</v>
      </c>
      <c r="AH187" s="170"/>
      <c r="AI187" s="170">
        <f>SUM(AI185:AI186)</f>
        <v>0</v>
      </c>
      <c r="AJ187" s="170"/>
      <c r="AK187" s="170">
        <f>SUM(AK185:AK186)</f>
        <v>1582</v>
      </c>
      <c r="AL187" s="170"/>
      <c r="AM187" s="170">
        <f>SUM(AM185:AM186)</f>
        <v>0</v>
      </c>
      <c r="AN187" s="170"/>
      <c r="AO187" s="170">
        <f>SUM(AO185:AO186)</f>
        <v>5201</v>
      </c>
      <c r="AP187" s="170"/>
      <c r="AQ187" s="170">
        <f>SUM(AQ185:AQ186)</f>
        <v>0</v>
      </c>
      <c r="AR187" s="170"/>
      <c r="AS187" s="170">
        <f>SUM(AS185:AS186)</f>
        <v>8995</v>
      </c>
      <c r="AT187" s="170"/>
      <c r="AU187" s="170">
        <f>SUM(AU185:AU186)</f>
        <v>0</v>
      </c>
      <c r="AV187" s="170"/>
      <c r="AW187" s="170">
        <f>SUM(AW185:AW186)</f>
        <v>10738</v>
      </c>
      <c r="AX187" s="170"/>
      <c r="AY187" s="170">
        <f>SUM(AY185:AY186)</f>
        <v>0</v>
      </c>
      <c r="AZ187" s="170"/>
      <c r="BA187" s="170">
        <f>SUM(BA185:BA186)</f>
        <v>0</v>
      </c>
      <c r="BB187" s="170"/>
      <c r="BC187" s="170">
        <f>SUM(BC185:BC186)</f>
        <v>8050</v>
      </c>
    </row>
    <row r="188" spans="2:55" ht="22.5" x14ac:dyDescent="0.25">
      <c r="B188" s="131">
        <v>175</v>
      </c>
      <c r="C188" s="107">
        <v>313011</v>
      </c>
      <c r="D188" s="107">
        <v>31310001</v>
      </c>
      <c r="E188" s="157" t="s">
        <v>51</v>
      </c>
      <c r="F188" s="108" t="s">
        <v>346</v>
      </c>
      <c r="G188" s="108" t="s">
        <v>347</v>
      </c>
      <c r="H188" s="109" t="s">
        <v>18</v>
      </c>
      <c r="I188" s="125"/>
      <c r="J188" s="109" t="s">
        <v>19</v>
      </c>
      <c r="K188" s="111">
        <f>P188+R188+T188+V188</f>
        <v>0</v>
      </c>
      <c r="L188" s="112" t="s">
        <v>276</v>
      </c>
      <c r="M188" s="143">
        <v>1</v>
      </c>
      <c r="N188" s="110">
        <f>M188*K188</f>
        <v>0</v>
      </c>
      <c r="O188" s="112" t="s">
        <v>139</v>
      </c>
      <c r="P188" s="113">
        <f t="shared" si="149"/>
        <v>0</v>
      </c>
      <c r="Q188" s="114">
        <f>P188*M188</f>
        <v>0</v>
      </c>
      <c r="R188" s="132">
        <f t="shared" si="150"/>
        <v>0</v>
      </c>
      <c r="S188" s="115">
        <f>R188*M188</f>
        <v>0</v>
      </c>
      <c r="T188" s="150">
        <f t="shared" si="151"/>
        <v>0</v>
      </c>
      <c r="U188" s="116">
        <f>T188*M188</f>
        <v>0</v>
      </c>
      <c r="V188" s="113">
        <f t="shared" si="152"/>
        <v>0</v>
      </c>
      <c r="W188" s="117">
        <f>V188*M188</f>
        <v>0</v>
      </c>
      <c r="X188" s="118">
        <f>Q188+S188+U188+W188</f>
        <v>0</v>
      </c>
      <c r="Y188" s="119" t="b">
        <f>K188=(SUM(V188,T188,R188,P188))</f>
        <v>1</v>
      </c>
      <c r="Z188" s="109" t="s">
        <v>22</v>
      </c>
      <c r="AA188" s="126"/>
      <c r="AB188" s="125"/>
      <c r="AC188" s="108" t="s">
        <v>23</v>
      </c>
      <c r="AD188" s="127"/>
      <c r="AE188" s="128"/>
      <c r="AF188" s="22">
        <v>0</v>
      </c>
      <c r="AG188" s="166">
        <f>AF188*M188</f>
        <v>0</v>
      </c>
      <c r="AH188" s="22">
        <v>0</v>
      </c>
      <c r="AI188" s="166">
        <f>AH188*M188</f>
        <v>0</v>
      </c>
      <c r="AJ188" s="22">
        <v>0</v>
      </c>
      <c r="AK188" s="166">
        <f>AJ188*M188</f>
        <v>0</v>
      </c>
      <c r="AL188" s="22">
        <v>0</v>
      </c>
      <c r="AM188" s="166">
        <f>AL188*M188</f>
        <v>0</v>
      </c>
      <c r="AN188" s="22">
        <v>0</v>
      </c>
      <c r="AO188" s="166">
        <f>AN188*M188</f>
        <v>0</v>
      </c>
      <c r="AP188" s="22">
        <v>0</v>
      </c>
      <c r="AQ188" s="166">
        <f>AP188*M188</f>
        <v>0</v>
      </c>
      <c r="AR188" s="22">
        <v>0</v>
      </c>
      <c r="AS188" s="166">
        <f>AR188*M188</f>
        <v>0</v>
      </c>
      <c r="AT188" s="22">
        <v>0</v>
      </c>
      <c r="AU188" s="166">
        <f>AT188*M188</f>
        <v>0</v>
      </c>
      <c r="AV188" s="22">
        <v>0</v>
      </c>
      <c r="AW188" s="166">
        <f>AV188*M188</f>
        <v>0</v>
      </c>
      <c r="AX188" s="22">
        <v>0</v>
      </c>
      <c r="AY188" s="166">
        <f>AX188*M188</f>
        <v>0</v>
      </c>
      <c r="AZ188" s="22">
        <v>0</v>
      </c>
      <c r="BA188" s="166">
        <f>AZ188*M188</f>
        <v>0</v>
      </c>
      <c r="BB188" s="22">
        <v>0</v>
      </c>
      <c r="BC188" s="166">
        <f>BB188*M188</f>
        <v>0</v>
      </c>
    </row>
    <row r="189" spans="2:55" ht="22.5" x14ac:dyDescent="0.25">
      <c r="B189" s="131">
        <v>176</v>
      </c>
      <c r="C189" s="107">
        <v>313011</v>
      </c>
      <c r="D189" s="107">
        <v>31310001</v>
      </c>
      <c r="E189" s="157" t="s">
        <v>277</v>
      </c>
      <c r="F189" s="108" t="s">
        <v>346</v>
      </c>
      <c r="G189" s="108" t="s">
        <v>347</v>
      </c>
      <c r="H189" s="109" t="s">
        <v>18</v>
      </c>
      <c r="I189" s="110"/>
      <c r="J189" s="109" t="s">
        <v>19</v>
      </c>
      <c r="K189" s="111">
        <f>P189+R189+T189+V189</f>
        <v>430</v>
      </c>
      <c r="L189" s="112" t="s">
        <v>276</v>
      </c>
      <c r="M189" s="139">
        <v>1</v>
      </c>
      <c r="N189" s="110">
        <f>M189*K189</f>
        <v>430</v>
      </c>
      <c r="O189" s="112" t="s">
        <v>139</v>
      </c>
      <c r="P189" s="113">
        <f t="shared" si="149"/>
        <v>430</v>
      </c>
      <c r="Q189" s="114">
        <f>P189*M189</f>
        <v>430</v>
      </c>
      <c r="R189" s="132">
        <f t="shared" si="150"/>
        <v>0</v>
      </c>
      <c r="S189" s="115">
        <f>R189*M189</f>
        <v>0</v>
      </c>
      <c r="T189" s="150">
        <f t="shared" si="151"/>
        <v>0</v>
      </c>
      <c r="U189" s="116">
        <f>T189*M189</f>
        <v>0</v>
      </c>
      <c r="V189" s="113">
        <f t="shared" si="152"/>
        <v>0</v>
      </c>
      <c r="W189" s="117">
        <f>V189*M189</f>
        <v>0</v>
      </c>
      <c r="X189" s="118">
        <f>Q189+S189+U189+W189</f>
        <v>430</v>
      </c>
      <c r="Y189" s="119" t="b">
        <f>K189=(SUM(V189,T189,R189,P189))</f>
        <v>1</v>
      </c>
      <c r="Z189" s="109" t="s">
        <v>22</v>
      </c>
      <c r="AA189" s="124"/>
      <c r="AB189" s="109"/>
      <c r="AC189" s="108" t="s">
        <v>23</v>
      </c>
      <c r="AD189" s="121"/>
      <c r="AE189" s="122"/>
      <c r="AF189" s="21">
        <v>430</v>
      </c>
      <c r="AG189" s="166">
        <f>AF189*M189</f>
        <v>430</v>
      </c>
      <c r="AH189" s="21">
        <v>0</v>
      </c>
      <c r="AI189" s="166">
        <f>AH189*M189</f>
        <v>0</v>
      </c>
      <c r="AJ189" s="21">
        <v>0</v>
      </c>
      <c r="AK189" s="166">
        <f>AJ189*M189</f>
        <v>0</v>
      </c>
      <c r="AL189" s="21">
        <v>0</v>
      </c>
      <c r="AM189" s="166">
        <f>AL189*M189</f>
        <v>0</v>
      </c>
      <c r="AN189" s="21">
        <v>0</v>
      </c>
      <c r="AO189" s="166">
        <f>AN189*M189</f>
        <v>0</v>
      </c>
      <c r="AP189" s="21">
        <v>0</v>
      </c>
      <c r="AQ189" s="166">
        <f>AP189*M189</f>
        <v>0</v>
      </c>
      <c r="AR189" s="21">
        <v>0</v>
      </c>
      <c r="AS189" s="166">
        <f>AR189*M189</f>
        <v>0</v>
      </c>
      <c r="AT189" s="21">
        <v>0</v>
      </c>
      <c r="AU189" s="166">
        <f>AT189*M189</f>
        <v>0</v>
      </c>
      <c r="AV189" s="21">
        <v>0</v>
      </c>
      <c r="AW189" s="166">
        <f>AV189*M189</f>
        <v>0</v>
      </c>
      <c r="AX189" s="21">
        <v>0</v>
      </c>
      <c r="AY189" s="166">
        <f>AX189*M189</f>
        <v>0</v>
      </c>
      <c r="AZ189" s="21">
        <v>0</v>
      </c>
      <c r="BA189" s="166">
        <f>AZ189*M189</f>
        <v>0</v>
      </c>
      <c r="BB189" s="21">
        <v>0</v>
      </c>
      <c r="BC189" s="166">
        <f>BB189*M189</f>
        <v>0</v>
      </c>
    </row>
    <row r="190" spans="2:55" s="167" customFormat="1" x14ac:dyDescent="0.25">
      <c r="B190" s="200"/>
      <c r="C190" s="199" t="s">
        <v>24</v>
      </c>
      <c r="D190" s="198">
        <v>313011</v>
      </c>
      <c r="E190" s="187"/>
      <c r="F190" s="187"/>
      <c r="G190" s="187"/>
      <c r="H190" s="188"/>
      <c r="I190" s="188"/>
      <c r="J190" s="188"/>
      <c r="K190" s="197"/>
      <c r="L190" s="187"/>
      <c r="M190" s="196"/>
      <c r="N190" s="195">
        <f>SUM(N188:N189)</f>
        <v>430</v>
      </c>
      <c r="O190" s="187"/>
      <c r="P190" s="192">
        <f t="shared" si="149"/>
        <v>0</v>
      </c>
      <c r="Q190" s="191">
        <f>SUM(Q188:Q189)</f>
        <v>430</v>
      </c>
      <c r="R190" s="194">
        <f t="shared" si="150"/>
        <v>0</v>
      </c>
      <c r="S190" s="191">
        <f>SUM(S188:S189)</f>
        <v>0</v>
      </c>
      <c r="T190" s="193">
        <f t="shared" si="151"/>
        <v>0</v>
      </c>
      <c r="U190" s="191">
        <f>SUM(U188:U189)</f>
        <v>0</v>
      </c>
      <c r="V190" s="192">
        <f t="shared" si="152"/>
        <v>0</v>
      </c>
      <c r="W190" s="191">
        <f>SUM(W188:W189)</f>
        <v>0</v>
      </c>
      <c r="X190" s="177">
        <f>SUM(Q190,S190,U190,W190)</f>
        <v>430</v>
      </c>
      <c r="Y190" s="190"/>
      <c r="Z190" s="188"/>
      <c r="AA190" s="189"/>
      <c r="AB190" s="188"/>
      <c r="AC190" s="187"/>
      <c r="AD190" s="186"/>
      <c r="AE190" s="185"/>
      <c r="AF190" s="169"/>
      <c r="AG190" s="170">
        <f>SUM(AG188:AG189)</f>
        <v>430</v>
      </c>
      <c r="AH190" s="170"/>
      <c r="AI190" s="170">
        <f>SUM(AI188:AI189)</f>
        <v>0</v>
      </c>
      <c r="AJ190" s="170"/>
      <c r="AK190" s="170">
        <f>SUM(AK188:AK189)</f>
        <v>0</v>
      </c>
      <c r="AL190" s="170"/>
      <c r="AM190" s="170">
        <f>SUM(AM188:AM189)</f>
        <v>0</v>
      </c>
      <c r="AN190" s="170"/>
      <c r="AO190" s="170">
        <f>SUM(AO188:AO189)</f>
        <v>0</v>
      </c>
      <c r="AP190" s="170"/>
      <c r="AQ190" s="170">
        <f>SUM(AQ188:AQ189)</f>
        <v>0</v>
      </c>
      <c r="AR190" s="170"/>
      <c r="AS190" s="170">
        <f>SUM(AS188:AS189)</f>
        <v>0</v>
      </c>
      <c r="AT190" s="170"/>
      <c r="AU190" s="170">
        <f>SUM(AU188:AU189)</f>
        <v>0</v>
      </c>
      <c r="AV190" s="170"/>
      <c r="AW190" s="170">
        <f>SUM(AW188:AW189)</f>
        <v>0</v>
      </c>
      <c r="AX190" s="170"/>
      <c r="AY190" s="170">
        <f>SUM(AY188:AY189)</f>
        <v>0</v>
      </c>
      <c r="AZ190" s="170"/>
      <c r="BA190" s="170">
        <f>SUM(BA188:BA189)</f>
        <v>0</v>
      </c>
      <c r="BB190" s="170"/>
      <c r="BC190" s="170">
        <f>SUM(BC188:BC189)</f>
        <v>0</v>
      </c>
    </row>
    <row r="191" spans="2:55" ht="22.5" x14ac:dyDescent="0.25">
      <c r="B191" s="131">
        <v>177</v>
      </c>
      <c r="C191" s="107">
        <v>314011</v>
      </c>
      <c r="D191" s="148">
        <v>31410001</v>
      </c>
      <c r="E191" s="159" t="s">
        <v>282</v>
      </c>
      <c r="F191" s="108" t="s">
        <v>346</v>
      </c>
      <c r="G191" s="108" t="s">
        <v>347</v>
      </c>
      <c r="H191" s="109" t="s">
        <v>18</v>
      </c>
      <c r="I191" s="110"/>
      <c r="J191" s="109" t="s">
        <v>19</v>
      </c>
      <c r="K191" s="111">
        <f>P191+R191+T191+V191</f>
        <v>11520</v>
      </c>
      <c r="L191" s="112" t="s">
        <v>276</v>
      </c>
      <c r="M191" s="139">
        <v>1</v>
      </c>
      <c r="N191" s="110">
        <f>M191*K191</f>
        <v>11520</v>
      </c>
      <c r="O191" s="112" t="s">
        <v>139</v>
      </c>
      <c r="P191" s="113">
        <f t="shared" si="149"/>
        <v>2880</v>
      </c>
      <c r="Q191" s="114">
        <f>P191*M191</f>
        <v>2880</v>
      </c>
      <c r="R191" s="132">
        <f t="shared" si="150"/>
        <v>2880</v>
      </c>
      <c r="S191" s="115">
        <f>R191*M191</f>
        <v>2880</v>
      </c>
      <c r="T191" s="150">
        <f t="shared" si="151"/>
        <v>2880</v>
      </c>
      <c r="U191" s="116">
        <f>T191*M191</f>
        <v>2880</v>
      </c>
      <c r="V191" s="113">
        <f t="shared" si="152"/>
        <v>2880</v>
      </c>
      <c r="W191" s="117">
        <f>V191*M191</f>
        <v>2880</v>
      </c>
      <c r="X191" s="118">
        <f>Q191+S191+U191+W191</f>
        <v>11520</v>
      </c>
      <c r="Y191" s="119" t="b">
        <f>K191=(SUM(V191,T191,R191,P191))</f>
        <v>1</v>
      </c>
      <c r="Z191" s="109" t="s">
        <v>22</v>
      </c>
      <c r="AA191" s="124"/>
      <c r="AB191" s="109"/>
      <c r="AC191" s="108" t="s">
        <v>23</v>
      </c>
      <c r="AD191" s="121"/>
      <c r="AE191" s="122"/>
      <c r="AF191" s="21">
        <v>960</v>
      </c>
      <c r="AG191" s="166">
        <f t="shared" ref="AG191:AG219" si="172">AF191*M191</f>
        <v>960</v>
      </c>
      <c r="AH191" s="21">
        <v>960</v>
      </c>
      <c r="AI191" s="166">
        <f t="shared" ref="AI191:AI219" si="173">AH191*M191</f>
        <v>960</v>
      </c>
      <c r="AJ191" s="21">
        <v>960</v>
      </c>
      <c r="AK191" s="166">
        <f t="shared" ref="AK191:AK225" si="174">AJ191*M191</f>
        <v>960</v>
      </c>
      <c r="AL191" s="21">
        <v>960</v>
      </c>
      <c r="AM191" s="166">
        <f t="shared" ref="AM191:AM225" si="175">AL191*M191</f>
        <v>960</v>
      </c>
      <c r="AN191" s="21">
        <v>960</v>
      </c>
      <c r="AO191" s="166">
        <f t="shared" ref="AO191:AO225" si="176">AN191*M191</f>
        <v>960</v>
      </c>
      <c r="AP191" s="21">
        <v>960</v>
      </c>
      <c r="AQ191" s="166">
        <f t="shared" ref="AQ191:AQ225" si="177">AP191*M191</f>
        <v>960</v>
      </c>
      <c r="AR191" s="21">
        <v>960</v>
      </c>
      <c r="AS191" s="166">
        <f t="shared" ref="AS191:AS225" si="178">AR191*M191</f>
        <v>960</v>
      </c>
      <c r="AT191" s="21">
        <v>960</v>
      </c>
      <c r="AU191" s="166">
        <f t="shared" ref="AU191:AU225" si="179">AT191*M191</f>
        <v>960</v>
      </c>
      <c r="AV191" s="21">
        <v>960</v>
      </c>
      <c r="AW191" s="166">
        <f t="shared" ref="AW191:AW225" si="180">AV191*M191</f>
        <v>960</v>
      </c>
      <c r="AX191" s="21">
        <v>960</v>
      </c>
      <c r="AY191" s="166">
        <f t="shared" ref="AY191:AY225" si="181">AX191*M191</f>
        <v>960</v>
      </c>
      <c r="AZ191" s="21">
        <v>960</v>
      </c>
      <c r="BA191" s="166">
        <f t="shared" ref="BA191:BA225" si="182">AZ191*M191</f>
        <v>960</v>
      </c>
      <c r="BB191" s="21">
        <v>960</v>
      </c>
      <c r="BC191" s="166">
        <f t="shared" ref="BC191:BC225" si="183">BB191*M191</f>
        <v>960</v>
      </c>
    </row>
    <row r="192" spans="2:55" s="167" customFormat="1" x14ac:dyDescent="0.25">
      <c r="B192" s="200"/>
      <c r="C192" s="199" t="s">
        <v>24</v>
      </c>
      <c r="D192" s="198">
        <v>314011</v>
      </c>
      <c r="E192" s="187"/>
      <c r="F192" s="187"/>
      <c r="G192" s="187"/>
      <c r="H192" s="188"/>
      <c r="I192" s="188"/>
      <c r="J192" s="188"/>
      <c r="K192" s="197"/>
      <c r="L192" s="187"/>
      <c r="M192" s="196"/>
      <c r="N192" s="195">
        <f>SUM(N191)</f>
        <v>11520</v>
      </c>
      <c r="O192" s="187"/>
      <c r="P192" s="192">
        <f t="shared" si="149"/>
        <v>0</v>
      </c>
      <c r="Q192" s="191">
        <f>SUM(Q191)</f>
        <v>2880</v>
      </c>
      <c r="R192" s="194">
        <f t="shared" si="150"/>
        <v>0</v>
      </c>
      <c r="S192" s="191">
        <f>SUM(S191)</f>
        <v>2880</v>
      </c>
      <c r="T192" s="193">
        <f t="shared" si="151"/>
        <v>0</v>
      </c>
      <c r="U192" s="191">
        <f>SUM(U191)</f>
        <v>2880</v>
      </c>
      <c r="V192" s="192">
        <f t="shared" si="152"/>
        <v>0</v>
      </c>
      <c r="W192" s="191">
        <f>SUM(W191)</f>
        <v>2880</v>
      </c>
      <c r="X192" s="177">
        <f>SUM(Q192,S192,U192,W192)</f>
        <v>11520</v>
      </c>
      <c r="Y192" s="190"/>
      <c r="Z192" s="188"/>
      <c r="AA192" s="189"/>
      <c r="AB192" s="188"/>
      <c r="AC192" s="187"/>
      <c r="AD192" s="186"/>
      <c r="AE192" s="185"/>
      <c r="AF192" s="169"/>
      <c r="AG192" s="170">
        <f t="shared" si="172"/>
        <v>0</v>
      </c>
      <c r="AH192" s="169"/>
      <c r="AI192" s="170">
        <f t="shared" si="173"/>
        <v>0</v>
      </c>
      <c r="AJ192" s="169"/>
      <c r="AK192" s="170">
        <f t="shared" si="174"/>
        <v>0</v>
      </c>
      <c r="AL192" s="169"/>
      <c r="AM192" s="170">
        <f t="shared" si="175"/>
        <v>0</v>
      </c>
      <c r="AN192" s="169"/>
      <c r="AO192" s="170">
        <f t="shared" si="176"/>
        <v>0</v>
      </c>
      <c r="AP192" s="169"/>
      <c r="AQ192" s="170">
        <f t="shared" si="177"/>
        <v>0</v>
      </c>
      <c r="AR192" s="169"/>
      <c r="AS192" s="170">
        <f t="shared" si="178"/>
        <v>0</v>
      </c>
      <c r="AT192" s="169"/>
      <c r="AU192" s="170">
        <f t="shared" si="179"/>
        <v>0</v>
      </c>
      <c r="AV192" s="169"/>
      <c r="AW192" s="170">
        <f t="shared" si="180"/>
        <v>0</v>
      </c>
      <c r="AX192" s="169"/>
      <c r="AY192" s="170">
        <f t="shared" si="181"/>
        <v>0</v>
      </c>
      <c r="AZ192" s="169"/>
      <c r="BA192" s="170">
        <f t="shared" si="182"/>
        <v>0</v>
      </c>
      <c r="BB192" s="169"/>
      <c r="BC192" s="170">
        <f t="shared" si="183"/>
        <v>0</v>
      </c>
    </row>
    <row r="193" spans="2:55" ht="22.5" x14ac:dyDescent="0.25">
      <c r="B193" s="131">
        <v>178</v>
      </c>
      <c r="C193" s="107">
        <v>317011</v>
      </c>
      <c r="D193" s="107">
        <v>31710001</v>
      </c>
      <c r="E193" s="159" t="s">
        <v>283</v>
      </c>
      <c r="F193" s="108" t="s">
        <v>346</v>
      </c>
      <c r="G193" s="108" t="s">
        <v>347</v>
      </c>
      <c r="H193" s="109" t="s">
        <v>18</v>
      </c>
      <c r="I193" s="110"/>
      <c r="J193" s="109" t="s">
        <v>19</v>
      </c>
      <c r="K193" s="111">
        <f>P193+R193+T193+V193</f>
        <v>2530</v>
      </c>
      <c r="L193" s="112" t="s">
        <v>276</v>
      </c>
      <c r="M193" s="139">
        <v>1</v>
      </c>
      <c r="N193" s="110">
        <f>M193*K193</f>
        <v>2530</v>
      </c>
      <c r="O193" s="112" t="s">
        <v>139</v>
      </c>
      <c r="P193" s="113">
        <f t="shared" si="149"/>
        <v>980</v>
      </c>
      <c r="Q193" s="114">
        <f>P193*M193</f>
        <v>980</v>
      </c>
      <c r="R193" s="132">
        <f t="shared" si="150"/>
        <v>470</v>
      </c>
      <c r="S193" s="115">
        <f>R193*M193</f>
        <v>470</v>
      </c>
      <c r="T193" s="150">
        <f t="shared" si="151"/>
        <v>540</v>
      </c>
      <c r="U193" s="116">
        <f>T193*M193</f>
        <v>540</v>
      </c>
      <c r="V193" s="113">
        <f t="shared" si="152"/>
        <v>540</v>
      </c>
      <c r="W193" s="117">
        <f>V193*M193</f>
        <v>540</v>
      </c>
      <c r="X193" s="118">
        <f>Q193+S193+U193+W193</f>
        <v>2530</v>
      </c>
      <c r="Y193" s="119" t="b">
        <f>K193=(SUM(V193,T193,R193,P193))</f>
        <v>1</v>
      </c>
      <c r="Z193" s="109" t="s">
        <v>22</v>
      </c>
      <c r="AA193" s="124"/>
      <c r="AB193" s="109"/>
      <c r="AC193" s="108" t="s">
        <v>23</v>
      </c>
      <c r="AD193" s="121"/>
      <c r="AE193" s="122"/>
      <c r="AF193" s="21">
        <v>430</v>
      </c>
      <c r="AG193" s="166">
        <f t="shared" si="172"/>
        <v>430</v>
      </c>
      <c r="AH193" s="21">
        <v>160</v>
      </c>
      <c r="AI193" s="166">
        <f t="shared" si="173"/>
        <v>160</v>
      </c>
      <c r="AJ193" s="21">
        <v>390</v>
      </c>
      <c r="AK193" s="166">
        <f t="shared" si="174"/>
        <v>390</v>
      </c>
      <c r="AL193" s="21">
        <v>110</v>
      </c>
      <c r="AM193" s="166">
        <f t="shared" si="175"/>
        <v>110</v>
      </c>
      <c r="AN193" s="21">
        <v>180</v>
      </c>
      <c r="AO193" s="166">
        <f t="shared" si="176"/>
        <v>180</v>
      </c>
      <c r="AP193" s="21">
        <v>180</v>
      </c>
      <c r="AQ193" s="166">
        <f t="shared" si="177"/>
        <v>180</v>
      </c>
      <c r="AR193" s="21">
        <v>180</v>
      </c>
      <c r="AS193" s="166">
        <f t="shared" si="178"/>
        <v>180</v>
      </c>
      <c r="AT193" s="21">
        <v>180</v>
      </c>
      <c r="AU193" s="166">
        <f t="shared" si="179"/>
        <v>180</v>
      </c>
      <c r="AV193" s="21">
        <v>180</v>
      </c>
      <c r="AW193" s="166">
        <f t="shared" si="180"/>
        <v>180</v>
      </c>
      <c r="AX193" s="21">
        <v>180</v>
      </c>
      <c r="AY193" s="166">
        <f t="shared" si="181"/>
        <v>180</v>
      </c>
      <c r="AZ193" s="21">
        <v>180</v>
      </c>
      <c r="BA193" s="166">
        <f t="shared" si="182"/>
        <v>180</v>
      </c>
      <c r="BB193" s="21">
        <v>180</v>
      </c>
      <c r="BC193" s="166">
        <f t="shared" si="183"/>
        <v>180</v>
      </c>
    </row>
    <row r="194" spans="2:55" s="167" customFormat="1" x14ac:dyDescent="0.25">
      <c r="B194" s="200"/>
      <c r="C194" s="199" t="s">
        <v>24</v>
      </c>
      <c r="D194" s="198">
        <v>317011</v>
      </c>
      <c r="E194" s="187"/>
      <c r="F194" s="187"/>
      <c r="G194" s="187"/>
      <c r="H194" s="188"/>
      <c r="I194" s="188"/>
      <c r="J194" s="188"/>
      <c r="K194" s="197"/>
      <c r="L194" s="187"/>
      <c r="M194" s="196"/>
      <c r="N194" s="195">
        <f>SUM(N193)</f>
        <v>2530</v>
      </c>
      <c r="O194" s="187"/>
      <c r="P194" s="192">
        <f t="shared" si="149"/>
        <v>0</v>
      </c>
      <c r="Q194" s="191">
        <f>SUM(Q193)</f>
        <v>980</v>
      </c>
      <c r="R194" s="194">
        <f t="shared" si="150"/>
        <v>0</v>
      </c>
      <c r="S194" s="191">
        <f>SUM(S193)</f>
        <v>470</v>
      </c>
      <c r="T194" s="193">
        <f t="shared" si="151"/>
        <v>0</v>
      </c>
      <c r="U194" s="191">
        <f>SUM(U193)</f>
        <v>540</v>
      </c>
      <c r="V194" s="192">
        <f t="shared" si="152"/>
        <v>0</v>
      </c>
      <c r="W194" s="191">
        <f>SUM(W193)</f>
        <v>540</v>
      </c>
      <c r="X194" s="177">
        <f>SUM(Q194,S194,U194,W194)</f>
        <v>2530</v>
      </c>
      <c r="Y194" s="190"/>
      <c r="Z194" s="188"/>
      <c r="AA194" s="189"/>
      <c r="AB194" s="188"/>
      <c r="AC194" s="187"/>
      <c r="AD194" s="186"/>
      <c r="AE194" s="185"/>
      <c r="AF194" s="169"/>
      <c r="AG194" s="170">
        <f t="shared" si="172"/>
        <v>0</v>
      </c>
      <c r="AH194" s="169"/>
      <c r="AI194" s="170">
        <f t="shared" si="173"/>
        <v>0</v>
      </c>
      <c r="AJ194" s="169"/>
      <c r="AK194" s="170">
        <f t="shared" si="174"/>
        <v>0</v>
      </c>
      <c r="AL194" s="169"/>
      <c r="AM194" s="170">
        <f t="shared" si="175"/>
        <v>0</v>
      </c>
      <c r="AN194" s="169"/>
      <c r="AO194" s="170">
        <f t="shared" si="176"/>
        <v>0</v>
      </c>
      <c r="AP194" s="169"/>
      <c r="AQ194" s="170">
        <f t="shared" si="177"/>
        <v>0</v>
      </c>
      <c r="AR194" s="169"/>
      <c r="AS194" s="170">
        <f t="shared" si="178"/>
        <v>0</v>
      </c>
      <c r="AT194" s="169"/>
      <c r="AU194" s="170">
        <f t="shared" si="179"/>
        <v>0</v>
      </c>
      <c r="AV194" s="169"/>
      <c r="AW194" s="170">
        <f t="shared" si="180"/>
        <v>0</v>
      </c>
      <c r="AX194" s="169"/>
      <c r="AY194" s="170">
        <f t="shared" si="181"/>
        <v>0</v>
      </c>
      <c r="AZ194" s="169"/>
      <c r="BA194" s="170">
        <f t="shared" si="182"/>
        <v>0</v>
      </c>
      <c r="BB194" s="169"/>
      <c r="BC194" s="170">
        <f t="shared" si="183"/>
        <v>0</v>
      </c>
    </row>
    <row r="195" spans="2:55" ht="22.5" x14ac:dyDescent="0.25">
      <c r="B195" s="131">
        <v>179</v>
      </c>
      <c r="C195" s="107">
        <v>318011</v>
      </c>
      <c r="D195" s="107">
        <v>31810001</v>
      </c>
      <c r="E195" s="159" t="s">
        <v>284</v>
      </c>
      <c r="F195" s="108" t="s">
        <v>346</v>
      </c>
      <c r="G195" s="108" t="s">
        <v>347</v>
      </c>
      <c r="H195" s="109" t="s">
        <v>18</v>
      </c>
      <c r="I195" s="110"/>
      <c r="J195" s="109" t="s">
        <v>19</v>
      </c>
      <c r="K195" s="111">
        <f>P195+R195+T195+V195</f>
        <v>0</v>
      </c>
      <c r="L195" s="112" t="s">
        <v>20</v>
      </c>
      <c r="M195" s="139">
        <v>30</v>
      </c>
      <c r="N195" s="110">
        <f>M195*K195</f>
        <v>0</v>
      </c>
      <c r="O195" s="112" t="s">
        <v>139</v>
      </c>
      <c r="P195" s="113">
        <f t="shared" si="149"/>
        <v>0</v>
      </c>
      <c r="Q195" s="114">
        <f>P195*M195</f>
        <v>0</v>
      </c>
      <c r="R195" s="132">
        <f t="shared" si="150"/>
        <v>0</v>
      </c>
      <c r="S195" s="115">
        <f>R195*M195</f>
        <v>0</v>
      </c>
      <c r="T195" s="150">
        <f t="shared" si="151"/>
        <v>0</v>
      </c>
      <c r="U195" s="116">
        <f>T195*M195</f>
        <v>0</v>
      </c>
      <c r="V195" s="113">
        <f t="shared" si="152"/>
        <v>0</v>
      </c>
      <c r="W195" s="117">
        <f>V195*M195</f>
        <v>0</v>
      </c>
      <c r="X195" s="118">
        <f>Q195+S195+U195+W195</f>
        <v>0</v>
      </c>
      <c r="Y195" s="119" t="b">
        <f>K195=(SUM(V195,T195,R195,P195))</f>
        <v>1</v>
      </c>
      <c r="Z195" s="109" t="s">
        <v>22</v>
      </c>
      <c r="AA195" s="124"/>
      <c r="AB195" s="109"/>
      <c r="AC195" s="108" t="s">
        <v>23</v>
      </c>
      <c r="AD195" s="121"/>
      <c r="AE195" s="122"/>
      <c r="AF195" s="21">
        <v>0</v>
      </c>
      <c r="AG195" s="166">
        <f t="shared" si="172"/>
        <v>0</v>
      </c>
      <c r="AH195" s="21">
        <v>0</v>
      </c>
      <c r="AI195" s="166">
        <f t="shared" si="173"/>
        <v>0</v>
      </c>
      <c r="AJ195" s="21">
        <v>0</v>
      </c>
      <c r="AK195" s="166">
        <f t="shared" si="174"/>
        <v>0</v>
      </c>
      <c r="AL195" s="21">
        <v>0</v>
      </c>
      <c r="AM195" s="166">
        <f t="shared" si="175"/>
        <v>0</v>
      </c>
      <c r="AN195" s="21">
        <v>0</v>
      </c>
      <c r="AO195" s="166">
        <f t="shared" si="176"/>
        <v>0</v>
      </c>
      <c r="AP195" s="21">
        <v>0</v>
      </c>
      <c r="AQ195" s="166">
        <f t="shared" si="177"/>
        <v>0</v>
      </c>
      <c r="AR195" s="21">
        <v>0</v>
      </c>
      <c r="AS195" s="166">
        <f t="shared" si="178"/>
        <v>0</v>
      </c>
      <c r="AT195" s="21">
        <v>0</v>
      </c>
      <c r="AU195" s="166">
        <f t="shared" si="179"/>
        <v>0</v>
      </c>
      <c r="AV195" s="21">
        <v>0</v>
      </c>
      <c r="AW195" s="166">
        <f t="shared" si="180"/>
        <v>0</v>
      </c>
      <c r="AX195" s="21">
        <v>0</v>
      </c>
      <c r="AY195" s="166">
        <f t="shared" si="181"/>
        <v>0</v>
      </c>
      <c r="AZ195" s="21">
        <v>0</v>
      </c>
      <c r="BA195" s="166">
        <f t="shared" si="182"/>
        <v>0</v>
      </c>
      <c r="BB195" s="21">
        <v>0</v>
      </c>
      <c r="BC195" s="166">
        <f t="shared" si="183"/>
        <v>0</v>
      </c>
    </row>
    <row r="196" spans="2:55" s="167" customFormat="1" x14ac:dyDescent="0.25">
      <c r="B196" s="200"/>
      <c r="C196" s="199" t="s">
        <v>24</v>
      </c>
      <c r="D196" s="198">
        <v>318011</v>
      </c>
      <c r="E196" s="187"/>
      <c r="F196" s="187"/>
      <c r="G196" s="187"/>
      <c r="H196" s="188"/>
      <c r="I196" s="188"/>
      <c r="J196" s="188"/>
      <c r="K196" s="197"/>
      <c r="L196" s="187"/>
      <c r="M196" s="196"/>
      <c r="N196" s="195">
        <f>SUM(N195)</f>
        <v>0</v>
      </c>
      <c r="O196" s="187"/>
      <c r="P196" s="192">
        <f t="shared" si="149"/>
        <v>0</v>
      </c>
      <c r="Q196" s="191">
        <f>SUM(Q195)</f>
        <v>0</v>
      </c>
      <c r="R196" s="194">
        <f t="shared" si="150"/>
        <v>0</v>
      </c>
      <c r="S196" s="191">
        <f>SUM(S195)</f>
        <v>0</v>
      </c>
      <c r="T196" s="193">
        <f t="shared" si="151"/>
        <v>0</v>
      </c>
      <c r="U196" s="191">
        <f>SUM(U195)</f>
        <v>0</v>
      </c>
      <c r="V196" s="192">
        <f t="shared" si="152"/>
        <v>0</v>
      </c>
      <c r="W196" s="191">
        <f>SUM(W195)</f>
        <v>0</v>
      </c>
      <c r="X196" s="177">
        <f>SUM(Q196,S196,U196,W196)</f>
        <v>0</v>
      </c>
      <c r="Y196" s="190"/>
      <c r="Z196" s="188"/>
      <c r="AA196" s="189"/>
      <c r="AB196" s="188"/>
      <c r="AC196" s="187"/>
      <c r="AD196" s="186"/>
      <c r="AE196" s="185"/>
      <c r="AF196" s="169"/>
      <c r="AG196" s="170">
        <f t="shared" si="172"/>
        <v>0</v>
      </c>
      <c r="AH196" s="169"/>
      <c r="AI196" s="170">
        <f t="shared" si="173"/>
        <v>0</v>
      </c>
      <c r="AJ196" s="169"/>
      <c r="AK196" s="170">
        <f t="shared" si="174"/>
        <v>0</v>
      </c>
      <c r="AL196" s="169"/>
      <c r="AM196" s="170">
        <f t="shared" si="175"/>
        <v>0</v>
      </c>
      <c r="AN196" s="169"/>
      <c r="AO196" s="170">
        <f t="shared" si="176"/>
        <v>0</v>
      </c>
      <c r="AP196" s="169"/>
      <c r="AQ196" s="170">
        <f t="shared" si="177"/>
        <v>0</v>
      </c>
      <c r="AR196" s="169"/>
      <c r="AS196" s="170">
        <f t="shared" si="178"/>
        <v>0</v>
      </c>
      <c r="AT196" s="169"/>
      <c r="AU196" s="170">
        <f t="shared" si="179"/>
        <v>0</v>
      </c>
      <c r="AV196" s="169"/>
      <c r="AW196" s="170">
        <f t="shared" si="180"/>
        <v>0</v>
      </c>
      <c r="AX196" s="169"/>
      <c r="AY196" s="170">
        <f t="shared" si="181"/>
        <v>0</v>
      </c>
      <c r="AZ196" s="169"/>
      <c r="BA196" s="170">
        <f t="shared" si="182"/>
        <v>0</v>
      </c>
      <c r="BB196" s="169"/>
      <c r="BC196" s="170">
        <f t="shared" si="183"/>
        <v>0</v>
      </c>
    </row>
    <row r="197" spans="2:55" ht="22.5" x14ac:dyDescent="0.25">
      <c r="B197" s="131">
        <v>180</v>
      </c>
      <c r="C197" s="161">
        <v>322011</v>
      </c>
      <c r="D197" s="161">
        <v>32210001</v>
      </c>
      <c r="E197" s="157" t="s">
        <v>285</v>
      </c>
      <c r="F197" s="108" t="s">
        <v>346</v>
      </c>
      <c r="G197" s="108" t="s">
        <v>347</v>
      </c>
      <c r="H197" s="109" t="s">
        <v>18</v>
      </c>
      <c r="I197" s="125"/>
      <c r="J197" s="109" t="s">
        <v>19</v>
      </c>
      <c r="K197" s="111">
        <f t="shared" ref="K197:K210" si="184">P197+R197+T197+V197</f>
        <v>0</v>
      </c>
      <c r="L197" s="158" t="s">
        <v>298</v>
      </c>
      <c r="M197" s="143">
        <v>14040</v>
      </c>
      <c r="N197" s="110">
        <f t="shared" ref="N197:N210" si="185">M197*K197</f>
        <v>0</v>
      </c>
      <c r="O197" s="112" t="s">
        <v>139</v>
      </c>
      <c r="P197" s="113">
        <f t="shared" si="149"/>
        <v>0</v>
      </c>
      <c r="Q197" s="114">
        <f t="shared" ref="Q197:Q210" si="186">P197*M197</f>
        <v>0</v>
      </c>
      <c r="R197" s="132">
        <f t="shared" si="150"/>
        <v>0</v>
      </c>
      <c r="S197" s="115">
        <f t="shared" ref="S197:S210" si="187">R197*M197</f>
        <v>0</v>
      </c>
      <c r="T197" s="150">
        <f t="shared" si="151"/>
        <v>0</v>
      </c>
      <c r="U197" s="116">
        <f t="shared" ref="U197:U210" si="188">T197*M197</f>
        <v>0</v>
      </c>
      <c r="V197" s="113">
        <f t="shared" si="152"/>
        <v>0</v>
      </c>
      <c r="W197" s="117">
        <f t="shared" ref="W197:W210" si="189">V197*M197</f>
        <v>0</v>
      </c>
      <c r="X197" s="118">
        <f t="shared" ref="X197:X210" si="190">Q197+S197+U197+W197</f>
        <v>0</v>
      </c>
      <c r="Y197" s="119" t="b">
        <f t="shared" ref="Y197:Y210" si="191">K197=(SUM(V197,T197,R197,P197))</f>
        <v>1</v>
      </c>
      <c r="Z197" s="109" t="s">
        <v>22</v>
      </c>
      <c r="AA197" s="126"/>
      <c r="AB197" s="125"/>
      <c r="AC197" s="108" t="s">
        <v>23</v>
      </c>
      <c r="AD197" s="127"/>
      <c r="AE197" s="128"/>
      <c r="AF197" s="22">
        <v>0</v>
      </c>
      <c r="AG197" s="166">
        <f t="shared" si="172"/>
        <v>0</v>
      </c>
      <c r="AH197" s="22">
        <v>0</v>
      </c>
      <c r="AI197" s="166">
        <f t="shared" si="173"/>
        <v>0</v>
      </c>
      <c r="AJ197" s="22">
        <v>0</v>
      </c>
      <c r="AK197" s="166">
        <f t="shared" si="174"/>
        <v>0</v>
      </c>
      <c r="AL197" s="22">
        <v>0</v>
      </c>
      <c r="AM197" s="166">
        <f t="shared" si="175"/>
        <v>0</v>
      </c>
      <c r="AN197" s="22">
        <v>0</v>
      </c>
      <c r="AO197" s="166">
        <f t="shared" si="176"/>
        <v>0</v>
      </c>
      <c r="AP197" s="22">
        <v>0</v>
      </c>
      <c r="AQ197" s="166">
        <f t="shared" si="177"/>
        <v>0</v>
      </c>
      <c r="AR197" s="22">
        <v>0</v>
      </c>
      <c r="AS197" s="166">
        <f t="shared" si="178"/>
        <v>0</v>
      </c>
      <c r="AT197" s="22">
        <v>0</v>
      </c>
      <c r="AU197" s="166">
        <f t="shared" si="179"/>
        <v>0</v>
      </c>
      <c r="AV197" s="22">
        <v>0</v>
      </c>
      <c r="AW197" s="166">
        <f t="shared" si="180"/>
        <v>0</v>
      </c>
      <c r="AX197" s="22">
        <v>0</v>
      </c>
      <c r="AY197" s="166">
        <f t="shared" si="181"/>
        <v>0</v>
      </c>
      <c r="AZ197" s="22">
        <v>0</v>
      </c>
      <c r="BA197" s="166">
        <f t="shared" si="182"/>
        <v>0</v>
      </c>
      <c r="BB197" s="22">
        <v>0</v>
      </c>
      <c r="BC197" s="166">
        <f t="shared" si="183"/>
        <v>0</v>
      </c>
    </row>
    <row r="198" spans="2:55" ht="22.5" x14ac:dyDescent="0.25">
      <c r="B198" s="131">
        <v>181</v>
      </c>
      <c r="C198" s="161">
        <v>322011</v>
      </c>
      <c r="D198" s="161">
        <v>32210001</v>
      </c>
      <c r="E198" s="157" t="s">
        <v>286</v>
      </c>
      <c r="F198" s="108" t="s">
        <v>346</v>
      </c>
      <c r="G198" s="108" t="s">
        <v>347</v>
      </c>
      <c r="H198" s="109" t="s">
        <v>18</v>
      </c>
      <c r="I198" s="125"/>
      <c r="J198" s="109" t="s">
        <v>19</v>
      </c>
      <c r="K198" s="111">
        <f t="shared" si="184"/>
        <v>0</v>
      </c>
      <c r="L198" s="158" t="s">
        <v>298</v>
      </c>
      <c r="M198" s="143">
        <v>3712</v>
      </c>
      <c r="N198" s="110">
        <f t="shared" si="185"/>
        <v>0</v>
      </c>
      <c r="O198" s="112" t="s">
        <v>139</v>
      </c>
      <c r="P198" s="113">
        <f t="shared" si="149"/>
        <v>0</v>
      </c>
      <c r="Q198" s="114">
        <f t="shared" si="186"/>
        <v>0</v>
      </c>
      <c r="R198" s="132">
        <f t="shared" si="150"/>
        <v>0</v>
      </c>
      <c r="S198" s="115">
        <f t="shared" si="187"/>
        <v>0</v>
      </c>
      <c r="T198" s="150">
        <f t="shared" si="151"/>
        <v>0</v>
      </c>
      <c r="U198" s="116">
        <f t="shared" si="188"/>
        <v>0</v>
      </c>
      <c r="V198" s="113">
        <f t="shared" si="152"/>
        <v>0</v>
      </c>
      <c r="W198" s="117">
        <f t="shared" si="189"/>
        <v>0</v>
      </c>
      <c r="X198" s="118">
        <f t="shared" si="190"/>
        <v>0</v>
      </c>
      <c r="Y198" s="119" t="b">
        <f t="shared" si="191"/>
        <v>1</v>
      </c>
      <c r="Z198" s="109" t="s">
        <v>22</v>
      </c>
      <c r="AA198" s="126"/>
      <c r="AB198" s="125"/>
      <c r="AC198" s="108" t="s">
        <v>23</v>
      </c>
      <c r="AD198" s="127"/>
      <c r="AE198" s="128"/>
      <c r="AF198" s="22">
        <v>0</v>
      </c>
      <c r="AG198" s="166">
        <f t="shared" si="172"/>
        <v>0</v>
      </c>
      <c r="AH198" s="22">
        <v>0</v>
      </c>
      <c r="AI198" s="166">
        <f t="shared" si="173"/>
        <v>0</v>
      </c>
      <c r="AJ198" s="22">
        <v>0</v>
      </c>
      <c r="AK198" s="166">
        <f t="shared" si="174"/>
        <v>0</v>
      </c>
      <c r="AL198" s="22">
        <v>0</v>
      </c>
      <c r="AM198" s="166">
        <f t="shared" si="175"/>
        <v>0</v>
      </c>
      <c r="AN198" s="22">
        <v>0</v>
      </c>
      <c r="AO198" s="166">
        <f t="shared" si="176"/>
        <v>0</v>
      </c>
      <c r="AP198" s="22">
        <v>0</v>
      </c>
      <c r="AQ198" s="166">
        <f t="shared" si="177"/>
        <v>0</v>
      </c>
      <c r="AR198" s="22">
        <v>0</v>
      </c>
      <c r="AS198" s="166">
        <f t="shared" si="178"/>
        <v>0</v>
      </c>
      <c r="AT198" s="22">
        <v>0</v>
      </c>
      <c r="AU198" s="166">
        <f t="shared" si="179"/>
        <v>0</v>
      </c>
      <c r="AV198" s="22">
        <v>0</v>
      </c>
      <c r="AW198" s="166">
        <f t="shared" si="180"/>
        <v>0</v>
      </c>
      <c r="AX198" s="22">
        <v>0</v>
      </c>
      <c r="AY198" s="166">
        <f t="shared" si="181"/>
        <v>0</v>
      </c>
      <c r="AZ198" s="22">
        <v>0</v>
      </c>
      <c r="BA198" s="166">
        <f t="shared" si="182"/>
        <v>0</v>
      </c>
      <c r="BB198" s="22">
        <v>0</v>
      </c>
      <c r="BC198" s="166">
        <f t="shared" si="183"/>
        <v>0</v>
      </c>
    </row>
    <row r="199" spans="2:55" ht="22.5" x14ac:dyDescent="0.25">
      <c r="B199" s="131">
        <v>182</v>
      </c>
      <c r="C199" s="161">
        <v>322011</v>
      </c>
      <c r="D199" s="161">
        <v>32210001</v>
      </c>
      <c r="E199" s="157" t="s">
        <v>287</v>
      </c>
      <c r="F199" s="108" t="s">
        <v>346</v>
      </c>
      <c r="G199" s="108" t="s">
        <v>347</v>
      </c>
      <c r="H199" s="109" t="s">
        <v>18</v>
      </c>
      <c r="I199" s="125"/>
      <c r="J199" s="109" t="s">
        <v>19</v>
      </c>
      <c r="K199" s="111">
        <f t="shared" si="184"/>
        <v>0</v>
      </c>
      <c r="L199" s="158" t="s">
        <v>298</v>
      </c>
      <c r="M199" s="143">
        <v>57123.040000000001</v>
      </c>
      <c r="N199" s="110">
        <f t="shared" si="185"/>
        <v>0</v>
      </c>
      <c r="O199" s="112" t="s">
        <v>139</v>
      </c>
      <c r="P199" s="113">
        <f t="shared" si="149"/>
        <v>0</v>
      </c>
      <c r="Q199" s="114">
        <f t="shared" si="186"/>
        <v>0</v>
      </c>
      <c r="R199" s="132">
        <f t="shared" si="150"/>
        <v>0</v>
      </c>
      <c r="S199" s="115">
        <f t="shared" si="187"/>
        <v>0</v>
      </c>
      <c r="T199" s="150">
        <f t="shared" si="151"/>
        <v>0</v>
      </c>
      <c r="U199" s="116">
        <f t="shared" si="188"/>
        <v>0</v>
      </c>
      <c r="V199" s="113">
        <f t="shared" si="152"/>
        <v>0</v>
      </c>
      <c r="W199" s="117">
        <f t="shared" si="189"/>
        <v>0</v>
      </c>
      <c r="X199" s="118">
        <f t="shared" si="190"/>
        <v>0</v>
      </c>
      <c r="Y199" s="119" t="b">
        <f t="shared" si="191"/>
        <v>1</v>
      </c>
      <c r="Z199" s="109" t="s">
        <v>22</v>
      </c>
      <c r="AA199" s="126"/>
      <c r="AB199" s="125"/>
      <c r="AC199" s="108" t="s">
        <v>23</v>
      </c>
      <c r="AD199" s="127"/>
      <c r="AE199" s="128"/>
      <c r="AF199" s="22">
        <v>0</v>
      </c>
      <c r="AG199" s="166">
        <f t="shared" si="172"/>
        <v>0</v>
      </c>
      <c r="AH199" s="22">
        <v>0</v>
      </c>
      <c r="AI199" s="166">
        <f t="shared" si="173"/>
        <v>0</v>
      </c>
      <c r="AJ199" s="22">
        <v>0</v>
      </c>
      <c r="AK199" s="166">
        <f t="shared" si="174"/>
        <v>0</v>
      </c>
      <c r="AL199" s="22">
        <v>0</v>
      </c>
      <c r="AM199" s="166">
        <f t="shared" si="175"/>
        <v>0</v>
      </c>
      <c r="AN199" s="22">
        <v>0</v>
      </c>
      <c r="AO199" s="166">
        <f t="shared" si="176"/>
        <v>0</v>
      </c>
      <c r="AP199" s="22">
        <v>0</v>
      </c>
      <c r="AQ199" s="166">
        <f t="shared" si="177"/>
        <v>0</v>
      </c>
      <c r="AR199" s="22">
        <v>0</v>
      </c>
      <c r="AS199" s="166">
        <f t="shared" si="178"/>
        <v>0</v>
      </c>
      <c r="AT199" s="22">
        <v>0</v>
      </c>
      <c r="AU199" s="166">
        <f t="shared" si="179"/>
        <v>0</v>
      </c>
      <c r="AV199" s="22">
        <v>0</v>
      </c>
      <c r="AW199" s="166">
        <f t="shared" si="180"/>
        <v>0</v>
      </c>
      <c r="AX199" s="22">
        <v>0</v>
      </c>
      <c r="AY199" s="166">
        <f t="shared" si="181"/>
        <v>0</v>
      </c>
      <c r="AZ199" s="22">
        <v>0</v>
      </c>
      <c r="BA199" s="166">
        <f t="shared" si="182"/>
        <v>0</v>
      </c>
      <c r="BB199" s="22">
        <v>0</v>
      </c>
      <c r="BC199" s="166">
        <f t="shared" si="183"/>
        <v>0</v>
      </c>
    </row>
    <row r="200" spans="2:55" ht="22.5" x14ac:dyDescent="0.25">
      <c r="B200" s="131">
        <v>183</v>
      </c>
      <c r="C200" s="161">
        <v>322011</v>
      </c>
      <c r="D200" s="161">
        <v>32210001</v>
      </c>
      <c r="E200" s="157" t="s">
        <v>288</v>
      </c>
      <c r="F200" s="108" t="s">
        <v>346</v>
      </c>
      <c r="G200" s="108" t="s">
        <v>347</v>
      </c>
      <c r="H200" s="109" t="s">
        <v>18</v>
      </c>
      <c r="I200" s="125"/>
      <c r="J200" s="109" t="s">
        <v>19</v>
      </c>
      <c r="K200" s="111">
        <f t="shared" si="184"/>
        <v>0</v>
      </c>
      <c r="L200" s="158" t="s">
        <v>298</v>
      </c>
      <c r="M200" s="143">
        <v>31424.400000000001</v>
      </c>
      <c r="N200" s="110">
        <f t="shared" si="185"/>
        <v>0</v>
      </c>
      <c r="O200" s="112" t="s">
        <v>139</v>
      </c>
      <c r="P200" s="113">
        <f t="shared" si="149"/>
        <v>0</v>
      </c>
      <c r="Q200" s="114">
        <f t="shared" si="186"/>
        <v>0</v>
      </c>
      <c r="R200" s="132">
        <f t="shared" si="150"/>
        <v>0</v>
      </c>
      <c r="S200" s="115">
        <f t="shared" si="187"/>
        <v>0</v>
      </c>
      <c r="T200" s="150">
        <f t="shared" si="151"/>
        <v>0</v>
      </c>
      <c r="U200" s="116">
        <f t="shared" si="188"/>
        <v>0</v>
      </c>
      <c r="V200" s="113">
        <f t="shared" si="152"/>
        <v>0</v>
      </c>
      <c r="W200" s="117">
        <f t="shared" si="189"/>
        <v>0</v>
      </c>
      <c r="X200" s="118">
        <f t="shared" si="190"/>
        <v>0</v>
      </c>
      <c r="Y200" s="119" t="b">
        <f t="shared" si="191"/>
        <v>1</v>
      </c>
      <c r="Z200" s="109" t="s">
        <v>22</v>
      </c>
      <c r="AA200" s="126"/>
      <c r="AB200" s="125"/>
      <c r="AC200" s="108" t="s">
        <v>23</v>
      </c>
      <c r="AD200" s="127"/>
      <c r="AE200" s="128"/>
      <c r="AF200" s="22">
        <v>0</v>
      </c>
      <c r="AG200" s="166">
        <f t="shared" si="172"/>
        <v>0</v>
      </c>
      <c r="AH200" s="22">
        <v>0</v>
      </c>
      <c r="AI200" s="166">
        <f t="shared" si="173"/>
        <v>0</v>
      </c>
      <c r="AJ200" s="22">
        <v>0</v>
      </c>
      <c r="AK200" s="166">
        <f t="shared" si="174"/>
        <v>0</v>
      </c>
      <c r="AL200" s="22">
        <v>0</v>
      </c>
      <c r="AM200" s="166">
        <f t="shared" si="175"/>
        <v>0</v>
      </c>
      <c r="AN200" s="22">
        <v>0</v>
      </c>
      <c r="AO200" s="166">
        <f t="shared" si="176"/>
        <v>0</v>
      </c>
      <c r="AP200" s="22">
        <v>0</v>
      </c>
      <c r="AQ200" s="166">
        <f t="shared" si="177"/>
        <v>0</v>
      </c>
      <c r="AR200" s="22">
        <v>0</v>
      </c>
      <c r="AS200" s="166">
        <f t="shared" si="178"/>
        <v>0</v>
      </c>
      <c r="AT200" s="22">
        <v>0</v>
      </c>
      <c r="AU200" s="166">
        <f t="shared" si="179"/>
        <v>0</v>
      </c>
      <c r="AV200" s="22">
        <v>0</v>
      </c>
      <c r="AW200" s="166">
        <f t="shared" si="180"/>
        <v>0</v>
      </c>
      <c r="AX200" s="22">
        <v>0</v>
      </c>
      <c r="AY200" s="166">
        <f t="shared" si="181"/>
        <v>0</v>
      </c>
      <c r="AZ200" s="22">
        <v>0</v>
      </c>
      <c r="BA200" s="166">
        <f t="shared" si="182"/>
        <v>0</v>
      </c>
      <c r="BB200" s="22">
        <v>0</v>
      </c>
      <c r="BC200" s="166">
        <f t="shared" si="183"/>
        <v>0</v>
      </c>
    </row>
    <row r="201" spans="2:55" ht="22.5" x14ac:dyDescent="0.25">
      <c r="B201" s="131">
        <v>184</v>
      </c>
      <c r="C201" s="161">
        <v>322011</v>
      </c>
      <c r="D201" s="161">
        <v>32210001</v>
      </c>
      <c r="E201" s="157" t="s">
        <v>289</v>
      </c>
      <c r="F201" s="108" t="s">
        <v>346</v>
      </c>
      <c r="G201" s="108" t="s">
        <v>347</v>
      </c>
      <c r="H201" s="109" t="s">
        <v>18</v>
      </c>
      <c r="I201" s="125"/>
      <c r="J201" s="109" t="s">
        <v>19</v>
      </c>
      <c r="K201" s="111">
        <f t="shared" si="184"/>
        <v>0</v>
      </c>
      <c r="L201" s="158" t="s">
        <v>298</v>
      </c>
      <c r="M201" s="143">
        <v>20880</v>
      </c>
      <c r="N201" s="110">
        <f t="shared" si="185"/>
        <v>0</v>
      </c>
      <c r="O201" s="112" t="s">
        <v>139</v>
      </c>
      <c r="P201" s="113">
        <f t="shared" si="149"/>
        <v>0</v>
      </c>
      <c r="Q201" s="114">
        <f t="shared" si="186"/>
        <v>0</v>
      </c>
      <c r="R201" s="132">
        <f t="shared" si="150"/>
        <v>0</v>
      </c>
      <c r="S201" s="115">
        <f t="shared" si="187"/>
        <v>0</v>
      </c>
      <c r="T201" s="150">
        <f t="shared" si="151"/>
        <v>0</v>
      </c>
      <c r="U201" s="116">
        <f t="shared" si="188"/>
        <v>0</v>
      </c>
      <c r="V201" s="113">
        <f t="shared" si="152"/>
        <v>0</v>
      </c>
      <c r="W201" s="117">
        <f t="shared" si="189"/>
        <v>0</v>
      </c>
      <c r="X201" s="118">
        <f t="shared" si="190"/>
        <v>0</v>
      </c>
      <c r="Y201" s="119" t="b">
        <f t="shared" si="191"/>
        <v>1</v>
      </c>
      <c r="Z201" s="109" t="s">
        <v>22</v>
      </c>
      <c r="AA201" s="126"/>
      <c r="AB201" s="125"/>
      <c r="AC201" s="108" t="s">
        <v>23</v>
      </c>
      <c r="AD201" s="127"/>
      <c r="AE201" s="128"/>
      <c r="AF201" s="22">
        <v>0</v>
      </c>
      <c r="AG201" s="166">
        <f t="shared" si="172"/>
        <v>0</v>
      </c>
      <c r="AH201" s="22">
        <v>0</v>
      </c>
      <c r="AI201" s="166">
        <f t="shared" si="173"/>
        <v>0</v>
      </c>
      <c r="AJ201" s="22">
        <v>0</v>
      </c>
      <c r="AK201" s="166">
        <f t="shared" si="174"/>
        <v>0</v>
      </c>
      <c r="AL201" s="22">
        <v>0</v>
      </c>
      <c r="AM201" s="166">
        <f t="shared" si="175"/>
        <v>0</v>
      </c>
      <c r="AN201" s="22">
        <v>0</v>
      </c>
      <c r="AO201" s="166">
        <f t="shared" si="176"/>
        <v>0</v>
      </c>
      <c r="AP201" s="22">
        <v>0</v>
      </c>
      <c r="AQ201" s="166">
        <f t="shared" si="177"/>
        <v>0</v>
      </c>
      <c r="AR201" s="22">
        <v>0</v>
      </c>
      <c r="AS201" s="166">
        <f t="shared" si="178"/>
        <v>0</v>
      </c>
      <c r="AT201" s="22">
        <v>0</v>
      </c>
      <c r="AU201" s="166">
        <f t="shared" si="179"/>
        <v>0</v>
      </c>
      <c r="AV201" s="22">
        <v>0</v>
      </c>
      <c r="AW201" s="166">
        <f t="shared" si="180"/>
        <v>0</v>
      </c>
      <c r="AX201" s="22">
        <v>0</v>
      </c>
      <c r="AY201" s="166">
        <f t="shared" si="181"/>
        <v>0</v>
      </c>
      <c r="AZ201" s="22">
        <v>0</v>
      </c>
      <c r="BA201" s="166">
        <f t="shared" si="182"/>
        <v>0</v>
      </c>
      <c r="BB201" s="22">
        <v>0</v>
      </c>
      <c r="BC201" s="166">
        <f t="shared" si="183"/>
        <v>0</v>
      </c>
    </row>
    <row r="202" spans="2:55" ht="22.5" x14ac:dyDescent="0.25">
      <c r="B202" s="131">
        <v>185</v>
      </c>
      <c r="C202" s="161">
        <v>322011</v>
      </c>
      <c r="D202" s="161">
        <v>32210001</v>
      </c>
      <c r="E202" s="157" t="s">
        <v>290</v>
      </c>
      <c r="F202" s="108" t="s">
        <v>346</v>
      </c>
      <c r="G202" s="108" t="s">
        <v>347</v>
      </c>
      <c r="H202" s="109" t="s">
        <v>18</v>
      </c>
      <c r="I202" s="125"/>
      <c r="J202" s="109" t="s">
        <v>19</v>
      </c>
      <c r="K202" s="111">
        <f t="shared" si="184"/>
        <v>0</v>
      </c>
      <c r="L202" s="158" t="s">
        <v>298</v>
      </c>
      <c r="M202" s="143">
        <v>9099</v>
      </c>
      <c r="N202" s="110">
        <f t="shared" si="185"/>
        <v>0</v>
      </c>
      <c r="O202" s="112" t="s">
        <v>139</v>
      </c>
      <c r="P202" s="113">
        <f t="shared" si="149"/>
        <v>0</v>
      </c>
      <c r="Q202" s="114">
        <f t="shared" si="186"/>
        <v>0</v>
      </c>
      <c r="R202" s="132">
        <f t="shared" si="150"/>
        <v>0</v>
      </c>
      <c r="S202" s="115">
        <f t="shared" si="187"/>
        <v>0</v>
      </c>
      <c r="T202" s="150">
        <f t="shared" si="151"/>
        <v>0</v>
      </c>
      <c r="U202" s="116">
        <f t="shared" si="188"/>
        <v>0</v>
      </c>
      <c r="V202" s="113">
        <f t="shared" si="152"/>
        <v>0</v>
      </c>
      <c r="W202" s="117">
        <f t="shared" si="189"/>
        <v>0</v>
      </c>
      <c r="X202" s="118">
        <f t="shared" si="190"/>
        <v>0</v>
      </c>
      <c r="Y202" s="119" t="b">
        <f t="shared" si="191"/>
        <v>1</v>
      </c>
      <c r="Z202" s="109" t="s">
        <v>22</v>
      </c>
      <c r="AA202" s="126"/>
      <c r="AB202" s="125"/>
      <c r="AC202" s="108" t="s">
        <v>23</v>
      </c>
      <c r="AD202" s="127"/>
      <c r="AE202" s="128"/>
      <c r="AF202" s="22">
        <v>0</v>
      </c>
      <c r="AG202" s="166">
        <f t="shared" si="172"/>
        <v>0</v>
      </c>
      <c r="AH202" s="22">
        <v>0</v>
      </c>
      <c r="AI202" s="166">
        <f t="shared" si="173"/>
        <v>0</v>
      </c>
      <c r="AJ202" s="22">
        <v>0</v>
      </c>
      <c r="AK202" s="166">
        <f t="shared" si="174"/>
        <v>0</v>
      </c>
      <c r="AL202" s="22">
        <v>0</v>
      </c>
      <c r="AM202" s="166">
        <f t="shared" si="175"/>
        <v>0</v>
      </c>
      <c r="AN202" s="22">
        <v>0</v>
      </c>
      <c r="AO202" s="166">
        <f t="shared" si="176"/>
        <v>0</v>
      </c>
      <c r="AP202" s="22">
        <v>0</v>
      </c>
      <c r="AQ202" s="166">
        <f t="shared" si="177"/>
        <v>0</v>
      </c>
      <c r="AR202" s="22">
        <v>0</v>
      </c>
      <c r="AS202" s="166">
        <f t="shared" si="178"/>
        <v>0</v>
      </c>
      <c r="AT202" s="22">
        <v>0</v>
      </c>
      <c r="AU202" s="166">
        <f t="shared" si="179"/>
        <v>0</v>
      </c>
      <c r="AV202" s="22">
        <v>0</v>
      </c>
      <c r="AW202" s="166">
        <f t="shared" si="180"/>
        <v>0</v>
      </c>
      <c r="AX202" s="22">
        <v>0</v>
      </c>
      <c r="AY202" s="166">
        <f t="shared" si="181"/>
        <v>0</v>
      </c>
      <c r="AZ202" s="22">
        <v>0</v>
      </c>
      <c r="BA202" s="166">
        <f t="shared" si="182"/>
        <v>0</v>
      </c>
      <c r="BB202" s="22">
        <v>0</v>
      </c>
      <c r="BC202" s="166">
        <f t="shared" si="183"/>
        <v>0</v>
      </c>
    </row>
    <row r="203" spans="2:55" ht="33.75" x14ac:dyDescent="0.25">
      <c r="B203" s="131">
        <v>186</v>
      </c>
      <c r="C203" s="161">
        <v>322011</v>
      </c>
      <c r="D203" s="161">
        <v>32210001</v>
      </c>
      <c r="E203" s="157" t="s">
        <v>291</v>
      </c>
      <c r="F203" s="108" t="s">
        <v>346</v>
      </c>
      <c r="G203" s="108" t="s">
        <v>347</v>
      </c>
      <c r="H203" s="109" t="s">
        <v>18</v>
      </c>
      <c r="I203" s="125"/>
      <c r="J203" s="109" t="s">
        <v>19</v>
      </c>
      <c r="K203" s="111">
        <f t="shared" si="184"/>
        <v>0</v>
      </c>
      <c r="L203" s="158" t="s">
        <v>298</v>
      </c>
      <c r="M203" s="143">
        <v>150800</v>
      </c>
      <c r="N203" s="110">
        <f t="shared" si="185"/>
        <v>0</v>
      </c>
      <c r="O203" s="112" t="s">
        <v>139</v>
      </c>
      <c r="P203" s="113">
        <f t="shared" si="149"/>
        <v>0</v>
      </c>
      <c r="Q203" s="114">
        <f t="shared" si="186"/>
        <v>0</v>
      </c>
      <c r="R203" s="132">
        <f t="shared" si="150"/>
        <v>0</v>
      </c>
      <c r="S203" s="115">
        <f t="shared" si="187"/>
        <v>0</v>
      </c>
      <c r="T203" s="150">
        <f t="shared" si="151"/>
        <v>0</v>
      </c>
      <c r="U203" s="116">
        <f t="shared" si="188"/>
        <v>0</v>
      </c>
      <c r="V203" s="113">
        <f t="shared" si="152"/>
        <v>0</v>
      </c>
      <c r="W203" s="117">
        <f t="shared" si="189"/>
        <v>0</v>
      </c>
      <c r="X203" s="118">
        <f t="shared" si="190"/>
        <v>0</v>
      </c>
      <c r="Y203" s="119" t="b">
        <f t="shared" si="191"/>
        <v>1</v>
      </c>
      <c r="Z203" s="109" t="s">
        <v>22</v>
      </c>
      <c r="AA203" s="126"/>
      <c r="AB203" s="125"/>
      <c r="AC203" s="108" t="s">
        <v>23</v>
      </c>
      <c r="AD203" s="127"/>
      <c r="AE203" s="128"/>
      <c r="AF203" s="22">
        <v>0</v>
      </c>
      <c r="AG203" s="166">
        <f t="shared" si="172"/>
        <v>0</v>
      </c>
      <c r="AH203" s="22">
        <v>0</v>
      </c>
      <c r="AI203" s="166">
        <f t="shared" si="173"/>
        <v>0</v>
      </c>
      <c r="AJ203" s="22">
        <v>0</v>
      </c>
      <c r="AK203" s="166">
        <f t="shared" si="174"/>
        <v>0</v>
      </c>
      <c r="AL203" s="22">
        <v>0</v>
      </c>
      <c r="AM203" s="166">
        <f t="shared" si="175"/>
        <v>0</v>
      </c>
      <c r="AN203" s="22">
        <v>0</v>
      </c>
      <c r="AO203" s="166">
        <f t="shared" si="176"/>
        <v>0</v>
      </c>
      <c r="AP203" s="22">
        <v>0</v>
      </c>
      <c r="AQ203" s="166">
        <f t="shared" si="177"/>
        <v>0</v>
      </c>
      <c r="AR203" s="22">
        <v>0</v>
      </c>
      <c r="AS203" s="166">
        <f t="shared" si="178"/>
        <v>0</v>
      </c>
      <c r="AT203" s="22">
        <v>0</v>
      </c>
      <c r="AU203" s="166">
        <f t="shared" si="179"/>
        <v>0</v>
      </c>
      <c r="AV203" s="22">
        <v>0</v>
      </c>
      <c r="AW203" s="166">
        <f t="shared" si="180"/>
        <v>0</v>
      </c>
      <c r="AX203" s="22">
        <v>0</v>
      </c>
      <c r="AY203" s="166">
        <f t="shared" si="181"/>
        <v>0</v>
      </c>
      <c r="AZ203" s="22">
        <v>0</v>
      </c>
      <c r="BA203" s="166">
        <f t="shared" si="182"/>
        <v>0</v>
      </c>
      <c r="BB203" s="22">
        <v>0</v>
      </c>
      <c r="BC203" s="166">
        <f t="shared" si="183"/>
        <v>0</v>
      </c>
    </row>
    <row r="204" spans="2:55" ht="22.5" x14ac:dyDescent="0.25">
      <c r="B204" s="131">
        <v>187</v>
      </c>
      <c r="C204" s="161">
        <v>322011</v>
      </c>
      <c r="D204" s="161">
        <v>32210001</v>
      </c>
      <c r="E204" s="157" t="s">
        <v>292</v>
      </c>
      <c r="F204" s="108" t="s">
        <v>346</v>
      </c>
      <c r="G204" s="108" t="s">
        <v>347</v>
      </c>
      <c r="H204" s="109" t="s">
        <v>18</v>
      </c>
      <c r="I204" s="125"/>
      <c r="J204" s="109" t="s">
        <v>19</v>
      </c>
      <c r="K204" s="111">
        <f t="shared" si="184"/>
        <v>0</v>
      </c>
      <c r="L204" s="158" t="s">
        <v>298</v>
      </c>
      <c r="M204" s="143">
        <v>8456</v>
      </c>
      <c r="N204" s="110">
        <f t="shared" si="185"/>
        <v>0</v>
      </c>
      <c r="O204" s="112" t="s">
        <v>139</v>
      </c>
      <c r="P204" s="113">
        <f t="shared" ref="P204:P226" si="192">AF204+AH204+AJ204</f>
        <v>0</v>
      </c>
      <c r="Q204" s="114">
        <f t="shared" si="186"/>
        <v>0</v>
      </c>
      <c r="R204" s="132">
        <f t="shared" ref="R204:R226" si="193">AL204+AN204+AP204</f>
        <v>0</v>
      </c>
      <c r="S204" s="115">
        <f t="shared" si="187"/>
        <v>0</v>
      </c>
      <c r="T204" s="150">
        <f t="shared" ref="T204:T226" si="194">AR204+AT204+AV204</f>
        <v>0</v>
      </c>
      <c r="U204" s="116">
        <f t="shared" si="188"/>
        <v>0</v>
      </c>
      <c r="V204" s="113">
        <f t="shared" ref="V204:V226" si="195">AX204+AZ204+BB204</f>
        <v>0</v>
      </c>
      <c r="W204" s="117">
        <f t="shared" si="189"/>
        <v>0</v>
      </c>
      <c r="X204" s="118">
        <f t="shared" si="190"/>
        <v>0</v>
      </c>
      <c r="Y204" s="119" t="b">
        <f t="shared" si="191"/>
        <v>1</v>
      </c>
      <c r="Z204" s="109" t="s">
        <v>22</v>
      </c>
      <c r="AA204" s="126"/>
      <c r="AB204" s="125"/>
      <c r="AC204" s="108" t="s">
        <v>23</v>
      </c>
      <c r="AD204" s="127"/>
      <c r="AE204" s="128"/>
      <c r="AF204" s="22">
        <v>0</v>
      </c>
      <c r="AG204" s="166">
        <f t="shared" si="172"/>
        <v>0</v>
      </c>
      <c r="AH204" s="22">
        <v>0</v>
      </c>
      <c r="AI204" s="166">
        <f t="shared" si="173"/>
        <v>0</v>
      </c>
      <c r="AJ204" s="22">
        <v>0</v>
      </c>
      <c r="AK204" s="166">
        <f t="shared" si="174"/>
        <v>0</v>
      </c>
      <c r="AL204" s="22">
        <v>0</v>
      </c>
      <c r="AM204" s="166">
        <f t="shared" si="175"/>
        <v>0</v>
      </c>
      <c r="AN204" s="22">
        <v>0</v>
      </c>
      <c r="AO204" s="166">
        <f t="shared" si="176"/>
        <v>0</v>
      </c>
      <c r="AP204" s="22">
        <v>0</v>
      </c>
      <c r="AQ204" s="166">
        <f t="shared" si="177"/>
        <v>0</v>
      </c>
      <c r="AR204" s="22">
        <v>0</v>
      </c>
      <c r="AS204" s="166">
        <f t="shared" si="178"/>
        <v>0</v>
      </c>
      <c r="AT204" s="22">
        <v>0</v>
      </c>
      <c r="AU204" s="166">
        <f t="shared" si="179"/>
        <v>0</v>
      </c>
      <c r="AV204" s="22">
        <v>0</v>
      </c>
      <c r="AW204" s="166">
        <f t="shared" si="180"/>
        <v>0</v>
      </c>
      <c r="AX204" s="22">
        <v>0</v>
      </c>
      <c r="AY204" s="166">
        <f t="shared" si="181"/>
        <v>0</v>
      </c>
      <c r="AZ204" s="22">
        <v>0</v>
      </c>
      <c r="BA204" s="166">
        <f t="shared" si="182"/>
        <v>0</v>
      </c>
      <c r="BB204" s="22">
        <v>0</v>
      </c>
      <c r="BC204" s="166">
        <f t="shared" si="183"/>
        <v>0</v>
      </c>
    </row>
    <row r="205" spans="2:55" ht="22.5" x14ac:dyDescent="0.25">
      <c r="B205" s="131">
        <v>188</v>
      </c>
      <c r="C205" s="161">
        <v>322011</v>
      </c>
      <c r="D205" s="161">
        <v>32210001</v>
      </c>
      <c r="E205" s="157" t="s">
        <v>293</v>
      </c>
      <c r="F205" s="108" t="s">
        <v>346</v>
      </c>
      <c r="G205" s="108" t="s">
        <v>347</v>
      </c>
      <c r="H205" s="109" t="s">
        <v>18</v>
      </c>
      <c r="I205" s="125"/>
      <c r="J205" s="109" t="s">
        <v>19</v>
      </c>
      <c r="K205" s="111">
        <f t="shared" si="184"/>
        <v>0</v>
      </c>
      <c r="L205" s="158" t="s">
        <v>298</v>
      </c>
      <c r="M205" s="143">
        <v>6150.9</v>
      </c>
      <c r="N205" s="110">
        <f t="shared" si="185"/>
        <v>0</v>
      </c>
      <c r="O205" s="112" t="s">
        <v>139</v>
      </c>
      <c r="P205" s="113">
        <f t="shared" si="192"/>
        <v>0</v>
      </c>
      <c r="Q205" s="114">
        <f t="shared" si="186"/>
        <v>0</v>
      </c>
      <c r="R205" s="132">
        <f t="shared" si="193"/>
        <v>0</v>
      </c>
      <c r="S205" s="115">
        <f t="shared" si="187"/>
        <v>0</v>
      </c>
      <c r="T205" s="150">
        <f t="shared" si="194"/>
        <v>0</v>
      </c>
      <c r="U205" s="116">
        <f t="shared" si="188"/>
        <v>0</v>
      </c>
      <c r="V205" s="113">
        <f t="shared" si="195"/>
        <v>0</v>
      </c>
      <c r="W205" s="117">
        <f t="shared" si="189"/>
        <v>0</v>
      </c>
      <c r="X205" s="118">
        <f t="shared" si="190"/>
        <v>0</v>
      </c>
      <c r="Y205" s="119" t="b">
        <f t="shared" si="191"/>
        <v>1</v>
      </c>
      <c r="Z205" s="109" t="s">
        <v>22</v>
      </c>
      <c r="AA205" s="126"/>
      <c r="AB205" s="125"/>
      <c r="AC205" s="108" t="s">
        <v>23</v>
      </c>
      <c r="AD205" s="127"/>
      <c r="AE205" s="128"/>
      <c r="AF205" s="22">
        <v>0</v>
      </c>
      <c r="AG205" s="166">
        <f t="shared" si="172"/>
        <v>0</v>
      </c>
      <c r="AH205" s="22">
        <v>0</v>
      </c>
      <c r="AI205" s="166">
        <f t="shared" si="173"/>
        <v>0</v>
      </c>
      <c r="AJ205" s="22">
        <v>0</v>
      </c>
      <c r="AK205" s="166">
        <f t="shared" si="174"/>
        <v>0</v>
      </c>
      <c r="AL205" s="22">
        <v>0</v>
      </c>
      <c r="AM205" s="166">
        <f t="shared" si="175"/>
        <v>0</v>
      </c>
      <c r="AN205" s="22">
        <v>0</v>
      </c>
      <c r="AO205" s="166">
        <f t="shared" si="176"/>
        <v>0</v>
      </c>
      <c r="AP205" s="22">
        <v>0</v>
      </c>
      <c r="AQ205" s="166">
        <f t="shared" si="177"/>
        <v>0</v>
      </c>
      <c r="AR205" s="22">
        <v>0</v>
      </c>
      <c r="AS205" s="166">
        <f t="shared" si="178"/>
        <v>0</v>
      </c>
      <c r="AT205" s="22">
        <v>0</v>
      </c>
      <c r="AU205" s="166">
        <f t="shared" si="179"/>
        <v>0</v>
      </c>
      <c r="AV205" s="22">
        <v>0</v>
      </c>
      <c r="AW205" s="166">
        <f t="shared" si="180"/>
        <v>0</v>
      </c>
      <c r="AX205" s="22">
        <v>0</v>
      </c>
      <c r="AY205" s="166">
        <f t="shared" si="181"/>
        <v>0</v>
      </c>
      <c r="AZ205" s="22">
        <v>0</v>
      </c>
      <c r="BA205" s="166">
        <f t="shared" si="182"/>
        <v>0</v>
      </c>
      <c r="BB205" s="22">
        <v>0</v>
      </c>
      <c r="BC205" s="166">
        <f t="shared" si="183"/>
        <v>0</v>
      </c>
    </row>
    <row r="206" spans="2:55" ht="22.5" x14ac:dyDescent="0.25">
      <c r="B206" s="131">
        <v>189</v>
      </c>
      <c r="C206" s="161">
        <v>322011</v>
      </c>
      <c r="D206" s="161">
        <v>32210001</v>
      </c>
      <c r="E206" s="157" t="s">
        <v>294</v>
      </c>
      <c r="F206" s="108" t="s">
        <v>346</v>
      </c>
      <c r="G206" s="108" t="s">
        <v>347</v>
      </c>
      <c r="H206" s="109" t="s">
        <v>18</v>
      </c>
      <c r="I206" s="125"/>
      <c r="J206" s="109" t="s">
        <v>19</v>
      </c>
      <c r="K206" s="111">
        <f t="shared" si="184"/>
        <v>0</v>
      </c>
      <c r="L206" s="158" t="s">
        <v>298</v>
      </c>
      <c r="M206" s="143">
        <v>9298</v>
      </c>
      <c r="N206" s="110">
        <f t="shared" si="185"/>
        <v>0</v>
      </c>
      <c r="O206" s="112" t="s">
        <v>139</v>
      </c>
      <c r="P206" s="113">
        <f t="shared" si="192"/>
        <v>0</v>
      </c>
      <c r="Q206" s="114">
        <f t="shared" si="186"/>
        <v>0</v>
      </c>
      <c r="R206" s="132">
        <f t="shared" si="193"/>
        <v>0</v>
      </c>
      <c r="S206" s="115">
        <f t="shared" si="187"/>
        <v>0</v>
      </c>
      <c r="T206" s="150">
        <f t="shared" si="194"/>
        <v>0</v>
      </c>
      <c r="U206" s="116">
        <f t="shared" si="188"/>
        <v>0</v>
      </c>
      <c r="V206" s="113">
        <f t="shared" si="195"/>
        <v>0</v>
      </c>
      <c r="W206" s="117">
        <f t="shared" si="189"/>
        <v>0</v>
      </c>
      <c r="X206" s="118">
        <f t="shared" si="190"/>
        <v>0</v>
      </c>
      <c r="Y206" s="119" t="b">
        <f t="shared" si="191"/>
        <v>1</v>
      </c>
      <c r="Z206" s="109" t="s">
        <v>22</v>
      </c>
      <c r="AA206" s="126"/>
      <c r="AB206" s="125"/>
      <c r="AC206" s="108" t="s">
        <v>23</v>
      </c>
      <c r="AD206" s="127"/>
      <c r="AE206" s="128"/>
      <c r="AF206" s="22">
        <v>0</v>
      </c>
      <c r="AG206" s="166">
        <f t="shared" si="172"/>
        <v>0</v>
      </c>
      <c r="AH206" s="22">
        <v>0</v>
      </c>
      <c r="AI206" s="166">
        <f t="shared" si="173"/>
        <v>0</v>
      </c>
      <c r="AJ206" s="22">
        <v>0</v>
      </c>
      <c r="AK206" s="166">
        <f t="shared" si="174"/>
        <v>0</v>
      </c>
      <c r="AL206" s="22">
        <v>0</v>
      </c>
      <c r="AM206" s="166">
        <f t="shared" si="175"/>
        <v>0</v>
      </c>
      <c r="AN206" s="22">
        <v>0</v>
      </c>
      <c r="AO206" s="166">
        <f t="shared" si="176"/>
        <v>0</v>
      </c>
      <c r="AP206" s="22">
        <v>0</v>
      </c>
      <c r="AQ206" s="166">
        <f t="shared" si="177"/>
        <v>0</v>
      </c>
      <c r="AR206" s="22">
        <v>0</v>
      </c>
      <c r="AS206" s="166">
        <f t="shared" si="178"/>
        <v>0</v>
      </c>
      <c r="AT206" s="22">
        <v>0</v>
      </c>
      <c r="AU206" s="166">
        <f t="shared" si="179"/>
        <v>0</v>
      </c>
      <c r="AV206" s="22">
        <v>0</v>
      </c>
      <c r="AW206" s="166">
        <f t="shared" si="180"/>
        <v>0</v>
      </c>
      <c r="AX206" s="22">
        <v>0</v>
      </c>
      <c r="AY206" s="166">
        <f t="shared" si="181"/>
        <v>0</v>
      </c>
      <c r="AZ206" s="22">
        <v>0</v>
      </c>
      <c r="BA206" s="166">
        <f t="shared" si="182"/>
        <v>0</v>
      </c>
      <c r="BB206" s="22">
        <v>0</v>
      </c>
      <c r="BC206" s="166">
        <f t="shared" si="183"/>
        <v>0</v>
      </c>
    </row>
    <row r="207" spans="2:55" ht="22.5" x14ac:dyDescent="0.25">
      <c r="B207" s="131">
        <v>190</v>
      </c>
      <c r="C207" s="161">
        <v>322011</v>
      </c>
      <c r="D207" s="161">
        <v>32210001</v>
      </c>
      <c r="E207" s="157" t="s">
        <v>295</v>
      </c>
      <c r="F207" s="108" t="s">
        <v>346</v>
      </c>
      <c r="G207" s="108" t="s">
        <v>347</v>
      </c>
      <c r="H207" s="109" t="s">
        <v>18</v>
      </c>
      <c r="I207" s="125"/>
      <c r="J207" s="109" t="s">
        <v>19</v>
      </c>
      <c r="K207" s="111">
        <f t="shared" si="184"/>
        <v>0</v>
      </c>
      <c r="L207" s="158" t="s">
        <v>298</v>
      </c>
      <c r="M207" s="143">
        <v>50093.120000000003</v>
      </c>
      <c r="N207" s="110">
        <f t="shared" si="185"/>
        <v>0</v>
      </c>
      <c r="O207" s="112" t="s">
        <v>139</v>
      </c>
      <c r="P207" s="113">
        <f t="shared" si="192"/>
        <v>0</v>
      </c>
      <c r="Q207" s="114">
        <f t="shared" si="186"/>
        <v>0</v>
      </c>
      <c r="R207" s="132">
        <f t="shared" si="193"/>
        <v>0</v>
      </c>
      <c r="S207" s="115">
        <f t="shared" si="187"/>
        <v>0</v>
      </c>
      <c r="T207" s="150">
        <f t="shared" si="194"/>
        <v>0</v>
      </c>
      <c r="U207" s="116">
        <f t="shared" si="188"/>
        <v>0</v>
      </c>
      <c r="V207" s="113">
        <f t="shared" si="195"/>
        <v>0</v>
      </c>
      <c r="W207" s="117">
        <f t="shared" si="189"/>
        <v>0</v>
      </c>
      <c r="X207" s="118">
        <f t="shared" si="190"/>
        <v>0</v>
      </c>
      <c r="Y207" s="119" t="b">
        <f t="shared" si="191"/>
        <v>1</v>
      </c>
      <c r="Z207" s="109" t="s">
        <v>22</v>
      </c>
      <c r="AA207" s="126"/>
      <c r="AB207" s="125"/>
      <c r="AC207" s="108" t="s">
        <v>23</v>
      </c>
      <c r="AD207" s="127"/>
      <c r="AE207" s="128"/>
      <c r="AF207" s="22">
        <v>0</v>
      </c>
      <c r="AG207" s="166">
        <f t="shared" si="172"/>
        <v>0</v>
      </c>
      <c r="AH207" s="22">
        <v>0</v>
      </c>
      <c r="AI207" s="166">
        <f t="shared" si="173"/>
        <v>0</v>
      </c>
      <c r="AJ207" s="22">
        <v>0</v>
      </c>
      <c r="AK207" s="166">
        <f t="shared" si="174"/>
        <v>0</v>
      </c>
      <c r="AL207" s="22">
        <v>0</v>
      </c>
      <c r="AM207" s="166">
        <f t="shared" si="175"/>
        <v>0</v>
      </c>
      <c r="AN207" s="22">
        <v>0</v>
      </c>
      <c r="AO207" s="166">
        <f t="shared" si="176"/>
        <v>0</v>
      </c>
      <c r="AP207" s="22">
        <v>0</v>
      </c>
      <c r="AQ207" s="166">
        <f t="shared" si="177"/>
        <v>0</v>
      </c>
      <c r="AR207" s="22">
        <v>0</v>
      </c>
      <c r="AS207" s="166">
        <f t="shared" si="178"/>
        <v>0</v>
      </c>
      <c r="AT207" s="22">
        <v>0</v>
      </c>
      <c r="AU207" s="166">
        <f t="shared" si="179"/>
        <v>0</v>
      </c>
      <c r="AV207" s="22">
        <v>0</v>
      </c>
      <c r="AW207" s="166">
        <f t="shared" si="180"/>
        <v>0</v>
      </c>
      <c r="AX207" s="22">
        <v>0</v>
      </c>
      <c r="AY207" s="166">
        <f t="shared" si="181"/>
        <v>0</v>
      </c>
      <c r="AZ207" s="22">
        <v>0</v>
      </c>
      <c r="BA207" s="166">
        <f t="shared" si="182"/>
        <v>0</v>
      </c>
      <c r="BB207" s="22">
        <v>0</v>
      </c>
      <c r="BC207" s="166">
        <f t="shared" si="183"/>
        <v>0</v>
      </c>
    </row>
    <row r="208" spans="2:55" ht="22.5" x14ac:dyDescent="0.25">
      <c r="B208" s="131">
        <v>191</v>
      </c>
      <c r="C208" s="161">
        <v>322011</v>
      </c>
      <c r="D208" s="161">
        <v>32210001</v>
      </c>
      <c r="E208" s="157" t="s">
        <v>296</v>
      </c>
      <c r="F208" s="108" t="s">
        <v>346</v>
      </c>
      <c r="G208" s="108" t="s">
        <v>347</v>
      </c>
      <c r="H208" s="109" t="s">
        <v>18</v>
      </c>
      <c r="I208" s="125"/>
      <c r="J208" s="109" t="s">
        <v>19</v>
      </c>
      <c r="K208" s="111">
        <f t="shared" si="184"/>
        <v>0</v>
      </c>
      <c r="L208" s="158" t="s">
        <v>298</v>
      </c>
      <c r="M208" s="143">
        <v>29000</v>
      </c>
      <c r="N208" s="110">
        <f t="shared" si="185"/>
        <v>0</v>
      </c>
      <c r="O208" s="112" t="s">
        <v>139</v>
      </c>
      <c r="P208" s="113">
        <f t="shared" si="192"/>
        <v>0</v>
      </c>
      <c r="Q208" s="114">
        <f t="shared" si="186"/>
        <v>0</v>
      </c>
      <c r="R208" s="132">
        <f t="shared" si="193"/>
        <v>0</v>
      </c>
      <c r="S208" s="115">
        <f t="shared" si="187"/>
        <v>0</v>
      </c>
      <c r="T208" s="150">
        <f t="shared" si="194"/>
        <v>0</v>
      </c>
      <c r="U208" s="116">
        <f t="shared" si="188"/>
        <v>0</v>
      </c>
      <c r="V208" s="113">
        <f t="shared" si="195"/>
        <v>0</v>
      </c>
      <c r="W208" s="117">
        <f t="shared" si="189"/>
        <v>0</v>
      </c>
      <c r="X208" s="118">
        <f t="shared" si="190"/>
        <v>0</v>
      </c>
      <c r="Y208" s="119" t="b">
        <f t="shared" si="191"/>
        <v>1</v>
      </c>
      <c r="Z208" s="109" t="s">
        <v>22</v>
      </c>
      <c r="AA208" s="126"/>
      <c r="AB208" s="125"/>
      <c r="AC208" s="108" t="s">
        <v>23</v>
      </c>
      <c r="AD208" s="127"/>
      <c r="AE208" s="128"/>
      <c r="AF208" s="22">
        <v>0</v>
      </c>
      <c r="AG208" s="166">
        <f t="shared" si="172"/>
        <v>0</v>
      </c>
      <c r="AH208" s="22">
        <v>0</v>
      </c>
      <c r="AI208" s="166">
        <f t="shared" si="173"/>
        <v>0</v>
      </c>
      <c r="AJ208" s="22">
        <v>0</v>
      </c>
      <c r="AK208" s="166">
        <f t="shared" si="174"/>
        <v>0</v>
      </c>
      <c r="AL208" s="22">
        <v>0</v>
      </c>
      <c r="AM208" s="166">
        <f t="shared" si="175"/>
        <v>0</v>
      </c>
      <c r="AN208" s="22">
        <v>0</v>
      </c>
      <c r="AO208" s="166">
        <f t="shared" si="176"/>
        <v>0</v>
      </c>
      <c r="AP208" s="22">
        <v>0</v>
      </c>
      <c r="AQ208" s="166">
        <f t="shared" si="177"/>
        <v>0</v>
      </c>
      <c r="AR208" s="22">
        <v>0</v>
      </c>
      <c r="AS208" s="166">
        <f t="shared" si="178"/>
        <v>0</v>
      </c>
      <c r="AT208" s="22">
        <v>0</v>
      </c>
      <c r="AU208" s="166">
        <f t="shared" si="179"/>
        <v>0</v>
      </c>
      <c r="AV208" s="22">
        <v>0</v>
      </c>
      <c r="AW208" s="166">
        <f t="shared" si="180"/>
        <v>0</v>
      </c>
      <c r="AX208" s="22">
        <v>0</v>
      </c>
      <c r="AY208" s="166">
        <f t="shared" si="181"/>
        <v>0</v>
      </c>
      <c r="AZ208" s="22">
        <v>0</v>
      </c>
      <c r="BA208" s="166">
        <f t="shared" si="182"/>
        <v>0</v>
      </c>
      <c r="BB208" s="22">
        <v>0</v>
      </c>
      <c r="BC208" s="166">
        <f t="shared" si="183"/>
        <v>0</v>
      </c>
    </row>
    <row r="209" spans="2:55" ht="22.5" x14ac:dyDescent="0.25">
      <c r="B209" s="131">
        <v>192</v>
      </c>
      <c r="C209" s="161">
        <v>322011</v>
      </c>
      <c r="D209" s="161">
        <v>32210001</v>
      </c>
      <c r="E209" s="157" t="s">
        <v>297</v>
      </c>
      <c r="F209" s="108" t="s">
        <v>346</v>
      </c>
      <c r="G209" s="108" t="s">
        <v>347</v>
      </c>
      <c r="H209" s="109" t="s">
        <v>18</v>
      </c>
      <c r="I209" s="125"/>
      <c r="J209" s="109" t="s">
        <v>19</v>
      </c>
      <c r="K209" s="111">
        <f t="shared" si="184"/>
        <v>0</v>
      </c>
      <c r="L209" s="158" t="s">
        <v>298</v>
      </c>
      <c r="M209" s="143">
        <v>18878</v>
      </c>
      <c r="N209" s="110">
        <f t="shared" si="185"/>
        <v>0</v>
      </c>
      <c r="O209" s="112" t="s">
        <v>139</v>
      </c>
      <c r="P209" s="113">
        <f t="shared" si="192"/>
        <v>0</v>
      </c>
      <c r="Q209" s="114">
        <f t="shared" si="186"/>
        <v>0</v>
      </c>
      <c r="R209" s="132">
        <f t="shared" si="193"/>
        <v>0</v>
      </c>
      <c r="S209" s="115">
        <f t="shared" si="187"/>
        <v>0</v>
      </c>
      <c r="T209" s="150">
        <f t="shared" si="194"/>
        <v>0</v>
      </c>
      <c r="U209" s="116">
        <f t="shared" si="188"/>
        <v>0</v>
      </c>
      <c r="V209" s="113">
        <f t="shared" si="195"/>
        <v>0</v>
      </c>
      <c r="W209" s="117">
        <f t="shared" si="189"/>
        <v>0</v>
      </c>
      <c r="X209" s="118">
        <f t="shared" si="190"/>
        <v>0</v>
      </c>
      <c r="Y209" s="119" t="b">
        <f t="shared" si="191"/>
        <v>1</v>
      </c>
      <c r="Z209" s="109" t="s">
        <v>22</v>
      </c>
      <c r="AA209" s="126"/>
      <c r="AB209" s="125"/>
      <c r="AC209" s="108" t="s">
        <v>23</v>
      </c>
      <c r="AD209" s="127"/>
      <c r="AE209" s="128"/>
      <c r="AF209" s="22">
        <v>0</v>
      </c>
      <c r="AG209" s="166">
        <f t="shared" si="172"/>
        <v>0</v>
      </c>
      <c r="AH209" s="22">
        <v>0</v>
      </c>
      <c r="AI209" s="166">
        <f t="shared" si="173"/>
        <v>0</v>
      </c>
      <c r="AJ209" s="22">
        <v>0</v>
      </c>
      <c r="AK209" s="166">
        <f t="shared" si="174"/>
        <v>0</v>
      </c>
      <c r="AL209" s="22">
        <v>0</v>
      </c>
      <c r="AM209" s="166">
        <f t="shared" si="175"/>
        <v>0</v>
      </c>
      <c r="AN209" s="22">
        <v>0</v>
      </c>
      <c r="AO209" s="166">
        <f t="shared" si="176"/>
        <v>0</v>
      </c>
      <c r="AP209" s="22">
        <v>0</v>
      </c>
      <c r="AQ209" s="166">
        <f t="shared" si="177"/>
        <v>0</v>
      </c>
      <c r="AR209" s="22">
        <v>0</v>
      </c>
      <c r="AS209" s="166">
        <f t="shared" si="178"/>
        <v>0</v>
      </c>
      <c r="AT209" s="22">
        <v>0</v>
      </c>
      <c r="AU209" s="166">
        <f t="shared" si="179"/>
        <v>0</v>
      </c>
      <c r="AV209" s="22">
        <v>0</v>
      </c>
      <c r="AW209" s="166">
        <f t="shared" si="180"/>
        <v>0</v>
      </c>
      <c r="AX209" s="22">
        <v>0</v>
      </c>
      <c r="AY209" s="166">
        <f t="shared" si="181"/>
        <v>0</v>
      </c>
      <c r="AZ209" s="22">
        <v>0</v>
      </c>
      <c r="BA209" s="166">
        <f t="shared" si="182"/>
        <v>0</v>
      </c>
      <c r="BB209" s="22">
        <v>0</v>
      </c>
      <c r="BC209" s="166">
        <f t="shared" si="183"/>
        <v>0</v>
      </c>
    </row>
    <row r="210" spans="2:55" ht="22.5" x14ac:dyDescent="0.25">
      <c r="B210" s="131">
        <v>193</v>
      </c>
      <c r="C210" s="161">
        <v>322011</v>
      </c>
      <c r="D210" s="161">
        <v>32210001</v>
      </c>
      <c r="E210" s="157" t="s">
        <v>363</v>
      </c>
      <c r="F210" s="108" t="s">
        <v>346</v>
      </c>
      <c r="G210" s="108" t="s">
        <v>347</v>
      </c>
      <c r="H210" s="109" t="s">
        <v>18</v>
      </c>
      <c r="I210" s="110"/>
      <c r="J210" s="109" t="s">
        <v>19</v>
      </c>
      <c r="K210" s="111">
        <f t="shared" si="184"/>
        <v>0</v>
      </c>
      <c r="L210" s="158" t="s">
        <v>298</v>
      </c>
      <c r="M210" s="139">
        <v>9858</v>
      </c>
      <c r="N210" s="110">
        <f t="shared" si="185"/>
        <v>0</v>
      </c>
      <c r="O210" s="112" t="s">
        <v>139</v>
      </c>
      <c r="P210" s="113">
        <f t="shared" si="192"/>
        <v>0</v>
      </c>
      <c r="Q210" s="114">
        <f t="shared" si="186"/>
        <v>0</v>
      </c>
      <c r="R210" s="132">
        <f t="shared" si="193"/>
        <v>0</v>
      </c>
      <c r="S210" s="115">
        <f t="shared" si="187"/>
        <v>0</v>
      </c>
      <c r="T210" s="150">
        <f t="shared" si="194"/>
        <v>0</v>
      </c>
      <c r="U210" s="116">
        <f t="shared" si="188"/>
        <v>0</v>
      </c>
      <c r="V210" s="113">
        <f t="shared" si="195"/>
        <v>0</v>
      </c>
      <c r="W210" s="117">
        <f t="shared" si="189"/>
        <v>0</v>
      </c>
      <c r="X210" s="118">
        <f t="shared" si="190"/>
        <v>0</v>
      </c>
      <c r="Y210" s="119" t="b">
        <f t="shared" si="191"/>
        <v>1</v>
      </c>
      <c r="Z210" s="109" t="s">
        <v>22</v>
      </c>
      <c r="AA210" s="124"/>
      <c r="AB210" s="109"/>
      <c r="AC210" s="108" t="s">
        <v>23</v>
      </c>
      <c r="AD210" s="121"/>
      <c r="AE210" s="122"/>
      <c r="AF210" s="22">
        <v>0</v>
      </c>
      <c r="AG210" s="166">
        <f t="shared" si="172"/>
        <v>0</v>
      </c>
      <c r="AH210" s="21">
        <v>0</v>
      </c>
      <c r="AI210" s="166">
        <f t="shared" si="173"/>
        <v>0</v>
      </c>
      <c r="AJ210" s="21">
        <v>0</v>
      </c>
      <c r="AK210" s="166">
        <f t="shared" si="174"/>
        <v>0</v>
      </c>
      <c r="AL210" s="21">
        <v>0</v>
      </c>
      <c r="AM210" s="166">
        <f t="shared" si="175"/>
        <v>0</v>
      </c>
      <c r="AN210" s="21">
        <v>0</v>
      </c>
      <c r="AO210" s="166">
        <f t="shared" si="176"/>
        <v>0</v>
      </c>
      <c r="AP210" s="21">
        <v>0</v>
      </c>
      <c r="AQ210" s="166">
        <f t="shared" si="177"/>
        <v>0</v>
      </c>
      <c r="AR210" s="21">
        <v>0</v>
      </c>
      <c r="AS210" s="166">
        <f t="shared" si="178"/>
        <v>0</v>
      </c>
      <c r="AT210" s="21">
        <v>0</v>
      </c>
      <c r="AU210" s="166">
        <f t="shared" si="179"/>
        <v>0</v>
      </c>
      <c r="AV210" s="21">
        <v>0</v>
      </c>
      <c r="AW210" s="166">
        <f t="shared" si="180"/>
        <v>0</v>
      </c>
      <c r="AX210" s="21">
        <v>0</v>
      </c>
      <c r="AY210" s="166">
        <f t="shared" si="181"/>
        <v>0</v>
      </c>
      <c r="AZ210" s="21">
        <v>0</v>
      </c>
      <c r="BA210" s="166">
        <f t="shared" si="182"/>
        <v>0</v>
      </c>
      <c r="BB210" s="21">
        <v>0</v>
      </c>
      <c r="BC210" s="166">
        <f t="shared" si="183"/>
        <v>0</v>
      </c>
    </row>
    <row r="211" spans="2:55" s="167" customFormat="1" x14ac:dyDescent="0.25">
      <c r="B211" s="200"/>
      <c r="C211" s="199" t="s">
        <v>24</v>
      </c>
      <c r="D211" s="198">
        <v>322011</v>
      </c>
      <c r="E211" s="187"/>
      <c r="F211" s="187"/>
      <c r="G211" s="187"/>
      <c r="H211" s="188"/>
      <c r="I211" s="188"/>
      <c r="J211" s="188"/>
      <c r="K211" s="197"/>
      <c r="L211" s="187"/>
      <c r="M211" s="196"/>
      <c r="N211" s="195">
        <f>SUM(N197:N210)</f>
        <v>0</v>
      </c>
      <c r="O211" s="187"/>
      <c r="P211" s="192">
        <f t="shared" si="192"/>
        <v>0</v>
      </c>
      <c r="Q211" s="191">
        <f>SUM(Q197:Q210)</f>
        <v>0</v>
      </c>
      <c r="R211" s="194">
        <f t="shared" si="193"/>
        <v>0</v>
      </c>
      <c r="S211" s="191">
        <f>SUM(S197:S210)</f>
        <v>0</v>
      </c>
      <c r="T211" s="193">
        <f t="shared" si="194"/>
        <v>0</v>
      </c>
      <c r="U211" s="191">
        <f>SUM(U197:U210)</f>
        <v>0</v>
      </c>
      <c r="V211" s="192">
        <f t="shared" si="195"/>
        <v>0</v>
      </c>
      <c r="W211" s="191">
        <f>SUM(W197:W210)</f>
        <v>0</v>
      </c>
      <c r="X211" s="177">
        <f>SUM(Q211,S211,U211,W211)</f>
        <v>0</v>
      </c>
      <c r="Y211" s="190"/>
      <c r="Z211" s="188"/>
      <c r="AA211" s="189"/>
      <c r="AB211" s="188"/>
      <c r="AC211" s="187"/>
      <c r="AD211" s="186"/>
      <c r="AE211" s="185"/>
      <c r="AF211" s="169"/>
      <c r="AG211" s="170">
        <f t="shared" si="172"/>
        <v>0</v>
      </c>
      <c r="AH211" s="169"/>
      <c r="AI211" s="170">
        <f t="shared" si="173"/>
        <v>0</v>
      </c>
      <c r="AJ211" s="169"/>
      <c r="AK211" s="170">
        <f t="shared" si="174"/>
        <v>0</v>
      </c>
      <c r="AL211" s="169"/>
      <c r="AM211" s="170">
        <f t="shared" si="175"/>
        <v>0</v>
      </c>
      <c r="AN211" s="169"/>
      <c r="AO211" s="170">
        <f t="shared" si="176"/>
        <v>0</v>
      </c>
      <c r="AP211" s="169"/>
      <c r="AQ211" s="170">
        <f t="shared" si="177"/>
        <v>0</v>
      </c>
      <c r="AR211" s="169"/>
      <c r="AS211" s="170">
        <f t="shared" si="178"/>
        <v>0</v>
      </c>
      <c r="AT211" s="169"/>
      <c r="AU211" s="170">
        <f t="shared" si="179"/>
        <v>0</v>
      </c>
      <c r="AV211" s="169"/>
      <c r="AW211" s="170">
        <f t="shared" si="180"/>
        <v>0</v>
      </c>
      <c r="AX211" s="169"/>
      <c r="AY211" s="170">
        <f t="shared" si="181"/>
        <v>0</v>
      </c>
      <c r="AZ211" s="169"/>
      <c r="BA211" s="170">
        <f t="shared" si="182"/>
        <v>0</v>
      </c>
      <c r="BB211" s="169"/>
      <c r="BC211" s="170">
        <f t="shared" si="183"/>
        <v>0</v>
      </c>
    </row>
    <row r="212" spans="2:55" ht="33.75" x14ac:dyDescent="0.25">
      <c r="B212" s="131">
        <v>194</v>
      </c>
      <c r="C212" s="107">
        <v>323011</v>
      </c>
      <c r="D212" s="107">
        <v>32310001</v>
      </c>
      <c r="E212" s="157" t="s">
        <v>364</v>
      </c>
      <c r="F212" s="108" t="s">
        <v>346</v>
      </c>
      <c r="G212" s="108" t="s">
        <v>347</v>
      </c>
      <c r="H212" s="109" t="s">
        <v>18</v>
      </c>
      <c r="I212" s="110"/>
      <c r="J212" s="109" t="s">
        <v>19</v>
      </c>
      <c r="K212" s="111">
        <f>P212+R212+T212+V212</f>
        <v>0</v>
      </c>
      <c r="L212" s="112" t="s">
        <v>276</v>
      </c>
      <c r="M212" s="139">
        <v>1400</v>
      </c>
      <c r="N212" s="110">
        <f>M212*K212</f>
        <v>0</v>
      </c>
      <c r="O212" s="112" t="s">
        <v>139</v>
      </c>
      <c r="P212" s="113">
        <f t="shared" si="192"/>
        <v>0</v>
      </c>
      <c r="Q212" s="114">
        <f>P212*M212</f>
        <v>0</v>
      </c>
      <c r="R212" s="132">
        <f t="shared" si="193"/>
        <v>0</v>
      </c>
      <c r="S212" s="115">
        <f>R212*M212</f>
        <v>0</v>
      </c>
      <c r="T212" s="150">
        <f t="shared" si="194"/>
        <v>0</v>
      </c>
      <c r="U212" s="116">
        <f>T212*M212</f>
        <v>0</v>
      </c>
      <c r="V212" s="113">
        <f t="shared" si="195"/>
        <v>0</v>
      </c>
      <c r="W212" s="117">
        <f>V212*M212</f>
        <v>0</v>
      </c>
      <c r="X212" s="118">
        <f>Q212+S212+U212+W212</f>
        <v>0</v>
      </c>
      <c r="Y212" s="119" t="b">
        <f>K212=(SUM(V212,T212,R212,P212))</f>
        <v>1</v>
      </c>
      <c r="Z212" s="109" t="s">
        <v>22</v>
      </c>
      <c r="AA212" s="124"/>
      <c r="AB212" s="109"/>
      <c r="AC212" s="108" t="s">
        <v>23</v>
      </c>
      <c r="AD212" s="121"/>
      <c r="AE212" s="122"/>
      <c r="AF212" s="21">
        <v>0</v>
      </c>
      <c r="AG212" s="166">
        <f t="shared" si="172"/>
        <v>0</v>
      </c>
      <c r="AH212" s="21">
        <v>0</v>
      </c>
      <c r="AI212" s="166">
        <f t="shared" si="173"/>
        <v>0</v>
      </c>
      <c r="AJ212" s="21">
        <v>0</v>
      </c>
      <c r="AK212" s="166">
        <f t="shared" si="174"/>
        <v>0</v>
      </c>
      <c r="AL212" s="21">
        <v>0</v>
      </c>
      <c r="AM212" s="166">
        <f t="shared" si="175"/>
        <v>0</v>
      </c>
      <c r="AN212" s="21">
        <v>0</v>
      </c>
      <c r="AO212" s="166">
        <f t="shared" si="176"/>
        <v>0</v>
      </c>
      <c r="AP212" s="21">
        <v>0</v>
      </c>
      <c r="AQ212" s="166">
        <f t="shared" si="177"/>
        <v>0</v>
      </c>
      <c r="AR212" s="21">
        <v>0</v>
      </c>
      <c r="AS212" s="166">
        <f t="shared" si="178"/>
        <v>0</v>
      </c>
      <c r="AT212" s="21">
        <v>0</v>
      </c>
      <c r="AU212" s="166">
        <f t="shared" si="179"/>
        <v>0</v>
      </c>
      <c r="AV212" s="21">
        <v>0</v>
      </c>
      <c r="AW212" s="166">
        <f t="shared" si="180"/>
        <v>0</v>
      </c>
      <c r="AX212" s="21">
        <v>0</v>
      </c>
      <c r="AY212" s="166">
        <f t="shared" si="181"/>
        <v>0</v>
      </c>
      <c r="AZ212" s="21">
        <v>0</v>
      </c>
      <c r="BA212" s="166">
        <f t="shared" si="182"/>
        <v>0</v>
      </c>
      <c r="BB212" s="21">
        <v>0</v>
      </c>
      <c r="BC212" s="166">
        <f t="shared" si="183"/>
        <v>0</v>
      </c>
    </row>
    <row r="213" spans="2:55" s="167" customFormat="1" x14ac:dyDescent="0.25">
      <c r="B213" s="200"/>
      <c r="C213" s="199" t="s">
        <v>24</v>
      </c>
      <c r="D213" s="198">
        <v>323011</v>
      </c>
      <c r="E213" s="187"/>
      <c r="F213" s="187"/>
      <c r="G213" s="187"/>
      <c r="H213" s="188"/>
      <c r="I213" s="188"/>
      <c r="J213" s="188"/>
      <c r="K213" s="197"/>
      <c r="L213" s="187"/>
      <c r="M213" s="196"/>
      <c r="N213" s="195">
        <f>SUM(N212)</f>
        <v>0</v>
      </c>
      <c r="O213" s="187"/>
      <c r="P213" s="192">
        <f t="shared" si="192"/>
        <v>0</v>
      </c>
      <c r="Q213" s="191">
        <f>SUM(Q212)</f>
        <v>0</v>
      </c>
      <c r="R213" s="194">
        <f t="shared" si="193"/>
        <v>0</v>
      </c>
      <c r="S213" s="191">
        <f>SUM(S212)</f>
        <v>0</v>
      </c>
      <c r="T213" s="193">
        <f t="shared" si="194"/>
        <v>0</v>
      </c>
      <c r="U213" s="191">
        <f>SUM(U212)</f>
        <v>0</v>
      </c>
      <c r="V213" s="192">
        <f t="shared" si="195"/>
        <v>0</v>
      </c>
      <c r="W213" s="191">
        <f>SUM(W212)</f>
        <v>0</v>
      </c>
      <c r="X213" s="177">
        <f>SUM(Q213,S213,U213,W213)</f>
        <v>0</v>
      </c>
      <c r="Y213" s="190"/>
      <c r="Z213" s="188"/>
      <c r="AA213" s="189"/>
      <c r="AB213" s="188"/>
      <c r="AC213" s="187"/>
      <c r="AD213" s="186"/>
      <c r="AE213" s="185"/>
      <c r="AF213" s="169"/>
      <c r="AG213" s="170">
        <f t="shared" si="172"/>
        <v>0</v>
      </c>
      <c r="AH213" s="169"/>
      <c r="AI213" s="170">
        <f t="shared" si="173"/>
        <v>0</v>
      </c>
      <c r="AJ213" s="169"/>
      <c r="AK213" s="170">
        <f t="shared" si="174"/>
        <v>0</v>
      </c>
      <c r="AL213" s="169"/>
      <c r="AM213" s="170">
        <f t="shared" si="175"/>
        <v>0</v>
      </c>
      <c r="AN213" s="169"/>
      <c r="AO213" s="170">
        <f t="shared" si="176"/>
        <v>0</v>
      </c>
      <c r="AP213" s="169"/>
      <c r="AQ213" s="170">
        <f t="shared" si="177"/>
        <v>0</v>
      </c>
      <c r="AR213" s="169"/>
      <c r="AS213" s="170">
        <f t="shared" si="178"/>
        <v>0</v>
      </c>
      <c r="AT213" s="169"/>
      <c r="AU213" s="170">
        <f t="shared" si="179"/>
        <v>0</v>
      </c>
      <c r="AV213" s="169"/>
      <c r="AW213" s="170">
        <f t="shared" si="180"/>
        <v>0</v>
      </c>
      <c r="AX213" s="169"/>
      <c r="AY213" s="170">
        <f t="shared" si="181"/>
        <v>0</v>
      </c>
      <c r="AZ213" s="169"/>
      <c r="BA213" s="170">
        <f t="shared" si="182"/>
        <v>0</v>
      </c>
      <c r="BB213" s="169"/>
      <c r="BC213" s="170">
        <f t="shared" si="183"/>
        <v>0</v>
      </c>
    </row>
    <row r="214" spans="2:55" ht="22.5" x14ac:dyDescent="0.25">
      <c r="B214" s="131">
        <v>195</v>
      </c>
      <c r="C214" s="161">
        <v>333011</v>
      </c>
      <c r="D214" s="107">
        <v>33310001</v>
      </c>
      <c r="E214" s="151" t="s">
        <v>299</v>
      </c>
      <c r="F214" s="108" t="s">
        <v>346</v>
      </c>
      <c r="G214" s="108" t="s">
        <v>347</v>
      </c>
      <c r="H214" s="109" t="s">
        <v>18</v>
      </c>
      <c r="I214" s="110"/>
      <c r="J214" s="109" t="s">
        <v>19</v>
      </c>
      <c r="K214" s="111">
        <f>P214+R214+T214+V214</f>
        <v>0</v>
      </c>
      <c r="L214" s="112" t="s">
        <v>300</v>
      </c>
      <c r="M214" s="139">
        <v>268905.27</v>
      </c>
      <c r="N214" s="110">
        <f>M214*K214</f>
        <v>0</v>
      </c>
      <c r="O214" s="112" t="s">
        <v>139</v>
      </c>
      <c r="P214" s="113">
        <f t="shared" si="192"/>
        <v>0</v>
      </c>
      <c r="Q214" s="114">
        <f>P214*M214</f>
        <v>0</v>
      </c>
      <c r="R214" s="132">
        <f t="shared" si="193"/>
        <v>0</v>
      </c>
      <c r="S214" s="115">
        <f>R214*M214</f>
        <v>0</v>
      </c>
      <c r="T214" s="150">
        <f t="shared" si="194"/>
        <v>0</v>
      </c>
      <c r="U214" s="116">
        <f>T214*M214</f>
        <v>0</v>
      </c>
      <c r="V214" s="113">
        <f t="shared" si="195"/>
        <v>0</v>
      </c>
      <c r="W214" s="117">
        <f>V214*M214</f>
        <v>0</v>
      </c>
      <c r="X214" s="118">
        <f>Q214+S214+U214+W214</f>
        <v>0</v>
      </c>
      <c r="Y214" s="119" t="b">
        <f>K214=(SUM(V214,T214,R214,P214))</f>
        <v>1</v>
      </c>
      <c r="Z214" s="109" t="s">
        <v>22</v>
      </c>
      <c r="AA214" s="124"/>
      <c r="AB214" s="109"/>
      <c r="AC214" s="108" t="s">
        <v>23</v>
      </c>
      <c r="AD214" s="121"/>
      <c r="AE214" s="122"/>
      <c r="AF214" s="21">
        <v>0</v>
      </c>
      <c r="AG214" s="166">
        <f t="shared" si="172"/>
        <v>0</v>
      </c>
      <c r="AH214" s="21">
        <v>0</v>
      </c>
      <c r="AI214" s="166">
        <f t="shared" si="173"/>
        <v>0</v>
      </c>
      <c r="AJ214" s="21">
        <v>0</v>
      </c>
      <c r="AK214" s="166">
        <f t="shared" si="174"/>
        <v>0</v>
      </c>
      <c r="AL214" s="21">
        <v>0</v>
      </c>
      <c r="AM214" s="166">
        <f t="shared" si="175"/>
        <v>0</v>
      </c>
      <c r="AN214" s="21">
        <v>0</v>
      </c>
      <c r="AO214" s="166">
        <f t="shared" si="176"/>
        <v>0</v>
      </c>
      <c r="AP214" s="21">
        <v>0</v>
      </c>
      <c r="AQ214" s="166">
        <f t="shared" si="177"/>
        <v>0</v>
      </c>
      <c r="AR214" s="21">
        <v>0</v>
      </c>
      <c r="AS214" s="166">
        <f t="shared" si="178"/>
        <v>0</v>
      </c>
      <c r="AT214" s="21">
        <v>0</v>
      </c>
      <c r="AU214" s="166">
        <f t="shared" si="179"/>
        <v>0</v>
      </c>
      <c r="AV214" s="21">
        <v>0</v>
      </c>
      <c r="AW214" s="166">
        <f t="shared" si="180"/>
        <v>0</v>
      </c>
      <c r="AX214" s="21">
        <v>0</v>
      </c>
      <c r="AY214" s="166">
        <f t="shared" si="181"/>
        <v>0</v>
      </c>
      <c r="AZ214" s="21">
        <v>0</v>
      </c>
      <c r="BA214" s="166">
        <f t="shared" si="182"/>
        <v>0</v>
      </c>
      <c r="BB214" s="21">
        <v>0</v>
      </c>
      <c r="BC214" s="166">
        <f t="shared" si="183"/>
        <v>0</v>
      </c>
    </row>
    <row r="215" spans="2:55" s="167" customFormat="1" x14ac:dyDescent="0.25">
      <c r="B215" s="200"/>
      <c r="C215" s="199" t="s">
        <v>24</v>
      </c>
      <c r="D215" s="198">
        <v>333011</v>
      </c>
      <c r="E215" s="187"/>
      <c r="F215" s="187"/>
      <c r="G215" s="187"/>
      <c r="H215" s="188"/>
      <c r="I215" s="188"/>
      <c r="J215" s="188"/>
      <c r="K215" s="197"/>
      <c r="L215" s="187"/>
      <c r="M215" s="196"/>
      <c r="N215" s="195">
        <f>SUM(N214)</f>
        <v>0</v>
      </c>
      <c r="O215" s="187"/>
      <c r="P215" s="192">
        <f t="shared" si="192"/>
        <v>0</v>
      </c>
      <c r="Q215" s="191">
        <f>SUM(Q214)</f>
        <v>0</v>
      </c>
      <c r="R215" s="194">
        <f t="shared" si="193"/>
        <v>0</v>
      </c>
      <c r="S215" s="191">
        <f>SUM(S214)</f>
        <v>0</v>
      </c>
      <c r="T215" s="193">
        <f t="shared" si="194"/>
        <v>0</v>
      </c>
      <c r="U215" s="191">
        <f>SUM(U214)</f>
        <v>0</v>
      </c>
      <c r="V215" s="192">
        <f t="shared" si="195"/>
        <v>0</v>
      </c>
      <c r="W215" s="191">
        <f>SUM(W214)</f>
        <v>0</v>
      </c>
      <c r="X215" s="177">
        <f>SUM(Q215,S215,U215,W215)</f>
        <v>0</v>
      </c>
      <c r="Y215" s="190"/>
      <c r="Z215" s="188"/>
      <c r="AA215" s="189"/>
      <c r="AB215" s="188"/>
      <c r="AC215" s="187"/>
      <c r="AD215" s="186"/>
      <c r="AE215" s="185"/>
      <c r="AF215" s="169"/>
      <c r="AG215" s="170">
        <f t="shared" si="172"/>
        <v>0</v>
      </c>
      <c r="AH215" s="169"/>
      <c r="AI215" s="170">
        <f t="shared" si="173"/>
        <v>0</v>
      </c>
      <c r="AJ215" s="169"/>
      <c r="AK215" s="170">
        <f t="shared" si="174"/>
        <v>0</v>
      </c>
      <c r="AL215" s="169"/>
      <c r="AM215" s="170">
        <f t="shared" si="175"/>
        <v>0</v>
      </c>
      <c r="AN215" s="169"/>
      <c r="AO215" s="170">
        <f t="shared" si="176"/>
        <v>0</v>
      </c>
      <c r="AP215" s="169"/>
      <c r="AQ215" s="170">
        <f t="shared" si="177"/>
        <v>0</v>
      </c>
      <c r="AR215" s="169"/>
      <c r="AS215" s="170">
        <f t="shared" si="178"/>
        <v>0</v>
      </c>
      <c r="AT215" s="169"/>
      <c r="AU215" s="170">
        <f t="shared" si="179"/>
        <v>0</v>
      </c>
      <c r="AV215" s="169"/>
      <c r="AW215" s="170">
        <f t="shared" si="180"/>
        <v>0</v>
      </c>
      <c r="AX215" s="169"/>
      <c r="AY215" s="170">
        <f t="shared" si="181"/>
        <v>0</v>
      </c>
      <c r="AZ215" s="169"/>
      <c r="BA215" s="170">
        <f t="shared" si="182"/>
        <v>0</v>
      </c>
      <c r="BB215" s="169"/>
      <c r="BC215" s="170">
        <f t="shared" si="183"/>
        <v>0</v>
      </c>
    </row>
    <row r="216" spans="2:55" ht="22.5" x14ac:dyDescent="0.25">
      <c r="B216" s="131">
        <v>196</v>
      </c>
      <c r="C216" s="161">
        <v>336031</v>
      </c>
      <c r="D216" s="107">
        <v>33610001</v>
      </c>
      <c r="E216" s="151" t="s">
        <v>405</v>
      </c>
      <c r="F216" s="108" t="s">
        <v>346</v>
      </c>
      <c r="G216" s="108" t="s">
        <v>347</v>
      </c>
      <c r="H216" s="109" t="s">
        <v>18</v>
      </c>
      <c r="I216" s="110"/>
      <c r="J216" s="109" t="s">
        <v>19</v>
      </c>
      <c r="K216" s="111">
        <f>P216+R216+T216+V216</f>
        <v>60</v>
      </c>
      <c r="L216" s="112" t="s">
        <v>300</v>
      </c>
      <c r="M216" s="139">
        <v>500</v>
      </c>
      <c r="N216" s="110">
        <f>M216*K216</f>
        <v>30000</v>
      </c>
      <c r="O216" s="112" t="s">
        <v>139</v>
      </c>
      <c r="P216" s="113">
        <f t="shared" si="192"/>
        <v>15</v>
      </c>
      <c r="Q216" s="114">
        <f>P216*M216</f>
        <v>7500</v>
      </c>
      <c r="R216" s="132">
        <f t="shared" si="193"/>
        <v>15</v>
      </c>
      <c r="S216" s="115">
        <f>R216*M216</f>
        <v>7500</v>
      </c>
      <c r="T216" s="150">
        <f t="shared" si="194"/>
        <v>15</v>
      </c>
      <c r="U216" s="116">
        <f>T216*M216</f>
        <v>7500</v>
      </c>
      <c r="V216" s="113">
        <f t="shared" si="195"/>
        <v>15</v>
      </c>
      <c r="W216" s="117">
        <f>V216*M216</f>
        <v>7500</v>
      </c>
      <c r="X216" s="118">
        <f>Q216+S216+U216+W216</f>
        <v>30000</v>
      </c>
      <c r="Y216" s="119" t="b">
        <f>K216=(SUM(V216,T216,R216,P216))</f>
        <v>1</v>
      </c>
      <c r="Z216" s="109" t="s">
        <v>22</v>
      </c>
      <c r="AA216" s="124"/>
      <c r="AB216" s="109"/>
      <c r="AC216" s="108" t="s">
        <v>23</v>
      </c>
      <c r="AD216" s="121"/>
      <c r="AE216" s="122"/>
      <c r="AF216" s="21">
        <v>5</v>
      </c>
      <c r="AG216" s="166">
        <f t="shared" si="172"/>
        <v>2500</v>
      </c>
      <c r="AH216" s="21">
        <v>5</v>
      </c>
      <c r="AI216" s="166">
        <f t="shared" si="173"/>
        <v>2500</v>
      </c>
      <c r="AJ216" s="21">
        <v>5</v>
      </c>
      <c r="AK216" s="166">
        <f t="shared" si="174"/>
        <v>2500</v>
      </c>
      <c r="AL216" s="21">
        <v>5</v>
      </c>
      <c r="AM216" s="166">
        <f t="shared" si="175"/>
        <v>2500</v>
      </c>
      <c r="AN216" s="21">
        <v>5</v>
      </c>
      <c r="AO216" s="166">
        <f t="shared" si="176"/>
        <v>2500</v>
      </c>
      <c r="AP216" s="21">
        <v>5</v>
      </c>
      <c r="AQ216" s="166">
        <f t="shared" si="177"/>
        <v>2500</v>
      </c>
      <c r="AR216" s="21">
        <v>5</v>
      </c>
      <c r="AS216" s="166">
        <f t="shared" si="178"/>
        <v>2500</v>
      </c>
      <c r="AT216" s="21">
        <v>5</v>
      </c>
      <c r="AU216" s="166">
        <f t="shared" si="179"/>
        <v>2500</v>
      </c>
      <c r="AV216" s="21">
        <v>5</v>
      </c>
      <c r="AW216" s="166">
        <f t="shared" si="180"/>
        <v>2500</v>
      </c>
      <c r="AX216" s="21">
        <v>5</v>
      </c>
      <c r="AY216" s="166">
        <f t="shared" si="181"/>
        <v>2500</v>
      </c>
      <c r="AZ216" s="21">
        <v>5</v>
      </c>
      <c r="BA216" s="166">
        <f t="shared" si="182"/>
        <v>2500</v>
      </c>
      <c r="BB216" s="21">
        <v>5</v>
      </c>
      <c r="BC216" s="166">
        <f t="shared" si="183"/>
        <v>2500</v>
      </c>
    </row>
    <row r="217" spans="2:55" s="167" customFormat="1" x14ac:dyDescent="0.25">
      <c r="B217" s="200"/>
      <c r="C217" s="199" t="s">
        <v>24</v>
      </c>
      <c r="D217" s="198">
        <v>333011</v>
      </c>
      <c r="E217" s="187"/>
      <c r="F217" s="187"/>
      <c r="G217" s="187"/>
      <c r="H217" s="188"/>
      <c r="I217" s="188"/>
      <c r="J217" s="188"/>
      <c r="K217" s="197"/>
      <c r="L217" s="187"/>
      <c r="M217" s="196"/>
      <c r="N217" s="195">
        <f>SUM(N216)</f>
        <v>30000</v>
      </c>
      <c r="O217" s="187"/>
      <c r="P217" s="192">
        <f t="shared" si="192"/>
        <v>0</v>
      </c>
      <c r="Q217" s="191">
        <f>SUM(Q216)</f>
        <v>7500</v>
      </c>
      <c r="R217" s="194">
        <f t="shared" si="193"/>
        <v>0</v>
      </c>
      <c r="S217" s="191">
        <f>SUM(S216)</f>
        <v>7500</v>
      </c>
      <c r="T217" s="193">
        <f t="shared" si="194"/>
        <v>0</v>
      </c>
      <c r="U217" s="191">
        <f>SUM(U216)</f>
        <v>7500</v>
      </c>
      <c r="V217" s="192">
        <f t="shared" si="195"/>
        <v>0</v>
      </c>
      <c r="W217" s="191">
        <f>SUM(W216)</f>
        <v>7500</v>
      </c>
      <c r="X217" s="177">
        <f>SUM(Q217,S217,U217,W217)</f>
        <v>30000</v>
      </c>
      <c r="Y217" s="190"/>
      <c r="Z217" s="188"/>
      <c r="AA217" s="189"/>
      <c r="AB217" s="188"/>
      <c r="AC217" s="187"/>
      <c r="AD217" s="186"/>
      <c r="AE217" s="185"/>
      <c r="AF217" s="169"/>
      <c r="AG217" s="170">
        <f t="shared" si="172"/>
        <v>0</v>
      </c>
      <c r="AH217" s="169"/>
      <c r="AI217" s="170">
        <f t="shared" si="173"/>
        <v>0</v>
      </c>
      <c r="AJ217" s="169"/>
      <c r="AK217" s="170">
        <f t="shared" si="174"/>
        <v>0</v>
      </c>
      <c r="AL217" s="169"/>
      <c r="AM217" s="170">
        <f t="shared" si="175"/>
        <v>0</v>
      </c>
      <c r="AN217" s="169"/>
      <c r="AO217" s="170">
        <f t="shared" si="176"/>
        <v>0</v>
      </c>
      <c r="AP217" s="169"/>
      <c r="AQ217" s="170">
        <f t="shared" si="177"/>
        <v>0</v>
      </c>
      <c r="AR217" s="169"/>
      <c r="AS217" s="170">
        <f t="shared" si="178"/>
        <v>0</v>
      </c>
      <c r="AT217" s="169"/>
      <c r="AU217" s="170">
        <f t="shared" si="179"/>
        <v>0</v>
      </c>
      <c r="AV217" s="169"/>
      <c r="AW217" s="170">
        <f t="shared" si="180"/>
        <v>0</v>
      </c>
      <c r="AX217" s="169"/>
      <c r="AY217" s="170">
        <f t="shared" si="181"/>
        <v>0</v>
      </c>
      <c r="AZ217" s="169"/>
      <c r="BA217" s="170">
        <f t="shared" si="182"/>
        <v>0</v>
      </c>
      <c r="BB217" s="169"/>
      <c r="BC217" s="170">
        <f t="shared" si="183"/>
        <v>0</v>
      </c>
    </row>
    <row r="218" spans="2:55" ht="22.5" x14ac:dyDescent="0.25">
      <c r="B218" s="131">
        <v>197</v>
      </c>
      <c r="C218" s="161">
        <v>345011</v>
      </c>
      <c r="D218" s="161">
        <v>34510001</v>
      </c>
      <c r="E218" s="151" t="s">
        <v>55</v>
      </c>
      <c r="F218" s="108" t="s">
        <v>346</v>
      </c>
      <c r="G218" s="108" t="s">
        <v>347</v>
      </c>
      <c r="H218" s="109" t="s">
        <v>18</v>
      </c>
      <c r="I218" s="125"/>
      <c r="J218" s="109" t="s">
        <v>19</v>
      </c>
      <c r="K218" s="111">
        <f>P218+R218+T218+V218</f>
        <v>0</v>
      </c>
      <c r="L218" s="112" t="s">
        <v>302</v>
      </c>
      <c r="M218" s="143">
        <v>1</v>
      </c>
      <c r="N218" s="110">
        <f>M218*K218</f>
        <v>0</v>
      </c>
      <c r="O218" s="112" t="s">
        <v>139</v>
      </c>
      <c r="P218" s="113">
        <f t="shared" si="192"/>
        <v>0</v>
      </c>
      <c r="Q218" s="114">
        <f>P218*M218</f>
        <v>0</v>
      </c>
      <c r="R218" s="132">
        <f t="shared" si="193"/>
        <v>0</v>
      </c>
      <c r="S218" s="115">
        <f>R218*M218</f>
        <v>0</v>
      </c>
      <c r="T218" s="150">
        <f t="shared" si="194"/>
        <v>0</v>
      </c>
      <c r="U218" s="116">
        <f>T218*M218</f>
        <v>0</v>
      </c>
      <c r="V218" s="113">
        <f t="shared" si="195"/>
        <v>0</v>
      </c>
      <c r="W218" s="117">
        <f>V218*M218</f>
        <v>0</v>
      </c>
      <c r="X218" s="118">
        <f>Q218+S218+U218+W218</f>
        <v>0</v>
      </c>
      <c r="Y218" s="119" t="b">
        <f>K218=(SUM(V218,T218,R218,P218))</f>
        <v>1</v>
      </c>
      <c r="Z218" s="109" t="s">
        <v>22</v>
      </c>
      <c r="AA218" s="126"/>
      <c r="AB218" s="125"/>
      <c r="AC218" s="108" t="s">
        <v>23</v>
      </c>
      <c r="AD218" s="127"/>
      <c r="AE218" s="128"/>
      <c r="AF218" s="22">
        <v>0</v>
      </c>
      <c r="AG218" s="166">
        <f t="shared" si="172"/>
        <v>0</v>
      </c>
      <c r="AH218" s="22">
        <v>0</v>
      </c>
      <c r="AI218" s="166">
        <f t="shared" si="173"/>
        <v>0</v>
      </c>
      <c r="AJ218" s="22">
        <v>0</v>
      </c>
      <c r="AK218" s="166">
        <f t="shared" si="174"/>
        <v>0</v>
      </c>
      <c r="AL218" s="22">
        <v>0</v>
      </c>
      <c r="AM218" s="166">
        <f t="shared" si="175"/>
        <v>0</v>
      </c>
      <c r="AN218" s="22">
        <v>0</v>
      </c>
      <c r="AO218" s="166">
        <f t="shared" si="176"/>
        <v>0</v>
      </c>
      <c r="AP218" s="22">
        <v>0</v>
      </c>
      <c r="AQ218" s="166">
        <f t="shared" si="177"/>
        <v>0</v>
      </c>
      <c r="AR218" s="22">
        <v>0</v>
      </c>
      <c r="AS218" s="166">
        <f t="shared" si="178"/>
        <v>0</v>
      </c>
      <c r="AT218" s="22">
        <v>0</v>
      </c>
      <c r="AU218" s="166">
        <f t="shared" si="179"/>
        <v>0</v>
      </c>
      <c r="AV218" s="22">
        <v>0</v>
      </c>
      <c r="AW218" s="166">
        <f t="shared" si="180"/>
        <v>0</v>
      </c>
      <c r="AX218" s="22">
        <v>0</v>
      </c>
      <c r="AY218" s="166">
        <f t="shared" si="181"/>
        <v>0</v>
      </c>
      <c r="AZ218" s="22">
        <v>0</v>
      </c>
      <c r="BA218" s="166">
        <f t="shared" si="182"/>
        <v>0</v>
      </c>
      <c r="BB218" s="22">
        <v>0</v>
      </c>
      <c r="BC218" s="166">
        <f t="shared" si="183"/>
        <v>0</v>
      </c>
    </row>
    <row r="219" spans="2:55" ht="22.5" x14ac:dyDescent="0.25">
      <c r="B219" s="131">
        <v>198</v>
      </c>
      <c r="C219" s="161">
        <v>345011</v>
      </c>
      <c r="D219" s="161">
        <v>34510001</v>
      </c>
      <c r="E219" s="151" t="s">
        <v>301</v>
      </c>
      <c r="F219" s="108" t="s">
        <v>346</v>
      </c>
      <c r="G219" s="108" t="s">
        <v>347</v>
      </c>
      <c r="H219" s="109" t="s">
        <v>18</v>
      </c>
      <c r="I219" s="110"/>
      <c r="J219" s="109" t="s">
        <v>19</v>
      </c>
      <c r="K219" s="111">
        <f>P219+R219+T219+V219</f>
        <v>0</v>
      </c>
      <c r="L219" s="112" t="s">
        <v>302</v>
      </c>
      <c r="M219" s="139">
        <v>1</v>
      </c>
      <c r="N219" s="110">
        <f>M219*K219</f>
        <v>0</v>
      </c>
      <c r="O219" s="112" t="s">
        <v>139</v>
      </c>
      <c r="P219" s="113">
        <f t="shared" si="192"/>
        <v>0</v>
      </c>
      <c r="Q219" s="114">
        <f>P219*M219</f>
        <v>0</v>
      </c>
      <c r="R219" s="132">
        <f t="shared" si="193"/>
        <v>0</v>
      </c>
      <c r="S219" s="115">
        <f>R219*M219</f>
        <v>0</v>
      </c>
      <c r="T219" s="150">
        <f t="shared" si="194"/>
        <v>0</v>
      </c>
      <c r="U219" s="116">
        <f>T219*M219</f>
        <v>0</v>
      </c>
      <c r="V219" s="113">
        <f t="shared" si="195"/>
        <v>0</v>
      </c>
      <c r="W219" s="117">
        <f>V219*M219</f>
        <v>0</v>
      </c>
      <c r="X219" s="118">
        <f>Q219+S219+U219+W219</f>
        <v>0</v>
      </c>
      <c r="Y219" s="119" t="b">
        <f>K219=(SUM(V219,T219,R219,P219))</f>
        <v>1</v>
      </c>
      <c r="Z219" s="109" t="s">
        <v>22</v>
      </c>
      <c r="AA219" s="124"/>
      <c r="AB219" s="109"/>
      <c r="AC219" s="108" t="s">
        <v>23</v>
      </c>
      <c r="AD219" s="121"/>
      <c r="AE219" s="122"/>
      <c r="AF219" s="21">
        <v>0</v>
      </c>
      <c r="AG219" s="166">
        <f t="shared" si="172"/>
        <v>0</v>
      </c>
      <c r="AH219" s="21">
        <v>0</v>
      </c>
      <c r="AI219" s="166">
        <f t="shared" si="173"/>
        <v>0</v>
      </c>
      <c r="AJ219" s="21">
        <v>0</v>
      </c>
      <c r="AK219" s="166">
        <f t="shared" si="174"/>
        <v>0</v>
      </c>
      <c r="AL219" s="21">
        <v>0</v>
      </c>
      <c r="AM219" s="166">
        <f t="shared" si="175"/>
        <v>0</v>
      </c>
      <c r="AN219" s="21">
        <v>0</v>
      </c>
      <c r="AO219" s="166">
        <f t="shared" si="176"/>
        <v>0</v>
      </c>
      <c r="AP219" s="21">
        <v>0</v>
      </c>
      <c r="AQ219" s="166">
        <f t="shared" si="177"/>
        <v>0</v>
      </c>
      <c r="AR219" s="21">
        <v>0</v>
      </c>
      <c r="AS219" s="166">
        <f t="shared" si="178"/>
        <v>0</v>
      </c>
      <c r="AT219" s="21">
        <v>0</v>
      </c>
      <c r="AU219" s="166">
        <f t="shared" si="179"/>
        <v>0</v>
      </c>
      <c r="AV219" s="21">
        <v>0</v>
      </c>
      <c r="AW219" s="166">
        <f t="shared" si="180"/>
        <v>0</v>
      </c>
      <c r="AX219" s="21">
        <v>0</v>
      </c>
      <c r="AY219" s="166">
        <f t="shared" si="181"/>
        <v>0</v>
      </c>
      <c r="AZ219" s="21">
        <v>0</v>
      </c>
      <c r="BA219" s="166">
        <f t="shared" si="182"/>
        <v>0</v>
      </c>
      <c r="BB219" s="21">
        <v>0</v>
      </c>
      <c r="BC219" s="166">
        <f t="shared" si="183"/>
        <v>0</v>
      </c>
    </row>
    <row r="220" spans="2:55" s="167" customFormat="1" x14ac:dyDescent="0.25">
      <c r="B220" s="200"/>
      <c r="C220" s="199" t="s">
        <v>24</v>
      </c>
      <c r="D220" s="198">
        <v>345011</v>
      </c>
      <c r="E220" s="187"/>
      <c r="F220" s="187"/>
      <c r="G220" s="187"/>
      <c r="H220" s="188"/>
      <c r="I220" s="188"/>
      <c r="J220" s="188"/>
      <c r="K220" s="197"/>
      <c r="L220" s="187"/>
      <c r="M220" s="196"/>
      <c r="N220" s="195">
        <f>SUM(N218:N219)</f>
        <v>0</v>
      </c>
      <c r="O220" s="187"/>
      <c r="P220" s="192">
        <f t="shared" si="192"/>
        <v>0</v>
      </c>
      <c r="Q220" s="191">
        <f>SUM(Q218:Q219)</f>
        <v>0</v>
      </c>
      <c r="R220" s="194">
        <f t="shared" si="193"/>
        <v>0</v>
      </c>
      <c r="S220" s="191">
        <f>SUM(S218:S219)</f>
        <v>0</v>
      </c>
      <c r="T220" s="193">
        <f t="shared" si="194"/>
        <v>0</v>
      </c>
      <c r="U220" s="191">
        <f>SUM(U218:U219)</f>
        <v>0</v>
      </c>
      <c r="V220" s="192">
        <f t="shared" si="195"/>
        <v>0</v>
      </c>
      <c r="W220" s="191">
        <f>SUM(W218:W219)</f>
        <v>0</v>
      </c>
      <c r="X220" s="177">
        <f>SUM(Q220,S220,U220,W220)</f>
        <v>0</v>
      </c>
      <c r="Y220" s="190"/>
      <c r="Z220" s="188"/>
      <c r="AA220" s="189"/>
      <c r="AB220" s="188"/>
      <c r="AC220" s="187"/>
      <c r="AD220" s="186"/>
      <c r="AE220" s="185"/>
      <c r="AF220" s="169"/>
      <c r="AG220" s="170">
        <f>SUM(AG218:AG219)</f>
        <v>0</v>
      </c>
      <c r="AH220" s="170"/>
      <c r="AI220" s="170">
        <f>SUM(AI218:AI219)</f>
        <v>0</v>
      </c>
      <c r="AJ220" s="169"/>
      <c r="AK220" s="170">
        <f t="shared" si="174"/>
        <v>0</v>
      </c>
      <c r="AL220" s="169"/>
      <c r="AM220" s="170">
        <f t="shared" si="175"/>
        <v>0</v>
      </c>
      <c r="AN220" s="169"/>
      <c r="AO220" s="170">
        <f t="shared" si="176"/>
        <v>0</v>
      </c>
      <c r="AP220" s="169"/>
      <c r="AQ220" s="170">
        <f t="shared" si="177"/>
        <v>0</v>
      </c>
      <c r="AR220" s="169"/>
      <c r="AS220" s="170">
        <f t="shared" si="178"/>
        <v>0</v>
      </c>
      <c r="AT220" s="169"/>
      <c r="AU220" s="170">
        <f t="shared" si="179"/>
        <v>0</v>
      </c>
      <c r="AV220" s="169"/>
      <c r="AW220" s="170">
        <f t="shared" si="180"/>
        <v>0</v>
      </c>
      <c r="AX220" s="169"/>
      <c r="AY220" s="170">
        <f t="shared" si="181"/>
        <v>0</v>
      </c>
      <c r="AZ220" s="169"/>
      <c r="BA220" s="170">
        <f t="shared" si="182"/>
        <v>0</v>
      </c>
      <c r="BB220" s="169"/>
      <c r="BC220" s="170">
        <f t="shared" si="183"/>
        <v>0</v>
      </c>
    </row>
    <row r="221" spans="2:55" ht="45" x14ac:dyDescent="0.25">
      <c r="B221" s="131">
        <v>199</v>
      </c>
      <c r="C221" s="107">
        <v>353021</v>
      </c>
      <c r="D221" s="107">
        <v>35320001</v>
      </c>
      <c r="E221" s="157" t="s">
        <v>365</v>
      </c>
      <c r="F221" s="108" t="s">
        <v>346</v>
      </c>
      <c r="G221" s="108" t="s">
        <v>347</v>
      </c>
      <c r="H221" s="109" t="s">
        <v>18</v>
      </c>
      <c r="I221" s="125"/>
      <c r="J221" s="109" t="s">
        <v>19</v>
      </c>
      <c r="K221" s="111">
        <f>P221+R221+T221+V221</f>
        <v>0</v>
      </c>
      <c r="L221" s="158" t="s">
        <v>276</v>
      </c>
      <c r="M221" s="143">
        <v>2200</v>
      </c>
      <c r="N221" s="110">
        <f>M221*K221</f>
        <v>0</v>
      </c>
      <c r="O221" s="112" t="s">
        <v>139</v>
      </c>
      <c r="P221" s="113">
        <f t="shared" si="192"/>
        <v>0</v>
      </c>
      <c r="Q221" s="114">
        <f>P221*M221</f>
        <v>0</v>
      </c>
      <c r="R221" s="132">
        <f t="shared" si="193"/>
        <v>0</v>
      </c>
      <c r="S221" s="115">
        <f>R221*M221</f>
        <v>0</v>
      </c>
      <c r="T221" s="150">
        <f t="shared" si="194"/>
        <v>0</v>
      </c>
      <c r="U221" s="116">
        <f>T221*M221</f>
        <v>0</v>
      </c>
      <c r="V221" s="113">
        <f t="shared" si="195"/>
        <v>0</v>
      </c>
      <c r="W221" s="117">
        <f>V221*M221</f>
        <v>0</v>
      </c>
      <c r="X221" s="118">
        <f>Q221+S221+U221+W221</f>
        <v>0</v>
      </c>
      <c r="Y221" s="119" t="b">
        <f>K221=(SUM(V221,T221,R221,P221))</f>
        <v>1</v>
      </c>
      <c r="Z221" s="109" t="s">
        <v>22</v>
      </c>
      <c r="AA221" s="126"/>
      <c r="AB221" s="125"/>
      <c r="AC221" s="108" t="s">
        <v>23</v>
      </c>
      <c r="AD221" s="127"/>
      <c r="AE221" s="128"/>
      <c r="AF221" s="22">
        <v>0</v>
      </c>
      <c r="AG221" s="166">
        <f>AF221*M221</f>
        <v>0</v>
      </c>
      <c r="AH221" s="22">
        <v>0</v>
      </c>
      <c r="AI221" s="166">
        <f>AH221*M221</f>
        <v>0</v>
      </c>
      <c r="AJ221" s="22">
        <v>0</v>
      </c>
      <c r="AK221" s="166">
        <f t="shared" si="174"/>
        <v>0</v>
      </c>
      <c r="AL221" s="22">
        <v>0</v>
      </c>
      <c r="AM221" s="166">
        <f t="shared" si="175"/>
        <v>0</v>
      </c>
      <c r="AN221" s="22">
        <v>0</v>
      </c>
      <c r="AO221" s="166">
        <f t="shared" si="176"/>
        <v>0</v>
      </c>
      <c r="AP221" s="22">
        <v>0</v>
      </c>
      <c r="AQ221" s="166">
        <f t="shared" si="177"/>
        <v>0</v>
      </c>
      <c r="AR221" s="22">
        <v>0</v>
      </c>
      <c r="AS221" s="166">
        <f t="shared" si="178"/>
        <v>0</v>
      </c>
      <c r="AT221" s="22">
        <v>0</v>
      </c>
      <c r="AU221" s="166">
        <f t="shared" si="179"/>
        <v>0</v>
      </c>
      <c r="AV221" s="22">
        <v>0</v>
      </c>
      <c r="AW221" s="166">
        <f t="shared" si="180"/>
        <v>0</v>
      </c>
      <c r="AX221" s="22">
        <v>0</v>
      </c>
      <c r="AY221" s="166">
        <f t="shared" si="181"/>
        <v>0</v>
      </c>
      <c r="AZ221" s="22">
        <v>0</v>
      </c>
      <c r="BA221" s="166">
        <f t="shared" si="182"/>
        <v>0</v>
      </c>
      <c r="BB221" s="22">
        <v>0</v>
      </c>
      <c r="BC221" s="166">
        <f t="shared" si="183"/>
        <v>0</v>
      </c>
    </row>
    <row r="222" spans="2:55" ht="22.5" x14ac:dyDescent="0.25">
      <c r="B222" s="131">
        <v>200</v>
      </c>
      <c r="C222" s="107">
        <v>353021</v>
      </c>
      <c r="D222" s="107">
        <v>35320001</v>
      </c>
      <c r="E222" s="157" t="s">
        <v>303</v>
      </c>
      <c r="F222" s="108" t="s">
        <v>346</v>
      </c>
      <c r="G222" s="108" t="s">
        <v>347</v>
      </c>
      <c r="H222" s="109" t="s">
        <v>18</v>
      </c>
      <c r="I222" s="125"/>
      <c r="J222" s="109" t="s">
        <v>19</v>
      </c>
      <c r="K222" s="111">
        <f>P222+R222+T222+V222</f>
        <v>0</v>
      </c>
      <c r="L222" s="158" t="s">
        <v>276</v>
      </c>
      <c r="M222" s="143">
        <v>1700</v>
      </c>
      <c r="N222" s="110">
        <f>M222*K222</f>
        <v>0</v>
      </c>
      <c r="O222" s="112" t="s">
        <v>139</v>
      </c>
      <c r="P222" s="113">
        <f t="shared" si="192"/>
        <v>0</v>
      </c>
      <c r="Q222" s="114">
        <f>P222*M222</f>
        <v>0</v>
      </c>
      <c r="R222" s="132">
        <f t="shared" si="193"/>
        <v>0</v>
      </c>
      <c r="S222" s="115">
        <f>R222*M222</f>
        <v>0</v>
      </c>
      <c r="T222" s="150">
        <f t="shared" si="194"/>
        <v>0</v>
      </c>
      <c r="U222" s="116">
        <f>T222*M222</f>
        <v>0</v>
      </c>
      <c r="V222" s="113">
        <f t="shared" si="195"/>
        <v>0</v>
      </c>
      <c r="W222" s="117">
        <f>V222*M222</f>
        <v>0</v>
      </c>
      <c r="X222" s="118">
        <f>Q222+S222+U222+W222</f>
        <v>0</v>
      </c>
      <c r="Y222" s="119" t="b">
        <f>K222=(SUM(V222,T222,R222,P222))</f>
        <v>1</v>
      </c>
      <c r="Z222" s="109" t="s">
        <v>22</v>
      </c>
      <c r="AA222" s="126"/>
      <c r="AB222" s="125"/>
      <c r="AC222" s="108" t="s">
        <v>23</v>
      </c>
      <c r="AD222" s="127"/>
      <c r="AE222" s="128"/>
      <c r="AF222" s="22">
        <v>0</v>
      </c>
      <c r="AG222" s="166">
        <f>AF222*M222</f>
        <v>0</v>
      </c>
      <c r="AH222" s="22">
        <v>0</v>
      </c>
      <c r="AI222" s="166">
        <f>AH222*M222</f>
        <v>0</v>
      </c>
      <c r="AJ222" s="22">
        <v>0</v>
      </c>
      <c r="AK222" s="166">
        <f t="shared" si="174"/>
        <v>0</v>
      </c>
      <c r="AL222" s="22">
        <v>0</v>
      </c>
      <c r="AM222" s="166">
        <f t="shared" si="175"/>
        <v>0</v>
      </c>
      <c r="AN222" s="22">
        <v>0</v>
      </c>
      <c r="AO222" s="166">
        <f t="shared" si="176"/>
        <v>0</v>
      </c>
      <c r="AP222" s="22">
        <v>0</v>
      </c>
      <c r="AQ222" s="166">
        <f t="shared" si="177"/>
        <v>0</v>
      </c>
      <c r="AR222" s="22">
        <v>0</v>
      </c>
      <c r="AS222" s="166">
        <f t="shared" si="178"/>
        <v>0</v>
      </c>
      <c r="AT222" s="22">
        <v>0</v>
      </c>
      <c r="AU222" s="166">
        <f t="shared" si="179"/>
        <v>0</v>
      </c>
      <c r="AV222" s="22">
        <v>0</v>
      </c>
      <c r="AW222" s="166">
        <f t="shared" si="180"/>
        <v>0</v>
      </c>
      <c r="AX222" s="22">
        <v>0</v>
      </c>
      <c r="AY222" s="166">
        <f t="shared" si="181"/>
        <v>0</v>
      </c>
      <c r="AZ222" s="22">
        <v>0</v>
      </c>
      <c r="BA222" s="166">
        <f t="shared" si="182"/>
        <v>0</v>
      </c>
      <c r="BB222" s="22">
        <v>0</v>
      </c>
      <c r="BC222" s="166">
        <f t="shared" si="183"/>
        <v>0</v>
      </c>
    </row>
    <row r="223" spans="2:55" ht="45" x14ac:dyDescent="0.25">
      <c r="B223" s="131">
        <v>201</v>
      </c>
      <c r="C223" s="107">
        <v>353021</v>
      </c>
      <c r="D223" s="107">
        <v>35320001</v>
      </c>
      <c r="E223" s="157" t="s">
        <v>304</v>
      </c>
      <c r="F223" s="108" t="s">
        <v>346</v>
      </c>
      <c r="G223" s="108" t="s">
        <v>347</v>
      </c>
      <c r="H223" s="109" t="s">
        <v>18</v>
      </c>
      <c r="I223" s="125"/>
      <c r="J223" s="109" t="s">
        <v>19</v>
      </c>
      <c r="K223" s="111">
        <f>P223+R223+T223+V223</f>
        <v>12</v>
      </c>
      <c r="L223" s="158" t="s">
        <v>276</v>
      </c>
      <c r="M223" s="143">
        <v>2000</v>
      </c>
      <c r="N223" s="110">
        <f>M223*K223</f>
        <v>24000</v>
      </c>
      <c r="O223" s="112" t="s">
        <v>139</v>
      </c>
      <c r="P223" s="113">
        <f t="shared" si="192"/>
        <v>3</v>
      </c>
      <c r="Q223" s="114">
        <f>P223*M223</f>
        <v>6000</v>
      </c>
      <c r="R223" s="132">
        <f t="shared" si="193"/>
        <v>3</v>
      </c>
      <c r="S223" s="115">
        <f>R223*M223</f>
        <v>6000</v>
      </c>
      <c r="T223" s="150">
        <f t="shared" si="194"/>
        <v>3</v>
      </c>
      <c r="U223" s="116">
        <f>T223*M223</f>
        <v>6000</v>
      </c>
      <c r="V223" s="113">
        <f t="shared" si="195"/>
        <v>3</v>
      </c>
      <c r="W223" s="117">
        <f>V223*M223</f>
        <v>6000</v>
      </c>
      <c r="X223" s="118">
        <f>Q223+S223+U223+W223</f>
        <v>24000</v>
      </c>
      <c r="Y223" s="119" t="b">
        <f>K223=(SUM(V223,T223,R223,P223))</f>
        <v>1</v>
      </c>
      <c r="Z223" s="109" t="s">
        <v>22</v>
      </c>
      <c r="AA223" s="126"/>
      <c r="AB223" s="125"/>
      <c r="AC223" s="108" t="s">
        <v>23</v>
      </c>
      <c r="AD223" s="127"/>
      <c r="AE223" s="128"/>
      <c r="AF223" s="22">
        <v>1</v>
      </c>
      <c r="AG223" s="166">
        <f>AF223*M223</f>
        <v>2000</v>
      </c>
      <c r="AH223" s="22">
        <v>1</v>
      </c>
      <c r="AI223" s="166">
        <f>AH223*M223</f>
        <v>2000</v>
      </c>
      <c r="AJ223" s="22">
        <v>1</v>
      </c>
      <c r="AK223" s="166">
        <f t="shared" si="174"/>
        <v>2000</v>
      </c>
      <c r="AL223" s="22">
        <v>1</v>
      </c>
      <c r="AM223" s="166">
        <f t="shared" si="175"/>
        <v>2000</v>
      </c>
      <c r="AN223" s="22">
        <v>1</v>
      </c>
      <c r="AO223" s="166">
        <f t="shared" si="176"/>
        <v>2000</v>
      </c>
      <c r="AP223" s="22">
        <v>1</v>
      </c>
      <c r="AQ223" s="166">
        <f t="shared" si="177"/>
        <v>2000</v>
      </c>
      <c r="AR223" s="22">
        <v>1</v>
      </c>
      <c r="AS223" s="166">
        <f t="shared" si="178"/>
        <v>2000</v>
      </c>
      <c r="AT223" s="22">
        <v>1</v>
      </c>
      <c r="AU223" s="166">
        <f t="shared" si="179"/>
        <v>2000</v>
      </c>
      <c r="AV223" s="22">
        <v>1</v>
      </c>
      <c r="AW223" s="166">
        <f t="shared" si="180"/>
        <v>2000</v>
      </c>
      <c r="AX223" s="22">
        <v>1</v>
      </c>
      <c r="AY223" s="166">
        <f t="shared" si="181"/>
        <v>2000</v>
      </c>
      <c r="AZ223" s="22">
        <v>1</v>
      </c>
      <c r="BA223" s="166">
        <f t="shared" si="182"/>
        <v>2000</v>
      </c>
      <c r="BB223" s="22">
        <v>1</v>
      </c>
      <c r="BC223" s="166">
        <f t="shared" si="183"/>
        <v>2000</v>
      </c>
    </row>
    <row r="224" spans="2:55" ht="22.5" x14ac:dyDescent="0.25">
      <c r="B224" s="131">
        <v>202</v>
      </c>
      <c r="C224" s="107">
        <v>353021</v>
      </c>
      <c r="D224" s="107">
        <v>35320001</v>
      </c>
      <c r="E224" s="157" t="s">
        <v>305</v>
      </c>
      <c r="F224" s="108" t="s">
        <v>346</v>
      </c>
      <c r="G224" s="108" t="s">
        <v>347</v>
      </c>
      <c r="H224" s="109" t="s">
        <v>18</v>
      </c>
      <c r="I224" s="125"/>
      <c r="J224" s="109" t="s">
        <v>19</v>
      </c>
      <c r="K224" s="111">
        <f>P224+R224+T224+V224</f>
        <v>0</v>
      </c>
      <c r="L224" s="158" t="s">
        <v>276</v>
      </c>
      <c r="M224" s="143">
        <v>500</v>
      </c>
      <c r="N224" s="110">
        <f>M224*K224</f>
        <v>0</v>
      </c>
      <c r="O224" s="112" t="s">
        <v>139</v>
      </c>
      <c r="P224" s="113">
        <f t="shared" si="192"/>
        <v>0</v>
      </c>
      <c r="Q224" s="114">
        <f>P224*M224</f>
        <v>0</v>
      </c>
      <c r="R224" s="132">
        <f t="shared" si="193"/>
        <v>0</v>
      </c>
      <c r="S224" s="115">
        <f>R224*M224</f>
        <v>0</v>
      </c>
      <c r="T224" s="150">
        <f t="shared" si="194"/>
        <v>0</v>
      </c>
      <c r="U224" s="116">
        <f>T224*M224</f>
        <v>0</v>
      </c>
      <c r="V224" s="113">
        <f t="shared" si="195"/>
        <v>0</v>
      </c>
      <c r="W224" s="117">
        <f>V224*M224</f>
        <v>0</v>
      </c>
      <c r="X224" s="118">
        <f>Q224+S224+U224+W224</f>
        <v>0</v>
      </c>
      <c r="Y224" s="119" t="b">
        <f>K224=(SUM(V224,T224,R224,P224))</f>
        <v>1</v>
      </c>
      <c r="Z224" s="109" t="s">
        <v>22</v>
      </c>
      <c r="AA224" s="126"/>
      <c r="AB224" s="125"/>
      <c r="AC224" s="108" t="s">
        <v>23</v>
      </c>
      <c r="AD224" s="127"/>
      <c r="AE224" s="128"/>
      <c r="AF224" s="22">
        <v>0</v>
      </c>
      <c r="AG224" s="166">
        <f>AF224*M224</f>
        <v>0</v>
      </c>
      <c r="AH224" s="22">
        <v>0</v>
      </c>
      <c r="AI224" s="166">
        <f>AH224*M224</f>
        <v>0</v>
      </c>
      <c r="AJ224" s="22">
        <v>0</v>
      </c>
      <c r="AK224" s="166">
        <f t="shared" si="174"/>
        <v>0</v>
      </c>
      <c r="AL224" s="22">
        <v>0</v>
      </c>
      <c r="AM224" s="166">
        <f t="shared" si="175"/>
        <v>0</v>
      </c>
      <c r="AN224" s="22">
        <v>0</v>
      </c>
      <c r="AO224" s="166">
        <f t="shared" si="176"/>
        <v>0</v>
      </c>
      <c r="AP224" s="22">
        <v>0</v>
      </c>
      <c r="AQ224" s="166">
        <f t="shared" si="177"/>
        <v>0</v>
      </c>
      <c r="AR224" s="22">
        <v>0</v>
      </c>
      <c r="AS224" s="166">
        <f t="shared" si="178"/>
        <v>0</v>
      </c>
      <c r="AT224" s="22">
        <v>0</v>
      </c>
      <c r="AU224" s="166">
        <f t="shared" si="179"/>
        <v>0</v>
      </c>
      <c r="AV224" s="22">
        <v>0</v>
      </c>
      <c r="AW224" s="166">
        <f t="shared" si="180"/>
        <v>0</v>
      </c>
      <c r="AX224" s="22">
        <v>0</v>
      </c>
      <c r="AY224" s="166">
        <f t="shared" si="181"/>
        <v>0</v>
      </c>
      <c r="AZ224" s="22">
        <v>0</v>
      </c>
      <c r="BA224" s="166">
        <f t="shared" si="182"/>
        <v>0</v>
      </c>
      <c r="BB224" s="22">
        <v>0</v>
      </c>
      <c r="BC224" s="166">
        <f t="shared" si="183"/>
        <v>0</v>
      </c>
    </row>
    <row r="225" spans="2:55" ht="33.75" x14ac:dyDescent="0.25">
      <c r="B225" s="131">
        <v>203</v>
      </c>
      <c r="C225" s="107">
        <v>353021</v>
      </c>
      <c r="D225" s="107">
        <v>35320001</v>
      </c>
      <c r="E225" s="157" t="s">
        <v>306</v>
      </c>
      <c r="F225" s="108" t="s">
        <v>346</v>
      </c>
      <c r="G225" s="108" t="s">
        <v>347</v>
      </c>
      <c r="H225" s="109" t="s">
        <v>18</v>
      </c>
      <c r="I225" s="110"/>
      <c r="J225" s="109" t="s">
        <v>19</v>
      </c>
      <c r="K225" s="111">
        <f>P225+R225+T225+V225</f>
        <v>0</v>
      </c>
      <c r="L225" s="158" t="s">
        <v>276</v>
      </c>
      <c r="M225" s="139">
        <v>480</v>
      </c>
      <c r="N225" s="110">
        <f>M225*K225</f>
        <v>0</v>
      </c>
      <c r="O225" s="112" t="s">
        <v>139</v>
      </c>
      <c r="P225" s="113">
        <f t="shared" si="192"/>
        <v>0</v>
      </c>
      <c r="Q225" s="114">
        <f>P225*M225</f>
        <v>0</v>
      </c>
      <c r="R225" s="132">
        <f t="shared" si="193"/>
        <v>0</v>
      </c>
      <c r="S225" s="115">
        <f>R225*M225</f>
        <v>0</v>
      </c>
      <c r="T225" s="150">
        <f t="shared" si="194"/>
        <v>0</v>
      </c>
      <c r="U225" s="116">
        <f>T225*M225</f>
        <v>0</v>
      </c>
      <c r="V225" s="113">
        <f t="shared" si="195"/>
        <v>0</v>
      </c>
      <c r="W225" s="117">
        <f>V225*M225</f>
        <v>0</v>
      </c>
      <c r="X225" s="118">
        <f>Q225+S225+U225+W225</f>
        <v>0</v>
      </c>
      <c r="Y225" s="119" t="b">
        <f>K225=(SUM(V225,T225,R225,P225))</f>
        <v>1</v>
      </c>
      <c r="Z225" s="109" t="s">
        <v>22</v>
      </c>
      <c r="AA225" s="124"/>
      <c r="AB225" s="109"/>
      <c r="AC225" s="108" t="s">
        <v>23</v>
      </c>
      <c r="AD225" s="121"/>
      <c r="AE225" s="122"/>
      <c r="AF225" s="21">
        <v>0</v>
      </c>
      <c r="AG225" s="166">
        <f>AF225*M225</f>
        <v>0</v>
      </c>
      <c r="AH225" s="21">
        <v>0</v>
      </c>
      <c r="AI225" s="166">
        <f>AH225*M225</f>
        <v>0</v>
      </c>
      <c r="AJ225" s="21">
        <v>0</v>
      </c>
      <c r="AK225" s="166">
        <f t="shared" si="174"/>
        <v>0</v>
      </c>
      <c r="AL225" s="21">
        <v>0</v>
      </c>
      <c r="AM225" s="166">
        <f t="shared" si="175"/>
        <v>0</v>
      </c>
      <c r="AN225" s="21">
        <v>0</v>
      </c>
      <c r="AO225" s="166">
        <f t="shared" si="176"/>
        <v>0</v>
      </c>
      <c r="AP225" s="21">
        <v>0</v>
      </c>
      <c r="AQ225" s="166">
        <f t="shared" si="177"/>
        <v>0</v>
      </c>
      <c r="AR225" s="21">
        <v>0</v>
      </c>
      <c r="AS225" s="166">
        <f t="shared" si="178"/>
        <v>0</v>
      </c>
      <c r="AT225" s="21">
        <v>0</v>
      </c>
      <c r="AU225" s="166">
        <f t="shared" si="179"/>
        <v>0</v>
      </c>
      <c r="AV225" s="21">
        <v>0</v>
      </c>
      <c r="AW225" s="166">
        <f t="shared" si="180"/>
        <v>0</v>
      </c>
      <c r="AX225" s="21">
        <v>0</v>
      </c>
      <c r="AY225" s="166">
        <f t="shared" si="181"/>
        <v>0</v>
      </c>
      <c r="AZ225" s="21">
        <v>0</v>
      </c>
      <c r="BA225" s="166">
        <f t="shared" si="182"/>
        <v>0</v>
      </c>
      <c r="BB225" s="21">
        <v>0</v>
      </c>
      <c r="BC225" s="166">
        <f t="shared" si="183"/>
        <v>0</v>
      </c>
    </row>
    <row r="226" spans="2:55" s="167" customFormat="1" x14ac:dyDescent="0.25">
      <c r="B226" s="200"/>
      <c r="C226" s="199" t="s">
        <v>24</v>
      </c>
      <c r="D226" s="198">
        <v>353020</v>
      </c>
      <c r="E226" s="187"/>
      <c r="F226" s="187"/>
      <c r="G226" s="187"/>
      <c r="H226" s="188"/>
      <c r="I226" s="188"/>
      <c r="J226" s="188"/>
      <c r="K226" s="197"/>
      <c r="L226" s="187"/>
      <c r="M226" s="196"/>
      <c r="N226" s="195">
        <f>SUM(N221:N225)</f>
        <v>24000</v>
      </c>
      <c r="O226" s="187"/>
      <c r="P226" s="192">
        <f t="shared" si="192"/>
        <v>0</v>
      </c>
      <c r="Q226" s="191">
        <f>SUM(Q221:Q225)</f>
        <v>6000</v>
      </c>
      <c r="R226" s="194">
        <f t="shared" si="193"/>
        <v>0</v>
      </c>
      <c r="S226" s="191">
        <f>SUM(S221:S225)</f>
        <v>6000</v>
      </c>
      <c r="T226" s="193">
        <f t="shared" si="194"/>
        <v>0</v>
      </c>
      <c r="U226" s="191">
        <f>SUM(U221:U225)</f>
        <v>6000</v>
      </c>
      <c r="V226" s="192">
        <f t="shared" si="195"/>
        <v>0</v>
      </c>
      <c r="W226" s="191">
        <f>SUM(W221:W225)</f>
        <v>6000</v>
      </c>
      <c r="X226" s="177">
        <f>SUM(Q226,S226,U226,W226)</f>
        <v>24000</v>
      </c>
      <c r="Y226" s="190"/>
      <c r="Z226" s="188"/>
      <c r="AA226" s="189"/>
      <c r="AB226" s="188"/>
      <c r="AC226" s="187"/>
      <c r="AD226" s="186"/>
      <c r="AE226" s="185"/>
      <c r="AF226" s="169"/>
      <c r="AG226" s="170">
        <f>SUM(AG221:AG225)</f>
        <v>2000</v>
      </c>
      <c r="AH226" s="170"/>
      <c r="AI226" s="170">
        <f>SUM(AI221:AI225)</f>
        <v>2000</v>
      </c>
      <c r="AJ226" s="170"/>
      <c r="AK226" s="170">
        <f>SUM(AK221:AK225)</f>
        <v>2000</v>
      </c>
      <c r="AL226" s="170"/>
      <c r="AM226" s="170">
        <f>SUM(AM221:AM225)</f>
        <v>2000</v>
      </c>
      <c r="AN226" s="170"/>
      <c r="AO226" s="170">
        <f>SUM(AO221:AO225)</f>
        <v>2000</v>
      </c>
      <c r="AP226" s="170"/>
      <c r="AQ226" s="170">
        <f>SUM(AQ221:AQ225)</f>
        <v>2000</v>
      </c>
      <c r="AR226" s="170"/>
      <c r="AS226" s="170">
        <f>SUM(AS221:AS225)</f>
        <v>2000</v>
      </c>
      <c r="AT226" s="170"/>
      <c r="AU226" s="170">
        <f>SUM(AU221:AU225)</f>
        <v>2000</v>
      </c>
      <c r="AV226" s="170"/>
      <c r="AW226" s="170">
        <f>SUM(AW221:AW225)</f>
        <v>2000</v>
      </c>
      <c r="AX226" s="170"/>
      <c r="AY226" s="170">
        <f>SUM(AY221:AY225)</f>
        <v>2000</v>
      </c>
      <c r="AZ226" s="170"/>
      <c r="BA226" s="170">
        <f>SUM(BA221:BA225)</f>
        <v>2000</v>
      </c>
      <c r="BB226" s="170"/>
      <c r="BC226" s="170">
        <f>SUM(BC221:BC225)</f>
        <v>2000</v>
      </c>
    </row>
    <row r="227" spans="2:55" ht="22.5" x14ac:dyDescent="0.25">
      <c r="B227" s="131">
        <v>204</v>
      </c>
      <c r="C227" s="107">
        <v>355011</v>
      </c>
      <c r="D227" s="107">
        <v>35510001</v>
      </c>
      <c r="E227" s="157" t="s">
        <v>307</v>
      </c>
      <c r="F227" s="108" t="s">
        <v>346</v>
      </c>
      <c r="G227" s="108" t="s">
        <v>347</v>
      </c>
      <c r="H227" s="109" t="s">
        <v>18</v>
      </c>
      <c r="I227" s="132"/>
      <c r="J227" s="109" t="s">
        <v>19</v>
      </c>
      <c r="K227" s="111">
        <f t="shared" ref="K227:K248" si="196">P227+R227+T227+V227</f>
        <v>0</v>
      </c>
      <c r="L227" s="158" t="s">
        <v>276</v>
      </c>
      <c r="M227" s="106">
        <v>1357</v>
      </c>
      <c r="N227" s="110">
        <f t="shared" ref="N227:N248" si="197">M227*K227</f>
        <v>0</v>
      </c>
      <c r="O227" s="112" t="s">
        <v>139</v>
      </c>
      <c r="P227" s="113">
        <f t="shared" ref="P227:P238" si="198">P470+P710+P950+P1190+P1430+P1670+P1910</f>
        <v>0</v>
      </c>
      <c r="Q227" s="114">
        <f t="shared" ref="Q227:Q248" si="199">P227*M227</f>
        <v>0</v>
      </c>
      <c r="R227" s="113">
        <f t="shared" ref="R227:R238" si="200">R470+R710+R950+R1190+R1430+R1670+R1910</f>
        <v>0</v>
      </c>
      <c r="S227" s="115">
        <f t="shared" ref="S227:S248" si="201">R227*M227</f>
        <v>0</v>
      </c>
      <c r="T227" s="113">
        <f t="shared" ref="T227:T238" si="202">T470+T710+T950+T1190+T1430+T1670+T1910</f>
        <v>0</v>
      </c>
      <c r="U227" s="116">
        <f t="shared" ref="U227:U248" si="203">T227*M227</f>
        <v>0</v>
      </c>
      <c r="V227" s="113">
        <f t="shared" ref="V227:V238" si="204">V470+V710+V950+V1190+V1430+V1670+V1910</f>
        <v>0</v>
      </c>
      <c r="W227" s="117">
        <f t="shared" ref="W227:W248" si="205">V227*M227</f>
        <v>0</v>
      </c>
      <c r="X227" s="118">
        <f t="shared" ref="X227:X248" si="206">Q227+S227+U227+W227</f>
        <v>0</v>
      </c>
      <c r="Y227" s="119" t="b">
        <f t="shared" ref="Y227:Y248" si="207">K227=(SUM(V227,T227,R227,P227))</f>
        <v>1</v>
      </c>
      <c r="Z227" s="132"/>
      <c r="AA227" s="134"/>
      <c r="AB227" s="109" t="s">
        <v>22</v>
      </c>
      <c r="AC227" s="108" t="s">
        <v>23</v>
      </c>
      <c r="AD227" s="135"/>
      <c r="AE227" s="136"/>
      <c r="AF227" s="304">
        <v>0</v>
      </c>
      <c r="AG227" s="305">
        <f t="shared" ref="AG227:AG248" si="208">AF227*M227</f>
        <v>0</v>
      </c>
      <c r="AH227" s="21">
        <v>0</v>
      </c>
      <c r="AI227" s="166">
        <f t="shared" ref="AI227:AI248" si="209">AH227*M227</f>
        <v>0</v>
      </c>
      <c r="AJ227" s="21">
        <v>0</v>
      </c>
      <c r="AK227" s="166">
        <f t="shared" ref="AK227:AK248" si="210">AJ227*M227</f>
        <v>0</v>
      </c>
      <c r="AL227" s="21">
        <v>0</v>
      </c>
      <c r="AM227" s="166">
        <f t="shared" ref="AM227:AM248" si="211">AL227*M227</f>
        <v>0</v>
      </c>
      <c r="AN227" s="21">
        <v>1</v>
      </c>
      <c r="AO227" s="166">
        <f t="shared" ref="AO227:AO248" si="212">AN227*M227</f>
        <v>1357</v>
      </c>
      <c r="AP227" s="21">
        <v>0</v>
      </c>
      <c r="AQ227" s="166">
        <f t="shared" ref="AQ227:AQ248" si="213">AP227*M227</f>
        <v>0</v>
      </c>
      <c r="AR227" s="21">
        <v>0</v>
      </c>
      <c r="AS227" s="166">
        <f t="shared" ref="AS227:AS248" si="214">AR227*M227</f>
        <v>0</v>
      </c>
      <c r="AT227" s="21">
        <v>1</v>
      </c>
      <c r="AU227" s="166">
        <f t="shared" ref="AU227:AU248" si="215">AT227*M227</f>
        <v>1357</v>
      </c>
      <c r="AV227" s="21">
        <v>0</v>
      </c>
      <c r="AW227" s="166">
        <f t="shared" ref="AW227:AW248" si="216">AV227*M227</f>
        <v>0</v>
      </c>
      <c r="AX227" s="21">
        <v>0</v>
      </c>
      <c r="AY227" s="166">
        <f t="shared" ref="AY227:AY248" si="217">AX227*M227</f>
        <v>0</v>
      </c>
      <c r="AZ227" s="21">
        <v>1</v>
      </c>
      <c r="BA227" s="166">
        <f t="shared" ref="BA227:BA248" si="218">AZ227*M227</f>
        <v>1357</v>
      </c>
      <c r="BB227" s="21">
        <v>0</v>
      </c>
      <c r="BC227" s="166">
        <f t="shared" ref="BC227:BC248" si="219">BB227*M227</f>
        <v>0</v>
      </c>
    </row>
    <row r="228" spans="2:55" ht="22.5" x14ac:dyDescent="0.25">
      <c r="B228" s="131">
        <v>205</v>
      </c>
      <c r="C228" s="107">
        <v>355011</v>
      </c>
      <c r="D228" s="107">
        <v>35510001</v>
      </c>
      <c r="E228" s="157" t="s">
        <v>308</v>
      </c>
      <c r="F228" s="108" t="s">
        <v>346</v>
      </c>
      <c r="G228" s="108" t="s">
        <v>347</v>
      </c>
      <c r="H228" s="109" t="s">
        <v>18</v>
      </c>
      <c r="I228" s="132"/>
      <c r="J228" s="109" t="s">
        <v>19</v>
      </c>
      <c r="K228" s="111">
        <f t="shared" si="196"/>
        <v>0</v>
      </c>
      <c r="L228" s="158" t="s">
        <v>276</v>
      </c>
      <c r="M228" s="106">
        <v>2146</v>
      </c>
      <c r="N228" s="110">
        <f t="shared" si="197"/>
        <v>0</v>
      </c>
      <c r="O228" s="112" t="s">
        <v>139</v>
      </c>
      <c r="P228" s="113">
        <f t="shared" si="198"/>
        <v>0</v>
      </c>
      <c r="Q228" s="114">
        <f t="shared" si="199"/>
        <v>0</v>
      </c>
      <c r="R228" s="113">
        <f t="shared" si="200"/>
        <v>0</v>
      </c>
      <c r="S228" s="115">
        <f t="shared" si="201"/>
        <v>0</v>
      </c>
      <c r="T228" s="113">
        <f t="shared" si="202"/>
        <v>0</v>
      </c>
      <c r="U228" s="116">
        <f t="shared" si="203"/>
        <v>0</v>
      </c>
      <c r="V228" s="113">
        <f t="shared" si="204"/>
        <v>0</v>
      </c>
      <c r="W228" s="117">
        <f t="shared" si="205"/>
        <v>0</v>
      </c>
      <c r="X228" s="118">
        <f t="shared" si="206"/>
        <v>0</v>
      </c>
      <c r="Y228" s="119" t="b">
        <f t="shared" si="207"/>
        <v>1</v>
      </c>
      <c r="Z228" s="132"/>
      <c r="AA228" s="134"/>
      <c r="AB228" s="109" t="s">
        <v>22</v>
      </c>
      <c r="AC228" s="108" t="s">
        <v>23</v>
      </c>
      <c r="AD228" s="135"/>
      <c r="AE228" s="136"/>
      <c r="AF228" s="304">
        <v>0</v>
      </c>
      <c r="AG228" s="305">
        <f t="shared" si="208"/>
        <v>0</v>
      </c>
      <c r="AH228" s="21">
        <v>0</v>
      </c>
      <c r="AI228" s="166">
        <f t="shared" si="209"/>
        <v>0</v>
      </c>
      <c r="AJ228" s="21">
        <v>0</v>
      </c>
      <c r="AK228" s="166">
        <f t="shared" si="210"/>
        <v>0</v>
      </c>
      <c r="AL228" s="21">
        <v>0</v>
      </c>
      <c r="AM228" s="166">
        <f t="shared" si="211"/>
        <v>0</v>
      </c>
      <c r="AN228" s="21">
        <v>0</v>
      </c>
      <c r="AO228" s="166">
        <f t="shared" si="212"/>
        <v>0</v>
      </c>
      <c r="AP228" s="21">
        <v>0</v>
      </c>
      <c r="AQ228" s="166">
        <f t="shared" si="213"/>
        <v>0</v>
      </c>
      <c r="AR228" s="21">
        <v>0</v>
      </c>
      <c r="AS228" s="166">
        <f t="shared" si="214"/>
        <v>0</v>
      </c>
      <c r="AT228" s="21">
        <v>0</v>
      </c>
      <c r="AU228" s="166">
        <f t="shared" si="215"/>
        <v>0</v>
      </c>
      <c r="AV228" s="21">
        <v>0</v>
      </c>
      <c r="AW228" s="166">
        <f t="shared" si="216"/>
        <v>0</v>
      </c>
      <c r="AX228" s="21">
        <v>0</v>
      </c>
      <c r="AY228" s="166">
        <f t="shared" si="217"/>
        <v>0</v>
      </c>
      <c r="AZ228" s="21">
        <v>0</v>
      </c>
      <c r="BA228" s="166">
        <f t="shared" si="218"/>
        <v>0</v>
      </c>
      <c r="BB228" s="21">
        <v>0</v>
      </c>
      <c r="BC228" s="166">
        <f t="shared" si="219"/>
        <v>0</v>
      </c>
    </row>
    <row r="229" spans="2:55" ht="33.75" x14ac:dyDescent="0.25">
      <c r="B229" s="131">
        <v>206</v>
      </c>
      <c r="C229" s="107">
        <v>355011</v>
      </c>
      <c r="D229" s="107">
        <v>35510001</v>
      </c>
      <c r="E229" s="157" t="s">
        <v>309</v>
      </c>
      <c r="F229" s="108" t="s">
        <v>346</v>
      </c>
      <c r="G229" s="108" t="s">
        <v>347</v>
      </c>
      <c r="H229" s="109" t="s">
        <v>18</v>
      </c>
      <c r="I229" s="132"/>
      <c r="J229" s="109" t="s">
        <v>19</v>
      </c>
      <c r="K229" s="111">
        <f t="shared" si="196"/>
        <v>0</v>
      </c>
      <c r="L229" s="158" t="s">
        <v>276</v>
      </c>
      <c r="M229" s="106">
        <v>1800</v>
      </c>
      <c r="N229" s="110">
        <f t="shared" si="197"/>
        <v>0</v>
      </c>
      <c r="O229" s="112" t="s">
        <v>139</v>
      </c>
      <c r="P229" s="113">
        <f t="shared" si="198"/>
        <v>0</v>
      </c>
      <c r="Q229" s="114">
        <f t="shared" si="199"/>
        <v>0</v>
      </c>
      <c r="R229" s="113">
        <f t="shared" si="200"/>
        <v>0</v>
      </c>
      <c r="S229" s="115">
        <f t="shared" si="201"/>
        <v>0</v>
      </c>
      <c r="T229" s="113">
        <f t="shared" si="202"/>
        <v>0</v>
      </c>
      <c r="U229" s="116">
        <f t="shared" si="203"/>
        <v>0</v>
      </c>
      <c r="V229" s="113">
        <f t="shared" si="204"/>
        <v>0</v>
      </c>
      <c r="W229" s="117">
        <f t="shared" si="205"/>
        <v>0</v>
      </c>
      <c r="X229" s="118">
        <f t="shared" si="206"/>
        <v>0</v>
      </c>
      <c r="Y229" s="119" t="b">
        <f t="shared" si="207"/>
        <v>1</v>
      </c>
      <c r="Z229" s="132"/>
      <c r="AA229" s="134"/>
      <c r="AB229" s="109" t="s">
        <v>22</v>
      </c>
      <c r="AC229" s="108" t="s">
        <v>23</v>
      </c>
      <c r="AD229" s="135"/>
      <c r="AE229" s="136"/>
      <c r="AF229" s="304">
        <v>0</v>
      </c>
      <c r="AG229" s="305">
        <f t="shared" si="208"/>
        <v>0</v>
      </c>
      <c r="AH229" s="21">
        <v>0</v>
      </c>
      <c r="AI229" s="166">
        <f t="shared" si="209"/>
        <v>0</v>
      </c>
      <c r="AJ229" s="21">
        <v>1</v>
      </c>
      <c r="AK229" s="166">
        <f t="shared" si="210"/>
        <v>1800</v>
      </c>
      <c r="AL229" s="21">
        <v>0</v>
      </c>
      <c r="AM229" s="166">
        <f t="shared" si="211"/>
        <v>0</v>
      </c>
      <c r="AN229" s="21">
        <v>0</v>
      </c>
      <c r="AO229" s="166">
        <f t="shared" si="212"/>
        <v>0</v>
      </c>
      <c r="AP229" s="21">
        <v>1</v>
      </c>
      <c r="AQ229" s="166">
        <f t="shared" si="213"/>
        <v>1800</v>
      </c>
      <c r="AR229" s="21">
        <v>0</v>
      </c>
      <c r="AS229" s="166">
        <f t="shared" si="214"/>
        <v>0</v>
      </c>
      <c r="AT229" s="21">
        <v>0</v>
      </c>
      <c r="AU229" s="166">
        <f t="shared" si="215"/>
        <v>0</v>
      </c>
      <c r="AV229" s="21">
        <v>1</v>
      </c>
      <c r="AW229" s="166">
        <f t="shared" si="216"/>
        <v>1800</v>
      </c>
      <c r="AX229" s="21">
        <v>0</v>
      </c>
      <c r="AY229" s="166">
        <f t="shared" si="217"/>
        <v>0</v>
      </c>
      <c r="AZ229" s="21">
        <v>0</v>
      </c>
      <c r="BA229" s="166">
        <f t="shared" si="218"/>
        <v>0</v>
      </c>
      <c r="BB229" s="21">
        <v>1</v>
      </c>
      <c r="BC229" s="166">
        <f t="shared" si="219"/>
        <v>1800</v>
      </c>
    </row>
    <row r="230" spans="2:55" ht="33.75" x14ac:dyDescent="0.25">
      <c r="B230" s="131">
        <v>207</v>
      </c>
      <c r="C230" s="107">
        <v>355011</v>
      </c>
      <c r="D230" s="107">
        <v>35510001</v>
      </c>
      <c r="E230" s="157" t="s">
        <v>310</v>
      </c>
      <c r="F230" s="108" t="s">
        <v>346</v>
      </c>
      <c r="G230" s="108" t="s">
        <v>347</v>
      </c>
      <c r="H230" s="109" t="s">
        <v>18</v>
      </c>
      <c r="I230" s="132"/>
      <c r="J230" s="109" t="s">
        <v>19</v>
      </c>
      <c r="K230" s="111">
        <f t="shared" si="196"/>
        <v>0</v>
      </c>
      <c r="L230" s="158" t="s">
        <v>276</v>
      </c>
      <c r="M230" s="106">
        <v>1798</v>
      </c>
      <c r="N230" s="110">
        <f t="shared" si="197"/>
        <v>0</v>
      </c>
      <c r="O230" s="112" t="s">
        <v>139</v>
      </c>
      <c r="P230" s="113">
        <f t="shared" si="198"/>
        <v>0</v>
      </c>
      <c r="Q230" s="114">
        <f t="shared" si="199"/>
        <v>0</v>
      </c>
      <c r="R230" s="113">
        <f t="shared" si="200"/>
        <v>0</v>
      </c>
      <c r="S230" s="115">
        <f t="shared" si="201"/>
        <v>0</v>
      </c>
      <c r="T230" s="113">
        <f t="shared" si="202"/>
        <v>0</v>
      </c>
      <c r="U230" s="116">
        <f t="shared" si="203"/>
        <v>0</v>
      </c>
      <c r="V230" s="113">
        <f t="shared" si="204"/>
        <v>0</v>
      </c>
      <c r="W230" s="117">
        <f t="shared" si="205"/>
        <v>0</v>
      </c>
      <c r="X230" s="118">
        <f t="shared" si="206"/>
        <v>0</v>
      </c>
      <c r="Y230" s="119" t="b">
        <f t="shared" si="207"/>
        <v>1</v>
      </c>
      <c r="Z230" s="132"/>
      <c r="AA230" s="134"/>
      <c r="AB230" s="109" t="s">
        <v>22</v>
      </c>
      <c r="AC230" s="108" t="s">
        <v>23</v>
      </c>
      <c r="AD230" s="135"/>
      <c r="AE230" s="136"/>
      <c r="AF230" s="304">
        <v>0</v>
      </c>
      <c r="AG230" s="305">
        <f t="shared" si="208"/>
        <v>0</v>
      </c>
      <c r="AH230" s="21">
        <v>0</v>
      </c>
      <c r="AI230" s="166">
        <f t="shared" si="209"/>
        <v>0</v>
      </c>
      <c r="AJ230" s="21">
        <v>1</v>
      </c>
      <c r="AK230" s="166">
        <f t="shared" si="210"/>
        <v>1798</v>
      </c>
      <c r="AL230" s="21">
        <v>0</v>
      </c>
      <c r="AM230" s="166">
        <f t="shared" si="211"/>
        <v>0</v>
      </c>
      <c r="AN230" s="21">
        <v>0</v>
      </c>
      <c r="AO230" s="166">
        <f t="shared" si="212"/>
        <v>0</v>
      </c>
      <c r="AP230" s="21">
        <v>1</v>
      </c>
      <c r="AQ230" s="166">
        <f t="shared" si="213"/>
        <v>1798</v>
      </c>
      <c r="AR230" s="21">
        <v>0</v>
      </c>
      <c r="AS230" s="166">
        <f t="shared" si="214"/>
        <v>0</v>
      </c>
      <c r="AT230" s="21">
        <v>0</v>
      </c>
      <c r="AU230" s="166">
        <f t="shared" si="215"/>
        <v>0</v>
      </c>
      <c r="AV230" s="21">
        <v>1</v>
      </c>
      <c r="AW230" s="166">
        <f t="shared" si="216"/>
        <v>1798</v>
      </c>
      <c r="AX230" s="21">
        <v>0</v>
      </c>
      <c r="AY230" s="166">
        <f t="shared" si="217"/>
        <v>0</v>
      </c>
      <c r="AZ230" s="21">
        <v>0</v>
      </c>
      <c r="BA230" s="166">
        <f t="shared" si="218"/>
        <v>0</v>
      </c>
      <c r="BB230" s="21">
        <v>1</v>
      </c>
      <c r="BC230" s="166">
        <f t="shared" si="219"/>
        <v>1798</v>
      </c>
    </row>
    <row r="231" spans="2:55" ht="22.5" x14ac:dyDescent="0.25">
      <c r="B231" s="131">
        <v>208</v>
      </c>
      <c r="C231" s="107">
        <v>355011</v>
      </c>
      <c r="D231" s="107">
        <v>35510001</v>
      </c>
      <c r="E231" s="157" t="s">
        <v>311</v>
      </c>
      <c r="F231" s="108" t="s">
        <v>346</v>
      </c>
      <c r="G231" s="108" t="s">
        <v>347</v>
      </c>
      <c r="H231" s="109" t="s">
        <v>18</v>
      </c>
      <c r="I231" s="132"/>
      <c r="J231" s="109" t="s">
        <v>19</v>
      </c>
      <c r="K231" s="111">
        <f t="shared" si="196"/>
        <v>0</v>
      </c>
      <c r="L231" s="158" t="s">
        <v>276</v>
      </c>
      <c r="M231" s="106">
        <v>1589.4</v>
      </c>
      <c r="N231" s="110">
        <f t="shared" si="197"/>
        <v>0</v>
      </c>
      <c r="O231" s="112" t="s">
        <v>139</v>
      </c>
      <c r="P231" s="113">
        <f t="shared" si="198"/>
        <v>0</v>
      </c>
      <c r="Q231" s="114">
        <f t="shared" si="199"/>
        <v>0</v>
      </c>
      <c r="R231" s="113">
        <f t="shared" si="200"/>
        <v>0</v>
      </c>
      <c r="S231" s="115">
        <f t="shared" si="201"/>
        <v>0</v>
      </c>
      <c r="T231" s="113">
        <f t="shared" si="202"/>
        <v>0</v>
      </c>
      <c r="U231" s="116">
        <f t="shared" si="203"/>
        <v>0</v>
      </c>
      <c r="V231" s="113">
        <f t="shared" si="204"/>
        <v>0</v>
      </c>
      <c r="W231" s="117">
        <f t="shared" si="205"/>
        <v>0</v>
      </c>
      <c r="X231" s="118">
        <f t="shared" si="206"/>
        <v>0</v>
      </c>
      <c r="Y231" s="119" t="b">
        <f t="shared" si="207"/>
        <v>1</v>
      </c>
      <c r="Z231" s="132"/>
      <c r="AA231" s="134"/>
      <c r="AB231" s="109" t="s">
        <v>22</v>
      </c>
      <c r="AC231" s="108" t="s">
        <v>23</v>
      </c>
      <c r="AD231" s="135"/>
      <c r="AE231" s="136"/>
      <c r="AF231" s="304">
        <v>0</v>
      </c>
      <c r="AG231" s="305">
        <f t="shared" si="208"/>
        <v>0</v>
      </c>
      <c r="AH231" s="21">
        <v>0</v>
      </c>
      <c r="AI231" s="166">
        <f t="shared" si="209"/>
        <v>0</v>
      </c>
      <c r="AJ231" s="21">
        <v>0</v>
      </c>
      <c r="AK231" s="166">
        <f t="shared" si="210"/>
        <v>0</v>
      </c>
      <c r="AL231" s="21">
        <v>1</v>
      </c>
      <c r="AM231" s="166">
        <f t="shared" si="211"/>
        <v>1589.4</v>
      </c>
      <c r="AN231" s="21">
        <v>0</v>
      </c>
      <c r="AO231" s="166">
        <f t="shared" si="212"/>
        <v>0</v>
      </c>
      <c r="AP231" s="21">
        <v>0</v>
      </c>
      <c r="AQ231" s="166">
        <f t="shared" si="213"/>
        <v>0</v>
      </c>
      <c r="AR231" s="21">
        <v>1</v>
      </c>
      <c r="AS231" s="166">
        <f t="shared" si="214"/>
        <v>1589.4</v>
      </c>
      <c r="AT231" s="21">
        <v>0</v>
      </c>
      <c r="AU231" s="166">
        <f t="shared" si="215"/>
        <v>0</v>
      </c>
      <c r="AV231" s="21">
        <v>0</v>
      </c>
      <c r="AW231" s="166">
        <f t="shared" si="216"/>
        <v>0</v>
      </c>
      <c r="AX231" s="21">
        <v>1</v>
      </c>
      <c r="AY231" s="166">
        <f t="shared" si="217"/>
        <v>1589.4</v>
      </c>
      <c r="AZ231" s="21">
        <v>0</v>
      </c>
      <c r="BA231" s="166">
        <f t="shared" si="218"/>
        <v>0</v>
      </c>
      <c r="BB231" s="21">
        <v>0</v>
      </c>
      <c r="BC231" s="166">
        <f t="shared" si="219"/>
        <v>0</v>
      </c>
    </row>
    <row r="232" spans="2:55" ht="22.5" x14ac:dyDescent="0.25">
      <c r="B232" s="131">
        <v>209</v>
      </c>
      <c r="C232" s="107">
        <v>355011</v>
      </c>
      <c r="D232" s="107">
        <v>35510001</v>
      </c>
      <c r="E232" s="157" t="s">
        <v>312</v>
      </c>
      <c r="F232" s="108" t="s">
        <v>346</v>
      </c>
      <c r="G232" s="108" t="s">
        <v>347</v>
      </c>
      <c r="H232" s="109" t="s">
        <v>18</v>
      </c>
      <c r="I232" s="132"/>
      <c r="J232" s="109" t="s">
        <v>19</v>
      </c>
      <c r="K232" s="111">
        <f t="shared" si="196"/>
        <v>0</v>
      </c>
      <c r="L232" s="158" t="s">
        <v>276</v>
      </c>
      <c r="M232" s="106">
        <v>3200</v>
      </c>
      <c r="N232" s="110">
        <f t="shared" si="197"/>
        <v>0</v>
      </c>
      <c r="O232" s="112" t="s">
        <v>139</v>
      </c>
      <c r="P232" s="113">
        <f t="shared" si="198"/>
        <v>0</v>
      </c>
      <c r="Q232" s="114">
        <f t="shared" si="199"/>
        <v>0</v>
      </c>
      <c r="R232" s="113">
        <f t="shared" si="200"/>
        <v>0</v>
      </c>
      <c r="S232" s="115">
        <f t="shared" si="201"/>
        <v>0</v>
      </c>
      <c r="T232" s="113">
        <f t="shared" si="202"/>
        <v>0</v>
      </c>
      <c r="U232" s="116">
        <f t="shared" si="203"/>
        <v>0</v>
      </c>
      <c r="V232" s="113">
        <f t="shared" si="204"/>
        <v>0</v>
      </c>
      <c r="W232" s="117">
        <f t="shared" si="205"/>
        <v>0</v>
      </c>
      <c r="X232" s="118">
        <f t="shared" si="206"/>
        <v>0</v>
      </c>
      <c r="Y232" s="119" t="b">
        <f t="shared" si="207"/>
        <v>1</v>
      </c>
      <c r="Z232" s="132"/>
      <c r="AA232" s="134"/>
      <c r="AB232" s="109" t="s">
        <v>22</v>
      </c>
      <c r="AC232" s="108" t="s">
        <v>23</v>
      </c>
      <c r="AD232" s="135"/>
      <c r="AE232" s="136"/>
      <c r="AF232" s="304">
        <v>0</v>
      </c>
      <c r="AG232" s="305">
        <f t="shared" si="208"/>
        <v>0</v>
      </c>
      <c r="AH232" s="21">
        <v>0</v>
      </c>
      <c r="AI232" s="166">
        <f t="shared" si="209"/>
        <v>0</v>
      </c>
      <c r="AJ232" s="21">
        <v>0</v>
      </c>
      <c r="AK232" s="166">
        <f t="shared" si="210"/>
        <v>0</v>
      </c>
      <c r="AL232" s="21">
        <v>0</v>
      </c>
      <c r="AM232" s="166">
        <f t="shared" si="211"/>
        <v>0</v>
      </c>
      <c r="AN232" s="21">
        <v>1</v>
      </c>
      <c r="AO232" s="166">
        <f t="shared" si="212"/>
        <v>3200</v>
      </c>
      <c r="AP232" s="21">
        <v>0</v>
      </c>
      <c r="AQ232" s="166">
        <f t="shared" si="213"/>
        <v>0</v>
      </c>
      <c r="AR232" s="21">
        <v>0</v>
      </c>
      <c r="AS232" s="166">
        <f t="shared" si="214"/>
        <v>0</v>
      </c>
      <c r="AT232" s="21">
        <v>1</v>
      </c>
      <c r="AU232" s="166">
        <f t="shared" si="215"/>
        <v>3200</v>
      </c>
      <c r="AV232" s="21">
        <v>0</v>
      </c>
      <c r="AW232" s="166">
        <f t="shared" si="216"/>
        <v>0</v>
      </c>
      <c r="AX232" s="21">
        <v>0</v>
      </c>
      <c r="AY232" s="166">
        <f t="shared" si="217"/>
        <v>0</v>
      </c>
      <c r="AZ232" s="21">
        <v>1</v>
      </c>
      <c r="BA232" s="166">
        <f t="shared" si="218"/>
        <v>3200</v>
      </c>
      <c r="BB232" s="21">
        <v>0</v>
      </c>
      <c r="BC232" s="166">
        <f t="shared" si="219"/>
        <v>0</v>
      </c>
    </row>
    <row r="233" spans="2:55" ht="22.5" x14ac:dyDescent="0.25">
      <c r="B233" s="131">
        <v>210</v>
      </c>
      <c r="C233" s="107">
        <v>355011</v>
      </c>
      <c r="D233" s="107">
        <v>35510001</v>
      </c>
      <c r="E233" s="157" t="s">
        <v>313</v>
      </c>
      <c r="F233" s="108" t="s">
        <v>346</v>
      </c>
      <c r="G233" s="108" t="s">
        <v>347</v>
      </c>
      <c r="H233" s="109" t="s">
        <v>18</v>
      </c>
      <c r="I233" s="132"/>
      <c r="J233" s="109" t="s">
        <v>19</v>
      </c>
      <c r="K233" s="111">
        <f t="shared" si="196"/>
        <v>0</v>
      </c>
      <c r="L233" s="158" t="s">
        <v>276</v>
      </c>
      <c r="M233" s="106">
        <v>4000</v>
      </c>
      <c r="N233" s="110">
        <f t="shared" si="197"/>
        <v>0</v>
      </c>
      <c r="O233" s="112" t="s">
        <v>139</v>
      </c>
      <c r="P233" s="113">
        <f t="shared" si="198"/>
        <v>0</v>
      </c>
      <c r="Q233" s="114">
        <f t="shared" si="199"/>
        <v>0</v>
      </c>
      <c r="R233" s="113">
        <f t="shared" si="200"/>
        <v>0</v>
      </c>
      <c r="S233" s="115">
        <f t="shared" si="201"/>
        <v>0</v>
      </c>
      <c r="T233" s="113">
        <f t="shared" si="202"/>
        <v>0</v>
      </c>
      <c r="U233" s="116">
        <f t="shared" si="203"/>
        <v>0</v>
      </c>
      <c r="V233" s="113">
        <f t="shared" si="204"/>
        <v>0</v>
      </c>
      <c r="W233" s="117">
        <f t="shared" si="205"/>
        <v>0</v>
      </c>
      <c r="X233" s="118">
        <f t="shared" si="206"/>
        <v>0</v>
      </c>
      <c r="Y233" s="119" t="b">
        <f t="shared" si="207"/>
        <v>1</v>
      </c>
      <c r="Z233" s="132"/>
      <c r="AA233" s="134"/>
      <c r="AB233" s="109" t="s">
        <v>22</v>
      </c>
      <c r="AC233" s="108" t="s">
        <v>23</v>
      </c>
      <c r="AD233" s="135"/>
      <c r="AE233" s="136"/>
      <c r="AF233" s="304">
        <v>0</v>
      </c>
      <c r="AG233" s="305">
        <f t="shared" si="208"/>
        <v>0</v>
      </c>
      <c r="AH233" s="21">
        <v>0</v>
      </c>
      <c r="AI233" s="166">
        <f t="shared" si="209"/>
        <v>0</v>
      </c>
      <c r="AJ233" s="21">
        <v>0</v>
      </c>
      <c r="AK233" s="166">
        <f t="shared" si="210"/>
        <v>0</v>
      </c>
      <c r="AL233" s="21">
        <v>0</v>
      </c>
      <c r="AM233" s="166">
        <f t="shared" si="211"/>
        <v>0</v>
      </c>
      <c r="AN233" s="21">
        <v>0</v>
      </c>
      <c r="AO233" s="166">
        <f t="shared" si="212"/>
        <v>0</v>
      </c>
      <c r="AP233" s="21">
        <v>0</v>
      </c>
      <c r="AQ233" s="166">
        <f t="shared" si="213"/>
        <v>0</v>
      </c>
      <c r="AR233" s="21">
        <v>0</v>
      </c>
      <c r="AS233" s="166">
        <f t="shared" si="214"/>
        <v>0</v>
      </c>
      <c r="AT233" s="21">
        <v>0</v>
      </c>
      <c r="AU233" s="166">
        <f t="shared" si="215"/>
        <v>0</v>
      </c>
      <c r="AV233" s="21">
        <v>0</v>
      </c>
      <c r="AW233" s="166">
        <f t="shared" si="216"/>
        <v>0</v>
      </c>
      <c r="AX233" s="21">
        <v>0</v>
      </c>
      <c r="AY233" s="166">
        <f t="shared" si="217"/>
        <v>0</v>
      </c>
      <c r="AZ233" s="21">
        <v>0</v>
      </c>
      <c r="BA233" s="166">
        <f t="shared" si="218"/>
        <v>0</v>
      </c>
      <c r="BB233" s="21">
        <v>0</v>
      </c>
      <c r="BC233" s="166">
        <f t="shared" si="219"/>
        <v>0</v>
      </c>
    </row>
    <row r="234" spans="2:55" ht="22.5" x14ac:dyDescent="0.25">
      <c r="B234" s="131">
        <v>211</v>
      </c>
      <c r="C234" s="107">
        <v>355011</v>
      </c>
      <c r="D234" s="107">
        <v>35510001</v>
      </c>
      <c r="E234" s="157" t="s">
        <v>314</v>
      </c>
      <c r="F234" s="108" t="s">
        <v>346</v>
      </c>
      <c r="G234" s="108" t="s">
        <v>347</v>
      </c>
      <c r="H234" s="109" t="s">
        <v>18</v>
      </c>
      <c r="I234" s="132"/>
      <c r="J234" s="109" t="s">
        <v>19</v>
      </c>
      <c r="K234" s="111">
        <f t="shared" si="196"/>
        <v>0</v>
      </c>
      <c r="L234" s="158" t="s">
        <v>276</v>
      </c>
      <c r="M234" s="106">
        <v>4200</v>
      </c>
      <c r="N234" s="110">
        <f t="shared" si="197"/>
        <v>0</v>
      </c>
      <c r="O234" s="112" t="s">
        <v>139</v>
      </c>
      <c r="P234" s="113">
        <f t="shared" si="198"/>
        <v>0</v>
      </c>
      <c r="Q234" s="114">
        <f t="shared" si="199"/>
        <v>0</v>
      </c>
      <c r="R234" s="113">
        <f t="shared" si="200"/>
        <v>0</v>
      </c>
      <c r="S234" s="115">
        <f t="shared" si="201"/>
        <v>0</v>
      </c>
      <c r="T234" s="113">
        <f t="shared" si="202"/>
        <v>0</v>
      </c>
      <c r="U234" s="116">
        <f t="shared" si="203"/>
        <v>0</v>
      </c>
      <c r="V234" s="113">
        <f t="shared" si="204"/>
        <v>0</v>
      </c>
      <c r="W234" s="117">
        <f t="shared" si="205"/>
        <v>0</v>
      </c>
      <c r="X234" s="118">
        <f t="shared" si="206"/>
        <v>0</v>
      </c>
      <c r="Y234" s="119" t="b">
        <f t="shared" si="207"/>
        <v>1</v>
      </c>
      <c r="Z234" s="132"/>
      <c r="AA234" s="134"/>
      <c r="AB234" s="109" t="s">
        <v>22</v>
      </c>
      <c r="AC234" s="108" t="s">
        <v>23</v>
      </c>
      <c r="AD234" s="135"/>
      <c r="AE234" s="136"/>
      <c r="AF234" s="304">
        <v>0</v>
      </c>
      <c r="AG234" s="305">
        <f t="shared" si="208"/>
        <v>0</v>
      </c>
      <c r="AH234" s="21">
        <v>0</v>
      </c>
      <c r="AI234" s="166">
        <f t="shared" si="209"/>
        <v>0</v>
      </c>
      <c r="AJ234" s="21">
        <v>0</v>
      </c>
      <c r="AK234" s="166">
        <f t="shared" si="210"/>
        <v>0</v>
      </c>
      <c r="AL234" s="21">
        <v>0</v>
      </c>
      <c r="AM234" s="166">
        <f t="shared" si="211"/>
        <v>0</v>
      </c>
      <c r="AN234" s="21">
        <v>0</v>
      </c>
      <c r="AO234" s="166">
        <f t="shared" si="212"/>
        <v>0</v>
      </c>
      <c r="AP234" s="21">
        <v>0</v>
      </c>
      <c r="AQ234" s="166">
        <f t="shared" si="213"/>
        <v>0</v>
      </c>
      <c r="AR234" s="21">
        <v>0</v>
      </c>
      <c r="AS234" s="166">
        <f t="shared" si="214"/>
        <v>0</v>
      </c>
      <c r="AT234" s="21">
        <v>0</v>
      </c>
      <c r="AU234" s="166">
        <f t="shared" si="215"/>
        <v>0</v>
      </c>
      <c r="AV234" s="21">
        <v>0</v>
      </c>
      <c r="AW234" s="166">
        <f t="shared" si="216"/>
        <v>0</v>
      </c>
      <c r="AX234" s="21">
        <v>0</v>
      </c>
      <c r="AY234" s="166">
        <f t="shared" si="217"/>
        <v>0</v>
      </c>
      <c r="AZ234" s="21">
        <v>0</v>
      </c>
      <c r="BA234" s="166">
        <f t="shared" si="218"/>
        <v>0</v>
      </c>
      <c r="BB234" s="21">
        <v>0</v>
      </c>
      <c r="BC234" s="166">
        <f t="shared" si="219"/>
        <v>0</v>
      </c>
    </row>
    <row r="235" spans="2:55" ht="33.75" x14ac:dyDescent="0.25">
      <c r="B235" s="131">
        <v>212</v>
      </c>
      <c r="C235" s="107">
        <v>355011</v>
      </c>
      <c r="D235" s="107">
        <v>35510001</v>
      </c>
      <c r="E235" s="157" t="s">
        <v>315</v>
      </c>
      <c r="F235" s="108" t="s">
        <v>346</v>
      </c>
      <c r="G235" s="108" t="s">
        <v>347</v>
      </c>
      <c r="H235" s="109" t="s">
        <v>18</v>
      </c>
      <c r="I235" s="132"/>
      <c r="J235" s="109" t="s">
        <v>19</v>
      </c>
      <c r="K235" s="111">
        <f t="shared" si="196"/>
        <v>0</v>
      </c>
      <c r="L235" s="158" t="s">
        <v>276</v>
      </c>
      <c r="M235" s="106">
        <v>5600</v>
      </c>
      <c r="N235" s="110">
        <f t="shared" si="197"/>
        <v>0</v>
      </c>
      <c r="O235" s="112" t="s">
        <v>139</v>
      </c>
      <c r="P235" s="113">
        <f t="shared" si="198"/>
        <v>0</v>
      </c>
      <c r="Q235" s="114">
        <f t="shared" si="199"/>
        <v>0</v>
      </c>
      <c r="R235" s="113">
        <f t="shared" si="200"/>
        <v>0</v>
      </c>
      <c r="S235" s="115">
        <f t="shared" si="201"/>
        <v>0</v>
      </c>
      <c r="T235" s="113">
        <f t="shared" si="202"/>
        <v>0</v>
      </c>
      <c r="U235" s="116">
        <f t="shared" si="203"/>
        <v>0</v>
      </c>
      <c r="V235" s="113">
        <f t="shared" si="204"/>
        <v>0</v>
      </c>
      <c r="W235" s="117">
        <f t="shared" si="205"/>
        <v>0</v>
      </c>
      <c r="X235" s="118">
        <f t="shared" si="206"/>
        <v>0</v>
      </c>
      <c r="Y235" s="119" t="b">
        <f t="shared" si="207"/>
        <v>1</v>
      </c>
      <c r="Z235" s="132"/>
      <c r="AA235" s="134"/>
      <c r="AB235" s="109" t="s">
        <v>22</v>
      </c>
      <c r="AC235" s="108" t="s">
        <v>23</v>
      </c>
      <c r="AD235" s="135"/>
      <c r="AE235" s="136"/>
      <c r="AF235" s="304">
        <v>0</v>
      </c>
      <c r="AG235" s="305">
        <f t="shared" si="208"/>
        <v>0</v>
      </c>
      <c r="AH235" s="21">
        <v>0</v>
      </c>
      <c r="AI235" s="166">
        <f t="shared" si="209"/>
        <v>0</v>
      </c>
      <c r="AJ235" s="21">
        <v>1</v>
      </c>
      <c r="AK235" s="166">
        <f t="shared" si="210"/>
        <v>5600</v>
      </c>
      <c r="AL235" s="21">
        <v>0</v>
      </c>
      <c r="AM235" s="166">
        <f t="shared" si="211"/>
        <v>0</v>
      </c>
      <c r="AN235" s="21">
        <v>0</v>
      </c>
      <c r="AO235" s="166">
        <f t="shared" si="212"/>
        <v>0</v>
      </c>
      <c r="AP235" s="21">
        <v>1</v>
      </c>
      <c r="AQ235" s="166">
        <f t="shared" si="213"/>
        <v>5600</v>
      </c>
      <c r="AR235" s="21">
        <v>0</v>
      </c>
      <c r="AS235" s="166">
        <f t="shared" si="214"/>
        <v>0</v>
      </c>
      <c r="AT235" s="21">
        <v>0</v>
      </c>
      <c r="AU235" s="166">
        <f t="shared" si="215"/>
        <v>0</v>
      </c>
      <c r="AV235" s="21">
        <v>1</v>
      </c>
      <c r="AW235" s="166">
        <f t="shared" si="216"/>
        <v>5600</v>
      </c>
      <c r="AX235" s="21">
        <v>0</v>
      </c>
      <c r="AY235" s="166">
        <f t="shared" si="217"/>
        <v>0</v>
      </c>
      <c r="AZ235" s="21">
        <v>0</v>
      </c>
      <c r="BA235" s="166">
        <f t="shared" si="218"/>
        <v>0</v>
      </c>
      <c r="BB235" s="21">
        <v>1</v>
      </c>
      <c r="BC235" s="166">
        <f t="shared" si="219"/>
        <v>5600</v>
      </c>
    </row>
    <row r="236" spans="2:55" ht="33.75" x14ac:dyDescent="0.25">
      <c r="B236" s="131">
        <v>213</v>
      </c>
      <c r="C236" s="107">
        <v>355011</v>
      </c>
      <c r="D236" s="107">
        <v>35510001</v>
      </c>
      <c r="E236" s="157" t="s">
        <v>316</v>
      </c>
      <c r="F236" s="108" t="s">
        <v>346</v>
      </c>
      <c r="G236" s="108" t="s">
        <v>347</v>
      </c>
      <c r="H236" s="109" t="s">
        <v>18</v>
      </c>
      <c r="I236" s="132"/>
      <c r="J236" s="109" t="s">
        <v>19</v>
      </c>
      <c r="K236" s="111">
        <f t="shared" si="196"/>
        <v>0</v>
      </c>
      <c r="L236" s="158" t="s">
        <v>276</v>
      </c>
      <c r="M236" s="106">
        <v>1647.2</v>
      </c>
      <c r="N236" s="110">
        <f t="shared" si="197"/>
        <v>0</v>
      </c>
      <c r="O236" s="112" t="s">
        <v>139</v>
      </c>
      <c r="P236" s="113">
        <f t="shared" si="198"/>
        <v>0</v>
      </c>
      <c r="Q236" s="114">
        <f t="shared" si="199"/>
        <v>0</v>
      </c>
      <c r="R236" s="113">
        <f t="shared" si="200"/>
        <v>0</v>
      </c>
      <c r="S236" s="115">
        <f t="shared" si="201"/>
        <v>0</v>
      </c>
      <c r="T236" s="113">
        <f t="shared" si="202"/>
        <v>0</v>
      </c>
      <c r="U236" s="116">
        <f t="shared" si="203"/>
        <v>0</v>
      </c>
      <c r="V236" s="113">
        <f t="shared" si="204"/>
        <v>0</v>
      </c>
      <c r="W236" s="117">
        <f t="shared" si="205"/>
        <v>0</v>
      </c>
      <c r="X236" s="118">
        <f t="shared" si="206"/>
        <v>0</v>
      </c>
      <c r="Y236" s="119" t="b">
        <f t="shared" si="207"/>
        <v>1</v>
      </c>
      <c r="Z236" s="132"/>
      <c r="AA236" s="134"/>
      <c r="AB236" s="109" t="s">
        <v>22</v>
      </c>
      <c r="AC236" s="108" t="s">
        <v>23</v>
      </c>
      <c r="AD236" s="135"/>
      <c r="AE236" s="136"/>
      <c r="AF236" s="304">
        <v>0</v>
      </c>
      <c r="AG236" s="305">
        <f t="shared" si="208"/>
        <v>0</v>
      </c>
      <c r="AH236" s="21">
        <v>0</v>
      </c>
      <c r="AI236" s="166">
        <f t="shared" si="209"/>
        <v>0</v>
      </c>
      <c r="AJ236" s="21">
        <v>0</v>
      </c>
      <c r="AK236" s="166">
        <f t="shared" si="210"/>
        <v>0</v>
      </c>
      <c r="AL236" s="21">
        <v>0</v>
      </c>
      <c r="AM236" s="166">
        <f t="shared" si="211"/>
        <v>0</v>
      </c>
      <c r="AN236" s="21">
        <v>1</v>
      </c>
      <c r="AO236" s="166">
        <f t="shared" si="212"/>
        <v>1647.2</v>
      </c>
      <c r="AP236" s="21">
        <v>0</v>
      </c>
      <c r="AQ236" s="166">
        <f t="shared" si="213"/>
        <v>0</v>
      </c>
      <c r="AR236" s="21">
        <v>0</v>
      </c>
      <c r="AS236" s="166">
        <f t="shared" si="214"/>
        <v>0</v>
      </c>
      <c r="AT236" s="21">
        <v>1</v>
      </c>
      <c r="AU236" s="166">
        <f t="shared" si="215"/>
        <v>1647.2</v>
      </c>
      <c r="AV236" s="21">
        <v>0</v>
      </c>
      <c r="AW236" s="166">
        <f t="shared" si="216"/>
        <v>0</v>
      </c>
      <c r="AX236" s="21">
        <v>0</v>
      </c>
      <c r="AY236" s="166">
        <f t="shared" si="217"/>
        <v>0</v>
      </c>
      <c r="AZ236" s="21">
        <v>1</v>
      </c>
      <c r="BA236" s="166">
        <f t="shared" si="218"/>
        <v>1647.2</v>
      </c>
      <c r="BB236" s="21">
        <v>0</v>
      </c>
      <c r="BC236" s="166">
        <f t="shared" si="219"/>
        <v>0</v>
      </c>
    </row>
    <row r="237" spans="2:55" ht="33.75" x14ac:dyDescent="0.25">
      <c r="B237" s="131">
        <v>214</v>
      </c>
      <c r="C237" s="107">
        <v>355011</v>
      </c>
      <c r="D237" s="107">
        <v>35510001</v>
      </c>
      <c r="E237" s="157" t="s">
        <v>412</v>
      </c>
      <c r="F237" s="108" t="s">
        <v>346</v>
      </c>
      <c r="G237" s="108" t="s">
        <v>347</v>
      </c>
      <c r="H237" s="109" t="s">
        <v>18</v>
      </c>
      <c r="I237" s="132"/>
      <c r="J237" s="109" t="s">
        <v>19</v>
      </c>
      <c r="K237" s="111">
        <f t="shared" si="196"/>
        <v>0</v>
      </c>
      <c r="L237" s="158" t="s">
        <v>276</v>
      </c>
      <c r="M237" s="106">
        <v>1334</v>
      </c>
      <c r="N237" s="110">
        <f t="shared" si="197"/>
        <v>0</v>
      </c>
      <c r="O237" s="112" t="s">
        <v>139</v>
      </c>
      <c r="P237" s="113">
        <f t="shared" si="198"/>
        <v>0</v>
      </c>
      <c r="Q237" s="114">
        <f t="shared" si="199"/>
        <v>0</v>
      </c>
      <c r="R237" s="113">
        <f t="shared" si="200"/>
        <v>0</v>
      </c>
      <c r="S237" s="115">
        <f t="shared" si="201"/>
        <v>0</v>
      </c>
      <c r="T237" s="113">
        <f t="shared" si="202"/>
        <v>0</v>
      </c>
      <c r="U237" s="116">
        <f t="shared" si="203"/>
        <v>0</v>
      </c>
      <c r="V237" s="113">
        <f t="shared" si="204"/>
        <v>0</v>
      </c>
      <c r="W237" s="117">
        <f t="shared" si="205"/>
        <v>0</v>
      </c>
      <c r="X237" s="118">
        <f t="shared" si="206"/>
        <v>0</v>
      </c>
      <c r="Y237" s="119" t="b">
        <f t="shared" si="207"/>
        <v>1</v>
      </c>
      <c r="Z237" s="132"/>
      <c r="AA237" s="134"/>
      <c r="AB237" s="109" t="s">
        <v>22</v>
      </c>
      <c r="AC237" s="108" t="s">
        <v>23</v>
      </c>
      <c r="AD237" s="135"/>
      <c r="AE237" s="136"/>
      <c r="AF237" s="304">
        <v>0</v>
      </c>
      <c r="AG237" s="305">
        <f t="shared" si="208"/>
        <v>0</v>
      </c>
      <c r="AH237" s="21">
        <v>0</v>
      </c>
      <c r="AI237" s="166">
        <f t="shared" si="209"/>
        <v>0</v>
      </c>
      <c r="AJ237" s="21">
        <v>0</v>
      </c>
      <c r="AK237" s="166">
        <f t="shared" si="210"/>
        <v>0</v>
      </c>
      <c r="AL237" s="21">
        <v>1</v>
      </c>
      <c r="AM237" s="166">
        <f t="shared" si="211"/>
        <v>1334</v>
      </c>
      <c r="AN237" s="21">
        <v>0</v>
      </c>
      <c r="AO237" s="166">
        <f t="shared" si="212"/>
        <v>0</v>
      </c>
      <c r="AP237" s="21">
        <v>0</v>
      </c>
      <c r="AQ237" s="166">
        <f t="shared" si="213"/>
        <v>0</v>
      </c>
      <c r="AR237" s="21">
        <v>1</v>
      </c>
      <c r="AS237" s="166">
        <f t="shared" si="214"/>
        <v>1334</v>
      </c>
      <c r="AT237" s="21">
        <v>0</v>
      </c>
      <c r="AU237" s="166">
        <f t="shared" si="215"/>
        <v>0</v>
      </c>
      <c r="AV237" s="21">
        <v>0</v>
      </c>
      <c r="AW237" s="166">
        <f t="shared" si="216"/>
        <v>0</v>
      </c>
      <c r="AX237" s="21">
        <v>1</v>
      </c>
      <c r="AY237" s="166">
        <f t="shared" si="217"/>
        <v>1334</v>
      </c>
      <c r="AZ237" s="21">
        <v>0</v>
      </c>
      <c r="BA237" s="166">
        <f t="shared" si="218"/>
        <v>0</v>
      </c>
      <c r="BB237" s="21">
        <v>0</v>
      </c>
      <c r="BC237" s="166">
        <f t="shared" si="219"/>
        <v>0</v>
      </c>
    </row>
    <row r="238" spans="2:55" ht="33.75" x14ac:dyDescent="0.25">
      <c r="B238" s="131">
        <v>215</v>
      </c>
      <c r="C238" s="107">
        <v>355011</v>
      </c>
      <c r="D238" s="107">
        <v>35510001</v>
      </c>
      <c r="E238" s="157" t="s">
        <v>413</v>
      </c>
      <c r="F238" s="108" t="s">
        <v>346</v>
      </c>
      <c r="G238" s="108" t="s">
        <v>347</v>
      </c>
      <c r="H238" s="109" t="s">
        <v>18</v>
      </c>
      <c r="I238" s="132"/>
      <c r="J238" s="109" t="s">
        <v>19</v>
      </c>
      <c r="K238" s="111">
        <f t="shared" si="196"/>
        <v>0</v>
      </c>
      <c r="L238" s="158" t="s">
        <v>276</v>
      </c>
      <c r="M238" s="106">
        <v>1421</v>
      </c>
      <c r="N238" s="110">
        <f t="shared" si="197"/>
        <v>0</v>
      </c>
      <c r="O238" s="112" t="s">
        <v>139</v>
      </c>
      <c r="P238" s="113">
        <f t="shared" si="198"/>
        <v>0</v>
      </c>
      <c r="Q238" s="114">
        <f t="shared" si="199"/>
        <v>0</v>
      </c>
      <c r="R238" s="113">
        <f t="shared" si="200"/>
        <v>0</v>
      </c>
      <c r="S238" s="115">
        <f t="shared" si="201"/>
        <v>0</v>
      </c>
      <c r="T238" s="113">
        <f t="shared" si="202"/>
        <v>0</v>
      </c>
      <c r="U238" s="116">
        <f t="shared" si="203"/>
        <v>0</v>
      </c>
      <c r="V238" s="113">
        <f t="shared" si="204"/>
        <v>0</v>
      </c>
      <c r="W238" s="117">
        <f t="shared" si="205"/>
        <v>0</v>
      </c>
      <c r="X238" s="118">
        <f t="shared" si="206"/>
        <v>0</v>
      </c>
      <c r="Y238" s="119" t="b">
        <f t="shared" si="207"/>
        <v>1</v>
      </c>
      <c r="Z238" s="132"/>
      <c r="AA238" s="134"/>
      <c r="AB238" s="109" t="s">
        <v>22</v>
      </c>
      <c r="AC238" s="108" t="s">
        <v>23</v>
      </c>
      <c r="AD238" s="135"/>
      <c r="AE238" s="136"/>
      <c r="AF238" s="304">
        <v>0</v>
      </c>
      <c r="AG238" s="305">
        <f t="shared" si="208"/>
        <v>0</v>
      </c>
      <c r="AH238" s="21">
        <v>0</v>
      </c>
      <c r="AI238" s="166">
        <f t="shared" si="209"/>
        <v>0</v>
      </c>
      <c r="AJ238" s="21">
        <v>0</v>
      </c>
      <c r="AK238" s="166">
        <f t="shared" si="210"/>
        <v>0</v>
      </c>
      <c r="AL238" s="21">
        <v>1</v>
      </c>
      <c r="AM238" s="166">
        <f t="shared" si="211"/>
        <v>1421</v>
      </c>
      <c r="AN238" s="21">
        <v>0</v>
      </c>
      <c r="AO238" s="166">
        <f t="shared" si="212"/>
        <v>0</v>
      </c>
      <c r="AP238" s="21">
        <v>0</v>
      </c>
      <c r="AQ238" s="166">
        <f t="shared" si="213"/>
        <v>0</v>
      </c>
      <c r="AR238" s="21">
        <v>1</v>
      </c>
      <c r="AS238" s="166">
        <f t="shared" si="214"/>
        <v>1421</v>
      </c>
      <c r="AT238" s="21">
        <v>0</v>
      </c>
      <c r="AU238" s="166">
        <f t="shared" si="215"/>
        <v>0</v>
      </c>
      <c r="AV238" s="21">
        <v>0</v>
      </c>
      <c r="AW238" s="166">
        <f t="shared" si="216"/>
        <v>0</v>
      </c>
      <c r="AX238" s="21">
        <v>1</v>
      </c>
      <c r="AY238" s="166">
        <f t="shared" si="217"/>
        <v>1421</v>
      </c>
      <c r="AZ238" s="21">
        <v>0</v>
      </c>
      <c r="BA238" s="166">
        <f t="shared" si="218"/>
        <v>0</v>
      </c>
      <c r="BB238" s="21">
        <v>0</v>
      </c>
      <c r="BC238" s="166">
        <f t="shared" si="219"/>
        <v>0</v>
      </c>
    </row>
    <row r="239" spans="2:55" ht="33.75" x14ac:dyDescent="0.25">
      <c r="B239" s="131">
        <v>216</v>
      </c>
      <c r="C239" s="107">
        <v>355011</v>
      </c>
      <c r="D239" s="107">
        <v>35510001</v>
      </c>
      <c r="E239" s="157" t="s">
        <v>318</v>
      </c>
      <c r="F239" s="108" t="s">
        <v>346</v>
      </c>
      <c r="G239" s="108" t="s">
        <v>347</v>
      </c>
      <c r="H239" s="109" t="s">
        <v>18</v>
      </c>
      <c r="I239" s="132"/>
      <c r="J239" s="109" t="s">
        <v>19</v>
      </c>
      <c r="K239" s="111">
        <f t="shared" si="196"/>
        <v>0</v>
      </c>
      <c r="L239" s="158" t="s">
        <v>276</v>
      </c>
      <c r="M239" s="106">
        <v>2900</v>
      </c>
      <c r="N239" s="110">
        <f t="shared" si="197"/>
        <v>0</v>
      </c>
      <c r="O239" s="112" t="s">
        <v>139</v>
      </c>
      <c r="P239" s="113">
        <f t="shared" ref="P239:P247" si="220">P481+P721+P961+P1201+P1441+P1681+P1921</f>
        <v>0</v>
      </c>
      <c r="Q239" s="114">
        <f t="shared" si="199"/>
        <v>0</v>
      </c>
      <c r="R239" s="113">
        <f t="shared" ref="R239:R247" si="221">R481+R721+R961+R1201+R1441+R1681+R1921</f>
        <v>0</v>
      </c>
      <c r="S239" s="115">
        <f t="shared" si="201"/>
        <v>0</v>
      </c>
      <c r="T239" s="113">
        <f t="shared" ref="T239:T247" si="222">T481+T721+T961+T1201+T1441+T1681+T1921</f>
        <v>0</v>
      </c>
      <c r="U239" s="116">
        <f t="shared" si="203"/>
        <v>0</v>
      </c>
      <c r="V239" s="113">
        <f t="shared" ref="V239:V247" si="223">V481+V721+V961+V1201+V1441+V1681+V1921</f>
        <v>0</v>
      </c>
      <c r="W239" s="117">
        <f t="shared" si="205"/>
        <v>0</v>
      </c>
      <c r="X239" s="118">
        <f t="shared" si="206"/>
        <v>0</v>
      </c>
      <c r="Y239" s="119" t="b">
        <f t="shared" si="207"/>
        <v>1</v>
      </c>
      <c r="Z239" s="132"/>
      <c r="AA239" s="134"/>
      <c r="AB239" s="109" t="s">
        <v>22</v>
      </c>
      <c r="AC239" s="108" t="s">
        <v>23</v>
      </c>
      <c r="AD239" s="135"/>
      <c r="AE239" s="136"/>
      <c r="AF239" s="304">
        <v>0</v>
      </c>
      <c r="AG239" s="305">
        <f t="shared" si="208"/>
        <v>0</v>
      </c>
      <c r="AH239" s="21">
        <v>0</v>
      </c>
      <c r="AI239" s="166">
        <f t="shared" si="209"/>
        <v>0</v>
      </c>
      <c r="AJ239" s="21">
        <v>1</v>
      </c>
      <c r="AK239" s="166">
        <f t="shared" si="210"/>
        <v>2900</v>
      </c>
      <c r="AL239" s="21">
        <v>0</v>
      </c>
      <c r="AM239" s="166">
        <f t="shared" si="211"/>
        <v>0</v>
      </c>
      <c r="AN239" s="21">
        <v>0</v>
      </c>
      <c r="AO239" s="166">
        <f t="shared" si="212"/>
        <v>0</v>
      </c>
      <c r="AP239" s="21">
        <v>1</v>
      </c>
      <c r="AQ239" s="166">
        <f t="shared" si="213"/>
        <v>2900</v>
      </c>
      <c r="AR239" s="21">
        <v>0</v>
      </c>
      <c r="AS239" s="166">
        <f t="shared" si="214"/>
        <v>0</v>
      </c>
      <c r="AT239" s="21">
        <v>0</v>
      </c>
      <c r="AU239" s="166">
        <f t="shared" si="215"/>
        <v>0</v>
      </c>
      <c r="AV239" s="21">
        <v>1</v>
      </c>
      <c r="AW239" s="166">
        <f t="shared" si="216"/>
        <v>2900</v>
      </c>
      <c r="AX239" s="21">
        <v>0</v>
      </c>
      <c r="AY239" s="166">
        <f t="shared" si="217"/>
        <v>0</v>
      </c>
      <c r="AZ239" s="21">
        <v>0</v>
      </c>
      <c r="BA239" s="166">
        <f t="shared" si="218"/>
        <v>0</v>
      </c>
      <c r="BB239" s="21">
        <v>1</v>
      </c>
      <c r="BC239" s="166">
        <f t="shared" si="219"/>
        <v>2900</v>
      </c>
    </row>
    <row r="240" spans="2:55" ht="33.75" x14ac:dyDescent="0.25">
      <c r="B240" s="131">
        <v>217</v>
      </c>
      <c r="C240" s="107">
        <v>355011</v>
      </c>
      <c r="D240" s="107">
        <v>35510001</v>
      </c>
      <c r="E240" s="157" t="s">
        <v>319</v>
      </c>
      <c r="F240" s="108" t="s">
        <v>346</v>
      </c>
      <c r="G240" s="108" t="s">
        <v>347</v>
      </c>
      <c r="H240" s="109" t="s">
        <v>18</v>
      </c>
      <c r="I240" s="132"/>
      <c r="J240" s="109" t="s">
        <v>19</v>
      </c>
      <c r="K240" s="111">
        <f t="shared" si="196"/>
        <v>0</v>
      </c>
      <c r="L240" s="158" t="s">
        <v>276</v>
      </c>
      <c r="M240" s="106">
        <v>4616.8</v>
      </c>
      <c r="N240" s="110">
        <f t="shared" si="197"/>
        <v>0</v>
      </c>
      <c r="O240" s="112" t="s">
        <v>139</v>
      </c>
      <c r="P240" s="113">
        <f t="shared" si="220"/>
        <v>0</v>
      </c>
      <c r="Q240" s="114">
        <f t="shared" si="199"/>
        <v>0</v>
      </c>
      <c r="R240" s="113">
        <f t="shared" si="221"/>
        <v>0</v>
      </c>
      <c r="S240" s="115">
        <f t="shared" si="201"/>
        <v>0</v>
      </c>
      <c r="T240" s="113">
        <f t="shared" si="222"/>
        <v>0</v>
      </c>
      <c r="U240" s="116">
        <f t="shared" si="203"/>
        <v>0</v>
      </c>
      <c r="V240" s="113">
        <f t="shared" si="223"/>
        <v>0</v>
      </c>
      <c r="W240" s="117">
        <f t="shared" si="205"/>
        <v>0</v>
      </c>
      <c r="X240" s="118">
        <f t="shared" si="206"/>
        <v>0</v>
      </c>
      <c r="Y240" s="119" t="b">
        <f t="shared" si="207"/>
        <v>1</v>
      </c>
      <c r="Z240" s="132"/>
      <c r="AA240" s="134"/>
      <c r="AB240" s="109" t="s">
        <v>22</v>
      </c>
      <c r="AC240" s="108" t="s">
        <v>23</v>
      </c>
      <c r="AD240" s="135"/>
      <c r="AE240" s="136"/>
      <c r="AF240" s="304">
        <v>0</v>
      </c>
      <c r="AG240" s="305">
        <f t="shared" si="208"/>
        <v>0</v>
      </c>
      <c r="AH240" s="21">
        <v>0</v>
      </c>
      <c r="AI240" s="166">
        <f t="shared" si="209"/>
        <v>0</v>
      </c>
      <c r="AJ240" s="21">
        <v>0</v>
      </c>
      <c r="AK240" s="166">
        <f t="shared" si="210"/>
        <v>0</v>
      </c>
      <c r="AL240" s="21">
        <v>1</v>
      </c>
      <c r="AM240" s="166">
        <f t="shared" si="211"/>
        <v>4616.8</v>
      </c>
      <c r="AN240" s="21">
        <v>0</v>
      </c>
      <c r="AO240" s="166">
        <f t="shared" si="212"/>
        <v>0</v>
      </c>
      <c r="AP240" s="21">
        <v>0</v>
      </c>
      <c r="AQ240" s="166">
        <f t="shared" si="213"/>
        <v>0</v>
      </c>
      <c r="AR240" s="21">
        <v>1</v>
      </c>
      <c r="AS240" s="166">
        <f t="shared" si="214"/>
        <v>4616.8</v>
      </c>
      <c r="AT240" s="21">
        <v>0</v>
      </c>
      <c r="AU240" s="166">
        <f t="shared" si="215"/>
        <v>0</v>
      </c>
      <c r="AV240" s="21">
        <v>0</v>
      </c>
      <c r="AW240" s="166">
        <f t="shared" si="216"/>
        <v>0</v>
      </c>
      <c r="AX240" s="21">
        <v>1</v>
      </c>
      <c r="AY240" s="166">
        <f t="shared" si="217"/>
        <v>4616.8</v>
      </c>
      <c r="AZ240" s="21">
        <v>0</v>
      </c>
      <c r="BA240" s="166">
        <f t="shared" si="218"/>
        <v>0</v>
      </c>
      <c r="BB240" s="21">
        <v>0</v>
      </c>
      <c r="BC240" s="166">
        <f t="shared" si="219"/>
        <v>0</v>
      </c>
    </row>
    <row r="241" spans="1:55" ht="33.75" x14ac:dyDescent="0.25">
      <c r="B241" s="131">
        <v>218</v>
      </c>
      <c r="C241" s="107">
        <v>355011</v>
      </c>
      <c r="D241" s="107">
        <v>35510001</v>
      </c>
      <c r="E241" s="157" t="s">
        <v>320</v>
      </c>
      <c r="F241" s="108" t="s">
        <v>346</v>
      </c>
      <c r="G241" s="108" t="s">
        <v>347</v>
      </c>
      <c r="H241" s="109" t="s">
        <v>18</v>
      </c>
      <c r="I241" s="132"/>
      <c r="J241" s="109" t="s">
        <v>19</v>
      </c>
      <c r="K241" s="111">
        <f t="shared" si="196"/>
        <v>0</v>
      </c>
      <c r="L241" s="158" t="s">
        <v>276</v>
      </c>
      <c r="M241" s="106">
        <v>3300</v>
      </c>
      <c r="N241" s="110">
        <f t="shared" si="197"/>
        <v>0</v>
      </c>
      <c r="O241" s="112" t="s">
        <v>139</v>
      </c>
      <c r="P241" s="113">
        <f t="shared" si="220"/>
        <v>0</v>
      </c>
      <c r="Q241" s="114">
        <f t="shared" si="199"/>
        <v>0</v>
      </c>
      <c r="R241" s="113">
        <f t="shared" si="221"/>
        <v>0</v>
      </c>
      <c r="S241" s="115">
        <f t="shared" si="201"/>
        <v>0</v>
      </c>
      <c r="T241" s="113">
        <f t="shared" si="222"/>
        <v>0</v>
      </c>
      <c r="U241" s="116">
        <f t="shared" si="203"/>
        <v>0</v>
      </c>
      <c r="V241" s="113">
        <f t="shared" si="223"/>
        <v>0</v>
      </c>
      <c r="W241" s="117">
        <f t="shared" si="205"/>
        <v>0</v>
      </c>
      <c r="X241" s="118">
        <f t="shared" si="206"/>
        <v>0</v>
      </c>
      <c r="Y241" s="119" t="b">
        <f t="shared" si="207"/>
        <v>1</v>
      </c>
      <c r="Z241" s="132"/>
      <c r="AA241" s="134"/>
      <c r="AB241" s="109" t="s">
        <v>22</v>
      </c>
      <c r="AC241" s="108" t="s">
        <v>23</v>
      </c>
      <c r="AD241" s="135"/>
      <c r="AE241" s="136"/>
      <c r="AF241" s="304">
        <v>0</v>
      </c>
      <c r="AG241" s="305">
        <f t="shared" si="208"/>
        <v>0</v>
      </c>
      <c r="AH241" s="21">
        <v>0</v>
      </c>
      <c r="AI241" s="166">
        <f t="shared" si="209"/>
        <v>0</v>
      </c>
      <c r="AJ241" s="21">
        <v>0</v>
      </c>
      <c r="AK241" s="166">
        <f t="shared" si="210"/>
        <v>0</v>
      </c>
      <c r="AL241" s="21">
        <v>0</v>
      </c>
      <c r="AM241" s="166">
        <f t="shared" si="211"/>
        <v>0</v>
      </c>
      <c r="AN241" s="21">
        <v>0</v>
      </c>
      <c r="AO241" s="166">
        <f t="shared" si="212"/>
        <v>0</v>
      </c>
      <c r="AP241" s="21">
        <v>0</v>
      </c>
      <c r="AQ241" s="166">
        <f t="shared" si="213"/>
        <v>0</v>
      </c>
      <c r="AR241" s="21">
        <v>0</v>
      </c>
      <c r="AS241" s="166">
        <f t="shared" si="214"/>
        <v>0</v>
      </c>
      <c r="AT241" s="21">
        <v>0</v>
      </c>
      <c r="AU241" s="166">
        <f t="shared" si="215"/>
        <v>0</v>
      </c>
      <c r="AV241" s="21">
        <v>0</v>
      </c>
      <c r="AW241" s="166">
        <f t="shared" si="216"/>
        <v>0</v>
      </c>
      <c r="AX241" s="21">
        <v>0</v>
      </c>
      <c r="AY241" s="166">
        <f t="shared" si="217"/>
        <v>0</v>
      </c>
      <c r="AZ241" s="21">
        <v>0</v>
      </c>
      <c r="BA241" s="166">
        <f t="shared" si="218"/>
        <v>0</v>
      </c>
      <c r="BB241" s="21">
        <v>0</v>
      </c>
      <c r="BC241" s="166">
        <f t="shared" si="219"/>
        <v>0</v>
      </c>
    </row>
    <row r="242" spans="1:55" ht="33.75" x14ac:dyDescent="0.25">
      <c r="B242" s="131">
        <v>219</v>
      </c>
      <c r="C242" s="107">
        <v>355011</v>
      </c>
      <c r="D242" s="107">
        <v>35510001</v>
      </c>
      <c r="E242" s="157" t="s">
        <v>321</v>
      </c>
      <c r="F242" s="108" t="s">
        <v>346</v>
      </c>
      <c r="G242" s="108" t="s">
        <v>347</v>
      </c>
      <c r="H242" s="109" t="s">
        <v>18</v>
      </c>
      <c r="I242" s="132"/>
      <c r="J242" s="109" t="s">
        <v>19</v>
      </c>
      <c r="K242" s="111">
        <f t="shared" si="196"/>
        <v>0</v>
      </c>
      <c r="L242" s="158" t="s">
        <v>276</v>
      </c>
      <c r="M242" s="106">
        <v>3000</v>
      </c>
      <c r="N242" s="110">
        <f t="shared" si="197"/>
        <v>0</v>
      </c>
      <c r="O242" s="112" t="s">
        <v>139</v>
      </c>
      <c r="P242" s="113">
        <f t="shared" si="220"/>
        <v>0</v>
      </c>
      <c r="Q242" s="114">
        <f t="shared" si="199"/>
        <v>0</v>
      </c>
      <c r="R242" s="113">
        <f t="shared" si="221"/>
        <v>0</v>
      </c>
      <c r="S242" s="115">
        <f t="shared" si="201"/>
        <v>0</v>
      </c>
      <c r="T242" s="113">
        <f t="shared" si="222"/>
        <v>0</v>
      </c>
      <c r="U242" s="116">
        <f t="shared" si="203"/>
        <v>0</v>
      </c>
      <c r="V242" s="113">
        <f t="shared" si="223"/>
        <v>0</v>
      </c>
      <c r="W242" s="117">
        <f t="shared" si="205"/>
        <v>0</v>
      </c>
      <c r="X242" s="118">
        <f t="shared" si="206"/>
        <v>0</v>
      </c>
      <c r="Y242" s="119" t="b">
        <f t="shared" si="207"/>
        <v>1</v>
      </c>
      <c r="Z242" s="132"/>
      <c r="AA242" s="134"/>
      <c r="AB242" s="109" t="s">
        <v>22</v>
      </c>
      <c r="AC242" s="108" t="s">
        <v>23</v>
      </c>
      <c r="AD242" s="135"/>
      <c r="AE242" s="136"/>
      <c r="AF242" s="304">
        <v>0</v>
      </c>
      <c r="AG242" s="305">
        <f t="shared" si="208"/>
        <v>0</v>
      </c>
      <c r="AH242" s="21">
        <v>0</v>
      </c>
      <c r="AI242" s="166">
        <f t="shared" si="209"/>
        <v>0</v>
      </c>
      <c r="AJ242" s="21">
        <v>0</v>
      </c>
      <c r="AK242" s="166">
        <f t="shared" si="210"/>
        <v>0</v>
      </c>
      <c r="AL242" s="21">
        <v>1</v>
      </c>
      <c r="AM242" s="166">
        <f t="shared" si="211"/>
        <v>3000</v>
      </c>
      <c r="AN242" s="21">
        <v>0</v>
      </c>
      <c r="AO242" s="166">
        <f t="shared" si="212"/>
        <v>0</v>
      </c>
      <c r="AP242" s="21">
        <v>0</v>
      </c>
      <c r="AQ242" s="166">
        <f t="shared" si="213"/>
        <v>0</v>
      </c>
      <c r="AR242" s="21">
        <v>1</v>
      </c>
      <c r="AS242" s="166">
        <f t="shared" si="214"/>
        <v>3000</v>
      </c>
      <c r="AT242" s="21">
        <v>0</v>
      </c>
      <c r="AU242" s="166">
        <f t="shared" si="215"/>
        <v>0</v>
      </c>
      <c r="AV242" s="21">
        <v>0</v>
      </c>
      <c r="AW242" s="166">
        <f t="shared" si="216"/>
        <v>0</v>
      </c>
      <c r="AX242" s="21">
        <v>1</v>
      </c>
      <c r="AY242" s="166">
        <f t="shared" si="217"/>
        <v>3000</v>
      </c>
      <c r="AZ242" s="21">
        <v>0</v>
      </c>
      <c r="BA242" s="166">
        <f t="shared" si="218"/>
        <v>0</v>
      </c>
      <c r="BB242" s="21">
        <v>0</v>
      </c>
      <c r="BC242" s="166">
        <f t="shared" si="219"/>
        <v>0</v>
      </c>
    </row>
    <row r="243" spans="1:55" ht="33.75" x14ac:dyDescent="0.25">
      <c r="B243" s="131">
        <v>220</v>
      </c>
      <c r="C243" s="107">
        <v>355011</v>
      </c>
      <c r="D243" s="107">
        <v>35510001</v>
      </c>
      <c r="E243" s="157" t="s">
        <v>414</v>
      </c>
      <c r="F243" s="108" t="s">
        <v>346</v>
      </c>
      <c r="G243" s="108" t="s">
        <v>347</v>
      </c>
      <c r="H243" s="109" t="s">
        <v>18</v>
      </c>
      <c r="I243" s="132"/>
      <c r="J243" s="109" t="s">
        <v>19</v>
      </c>
      <c r="K243" s="111">
        <v>0</v>
      </c>
      <c r="L243" s="158" t="s">
        <v>276</v>
      </c>
      <c r="M243" s="106">
        <v>3306</v>
      </c>
      <c r="N243" s="110">
        <f t="shared" si="197"/>
        <v>0</v>
      </c>
      <c r="O243" s="112" t="s">
        <v>139</v>
      </c>
      <c r="P243" s="113">
        <f t="shared" si="220"/>
        <v>0</v>
      </c>
      <c r="Q243" s="114">
        <f t="shared" si="199"/>
        <v>0</v>
      </c>
      <c r="R243" s="113">
        <f t="shared" si="221"/>
        <v>0</v>
      </c>
      <c r="S243" s="115">
        <f t="shared" si="201"/>
        <v>0</v>
      </c>
      <c r="T243" s="113">
        <f t="shared" si="222"/>
        <v>0</v>
      </c>
      <c r="U243" s="116">
        <f t="shared" si="203"/>
        <v>0</v>
      </c>
      <c r="V243" s="113">
        <f t="shared" si="223"/>
        <v>0</v>
      </c>
      <c r="W243" s="117">
        <f t="shared" si="205"/>
        <v>0</v>
      </c>
      <c r="X243" s="118">
        <f t="shared" si="206"/>
        <v>0</v>
      </c>
      <c r="Y243" s="119" t="b">
        <f t="shared" si="207"/>
        <v>1</v>
      </c>
      <c r="Z243" s="132"/>
      <c r="AA243" s="134"/>
      <c r="AB243" s="109" t="s">
        <v>22</v>
      </c>
      <c r="AC243" s="108" t="s">
        <v>23</v>
      </c>
      <c r="AD243" s="135"/>
      <c r="AE243" s="136"/>
      <c r="AF243" s="304">
        <v>0</v>
      </c>
      <c r="AG243" s="305">
        <f t="shared" si="208"/>
        <v>0</v>
      </c>
      <c r="AH243" s="21">
        <v>0</v>
      </c>
      <c r="AI243" s="166">
        <f t="shared" si="209"/>
        <v>0</v>
      </c>
      <c r="AJ243" s="21">
        <v>0</v>
      </c>
      <c r="AK243" s="166">
        <f t="shared" si="210"/>
        <v>0</v>
      </c>
      <c r="AL243" s="21">
        <v>0</v>
      </c>
      <c r="AM243" s="166">
        <f t="shared" si="211"/>
        <v>0</v>
      </c>
      <c r="AN243" s="21">
        <v>0</v>
      </c>
      <c r="AO243" s="166">
        <f t="shared" si="212"/>
        <v>0</v>
      </c>
      <c r="AP243" s="21">
        <v>0</v>
      </c>
      <c r="AQ243" s="166">
        <f t="shared" si="213"/>
        <v>0</v>
      </c>
      <c r="AR243" s="21">
        <v>0</v>
      </c>
      <c r="AS243" s="166">
        <f t="shared" si="214"/>
        <v>0</v>
      </c>
      <c r="AT243" s="21">
        <v>0</v>
      </c>
      <c r="AU243" s="166">
        <f t="shared" si="215"/>
        <v>0</v>
      </c>
      <c r="AV243" s="21">
        <v>0</v>
      </c>
      <c r="AW243" s="166">
        <f t="shared" si="216"/>
        <v>0</v>
      </c>
      <c r="AX243" s="21">
        <v>0</v>
      </c>
      <c r="AY243" s="166">
        <f t="shared" si="217"/>
        <v>0</v>
      </c>
      <c r="AZ243" s="21">
        <v>0</v>
      </c>
      <c r="BA243" s="166">
        <f t="shared" si="218"/>
        <v>0</v>
      </c>
      <c r="BB243" s="21">
        <v>0</v>
      </c>
      <c r="BC243" s="166">
        <f t="shared" si="219"/>
        <v>0</v>
      </c>
    </row>
    <row r="244" spans="1:55" ht="33.75" x14ac:dyDescent="0.25">
      <c r="B244" s="131">
        <v>221</v>
      </c>
      <c r="C244" s="107">
        <v>355011</v>
      </c>
      <c r="D244" s="107">
        <v>35510001</v>
      </c>
      <c r="E244" s="157" t="s">
        <v>415</v>
      </c>
      <c r="F244" s="108" t="s">
        <v>346</v>
      </c>
      <c r="G244" s="108" t="s">
        <v>347</v>
      </c>
      <c r="H244" s="109" t="s">
        <v>18</v>
      </c>
      <c r="I244" s="110"/>
      <c r="J244" s="109" t="s">
        <v>19</v>
      </c>
      <c r="K244" s="111">
        <f t="shared" si="196"/>
        <v>0</v>
      </c>
      <c r="L244" s="158" t="s">
        <v>276</v>
      </c>
      <c r="M244" s="106">
        <v>1849.04</v>
      </c>
      <c r="N244" s="110">
        <f t="shared" si="197"/>
        <v>0</v>
      </c>
      <c r="O244" s="112" t="s">
        <v>139</v>
      </c>
      <c r="P244" s="113">
        <f t="shared" si="220"/>
        <v>0</v>
      </c>
      <c r="Q244" s="114">
        <f t="shared" si="199"/>
        <v>0</v>
      </c>
      <c r="R244" s="113">
        <f t="shared" si="221"/>
        <v>0</v>
      </c>
      <c r="S244" s="115">
        <f t="shared" si="201"/>
        <v>0</v>
      </c>
      <c r="T244" s="113">
        <f t="shared" si="222"/>
        <v>0</v>
      </c>
      <c r="U244" s="116">
        <f t="shared" si="203"/>
        <v>0</v>
      </c>
      <c r="V244" s="113">
        <f t="shared" si="223"/>
        <v>0</v>
      </c>
      <c r="W244" s="117">
        <f t="shared" si="205"/>
        <v>0</v>
      </c>
      <c r="X244" s="118">
        <f t="shared" si="206"/>
        <v>0</v>
      </c>
      <c r="Y244" s="119" t="b">
        <f t="shared" si="207"/>
        <v>1</v>
      </c>
      <c r="Z244" s="132"/>
      <c r="AA244" s="134"/>
      <c r="AB244" s="109" t="s">
        <v>22</v>
      </c>
      <c r="AC244" s="108" t="s">
        <v>23</v>
      </c>
      <c r="AD244" s="121"/>
      <c r="AE244" s="122"/>
      <c r="AF244" s="304">
        <v>0</v>
      </c>
      <c r="AG244" s="305">
        <f t="shared" si="208"/>
        <v>0</v>
      </c>
      <c r="AH244" s="21">
        <v>0</v>
      </c>
      <c r="AI244" s="166">
        <f t="shared" si="209"/>
        <v>0</v>
      </c>
      <c r="AJ244" s="21">
        <v>0</v>
      </c>
      <c r="AK244" s="166">
        <f t="shared" si="210"/>
        <v>0</v>
      </c>
      <c r="AL244" s="21">
        <v>1</v>
      </c>
      <c r="AM244" s="166">
        <f t="shared" si="211"/>
        <v>1849.04</v>
      </c>
      <c r="AN244" s="21">
        <v>1</v>
      </c>
      <c r="AO244" s="166">
        <f t="shared" si="212"/>
        <v>1849.04</v>
      </c>
      <c r="AP244" s="21">
        <v>0</v>
      </c>
      <c r="AQ244" s="166">
        <f t="shared" si="213"/>
        <v>0</v>
      </c>
      <c r="AR244" s="21">
        <v>1</v>
      </c>
      <c r="AS244" s="166">
        <f t="shared" si="214"/>
        <v>1849.04</v>
      </c>
      <c r="AT244" s="21">
        <v>1</v>
      </c>
      <c r="AU244" s="166">
        <f t="shared" si="215"/>
        <v>1849.04</v>
      </c>
      <c r="AV244" s="21">
        <v>0</v>
      </c>
      <c r="AW244" s="166">
        <f t="shared" si="216"/>
        <v>0</v>
      </c>
      <c r="AX244" s="21">
        <v>1</v>
      </c>
      <c r="AY244" s="166">
        <f t="shared" si="217"/>
        <v>1849.04</v>
      </c>
      <c r="AZ244" s="21">
        <v>1</v>
      </c>
      <c r="BA244" s="166">
        <f t="shared" si="218"/>
        <v>1849.04</v>
      </c>
      <c r="BB244" s="21">
        <v>0</v>
      </c>
      <c r="BC244" s="166">
        <f t="shared" si="219"/>
        <v>0</v>
      </c>
    </row>
    <row r="245" spans="1:55" s="167" customFormat="1" ht="33.75" x14ac:dyDescent="0.25">
      <c r="A245"/>
      <c r="B245" s="131">
        <v>222</v>
      </c>
      <c r="C245" s="107">
        <v>355011</v>
      </c>
      <c r="D245" s="107">
        <v>35510001</v>
      </c>
      <c r="E245" s="157" t="s">
        <v>408</v>
      </c>
      <c r="F245" s="108" t="s">
        <v>346</v>
      </c>
      <c r="G245" s="108" t="s">
        <v>347</v>
      </c>
      <c r="H245" s="109" t="s">
        <v>18</v>
      </c>
      <c r="I245" s="110"/>
      <c r="J245" s="109" t="s">
        <v>19</v>
      </c>
      <c r="K245" s="111">
        <f t="shared" si="196"/>
        <v>0</v>
      </c>
      <c r="L245" s="158" t="s">
        <v>276</v>
      </c>
      <c r="M245" s="106">
        <v>852.6</v>
      </c>
      <c r="N245" s="110">
        <f t="shared" si="197"/>
        <v>0</v>
      </c>
      <c r="O245" s="112" t="s">
        <v>139</v>
      </c>
      <c r="P245" s="113">
        <f t="shared" si="220"/>
        <v>0</v>
      </c>
      <c r="Q245" s="114">
        <f t="shared" si="199"/>
        <v>0</v>
      </c>
      <c r="R245" s="113">
        <f t="shared" si="221"/>
        <v>0</v>
      </c>
      <c r="S245" s="115">
        <f t="shared" si="201"/>
        <v>0</v>
      </c>
      <c r="T245" s="113">
        <f t="shared" si="222"/>
        <v>0</v>
      </c>
      <c r="U245" s="116">
        <f t="shared" si="203"/>
        <v>0</v>
      </c>
      <c r="V245" s="113">
        <f t="shared" si="223"/>
        <v>0</v>
      </c>
      <c r="W245" s="117">
        <f t="shared" si="205"/>
        <v>0</v>
      </c>
      <c r="X245" s="118">
        <f t="shared" si="206"/>
        <v>0</v>
      </c>
      <c r="Y245" s="119" t="b">
        <f t="shared" si="207"/>
        <v>1</v>
      </c>
      <c r="Z245" s="109"/>
      <c r="AA245" s="124"/>
      <c r="AB245" s="109" t="s">
        <v>22</v>
      </c>
      <c r="AC245" s="108" t="s">
        <v>23</v>
      </c>
      <c r="AD245" s="121"/>
      <c r="AE245" s="122"/>
      <c r="AF245" s="304">
        <v>0</v>
      </c>
      <c r="AG245" s="305">
        <f t="shared" si="208"/>
        <v>0</v>
      </c>
      <c r="AH245" s="21">
        <v>0</v>
      </c>
      <c r="AI245" s="166">
        <f t="shared" si="209"/>
        <v>0</v>
      </c>
      <c r="AJ245" s="21">
        <v>0</v>
      </c>
      <c r="AK245" s="166">
        <f t="shared" si="210"/>
        <v>0</v>
      </c>
      <c r="AL245" s="21">
        <v>0</v>
      </c>
      <c r="AM245" s="166">
        <f t="shared" si="211"/>
        <v>0</v>
      </c>
      <c r="AN245" s="21">
        <v>0</v>
      </c>
      <c r="AO245" s="166">
        <f t="shared" si="212"/>
        <v>0</v>
      </c>
      <c r="AP245" s="21">
        <v>0</v>
      </c>
      <c r="AQ245" s="166">
        <f t="shared" si="213"/>
        <v>0</v>
      </c>
      <c r="AR245" s="21">
        <v>0</v>
      </c>
      <c r="AS245" s="166">
        <f t="shared" si="214"/>
        <v>0</v>
      </c>
      <c r="AT245" s="21">
        <v>0</v>
      </c>
      <c r="AU245" s="166">
        <f t="shared" si="215"/>
        <v>0</v>
      </c>
      <c r="AV245" s="21">
        <v>0</v>
      </c>
      <c r="AW245" s="166">
        <f t="shared" si="216"/>
        <v>0</v>
      </c>
      <c r="AX245" s="21">
        <v>0</v>
      </c>
      <c r="AY245" s="166">
        <f t="shared" si="217"/>
        <v>0</v>
      </c>
      <c r="AZ245" s="21">
        <v>0</v>
      </c>
      <c r="BA245" s="166">
        <f t="shared" si="218"/>
        <v>0</v>
      </c>
      <c r="BB245" s="21">
        <v>0</v>
      </c>
      <c r="BC245" s="166">
        <f t="shared" si="219"/>
        <v>0</v>
      </c>
    </row>
    <row r="246" spans="1:55" ht="33.75" x14ac:dyDescent="0.25">
      <c r="B246" s="131">
        <v>223</v>
      </c>
      <c r="C246" s="107">
        <v>355011</v>
      </c>
      <c r="D246" s="107">
        <v>35510001</v>
      </c>
      <c r="E246" s="157" t="s">
        <v>409</v>
      </c>
      <c r="F246" s="108" t="s">
        <v>346</v>
      </c>
      <c r="G246" s="108" t="s">
        <v>347</v>
      </c>
      <c r="H246" s="109" t="s">
        <v>18</v>
      </c>
      <c r="I246" s="110"/>
      <c r="J246" s="109" t="s">
        <v>19</v>
      </c>
      <c r="K246" s="111">
        <f t="shared" si="196"/>
        <v>0</v>
      </c>
      <c r="L246" s="158" t="s">
        <v>276</v>
      </c>
      <c r="M246" s="106">
        <v>562.54</v>
      </c>
      <c r="N246" s="110">
        <f t="shared" si="197"/>
        <v>0</v>
      </c>
      <c r="O246" s="112" t="s">
        <v>139</v>
      </c>
      <c r="P246" s="113">
        <f t="shared" si="220"/>
        <v>0</v>
      </c>
      <c r="Q246" s="114">
        <f t="shared" si="199"/>
        <v>0</v>
      </c>
      <c r="R246" s="113">
        <f t="shared" si="221"/>
        <v>0</v>
      </c>
      <c r="S246" s="115">
        <f t="shared" si="201"/>
        <v>0</v>
      </c>
      <c r="T246" s="113">
        <f t="shared" si="222"/>
        <v>0</v>
      </c>
      <c r="U246" s="116">
        <f t="shared" si="203"/>
        <v>0</v>
      </c>
      <c r="V246" s="113">
        <f t="shared" si="223"/>
        <v>0</v>
      </c>
      <c r="W246" s="117">
        <f t="shared" si="205"/>
        <v>0</v>
      </c>
      <c r="X246" s="118">
        <f t="shared" si="206"/>
        <v>0</v>
      </c>
      <c r="Y246" s="119" t="b">
        <f t="shared" si="207"/>
        <v>1</v>
      </c>
      <c r="Z246" s="109"/>
      <c r="AA246" s="124"/>
      <c r="AB246" s="109" t="s">
        <v>22</v>
      </c>
      <c r="AC246" s="108" t="s">
        <v>23</v>
      </c>
      <c r="AD246" s="121"/>
      <c r="AE246" s="122"/>
      <c r="AF246" s="304">
        <v>0</v>
      </c>
      <c r="AG246" s="305">
        <f t="shared" si="208"/>
        <v>0</v>
      </c>
      <c r="AH246" s="21">
        <v>0</v>
      </c>
      <c r="AI246" s="166">
        <f t="shared" si="209"/>
        <v>0</v>
      </c>
      <c r="AJ246" s="21">
        <v>0</v>
      </c>
      <c r="AK246" s="166">
        <f t="shared" si="210"/>
        <v>0</v>
      </c>
      <c r="AL246" s="21">
        <v>0</v>
      </c>
      <c r="AM246" s="166">
        <f t="shared" si="211"/>
        <v>0</v>
      </c>
      <c r="AN246" s="21">
        <v>0</v>
      </c>
      <c r="AO246" s="166">
        <f t="shared" si="212"/>
        <v>0</v>
      </c>
      <c r="AP246" s="21">
        <v>0</v>
      </c>
      <c r="AQ246" s="166">
        <f t="shared" si="213"/>
        <v>0</v>
      </c>
      <c r="AR246" s="21">
        <v>0</v>
      </c>
      <c r="AS246" s="166">
        <f t="shared" si="214"/>
        <v>0</v>
      </c>
      <c r="AT246" s="21">
        <v>0</v>
      </c>
      <c r="AU246" s="166">
        <f t="shared" si="215"/>
        <v>0</v>
      </c>
      <c r="AV246" s="21">
        <v>0</v>
      </c>
      <c r="AW246" s="166">
        <f t="shared" si="216"/>
        <v>0</v>
      </c>
      <c r="AX246" s="21">
        <v>0</v>
      </c>
      <c r="AY246" s="166">
        <f t="shared" si="217"/>
        <v>0</v>
      </c>
      <c r="AZ246" s="21">
        <v>0</v>
      </c>
      <c r="BA246" s="166">
        <f t="shared" si="218"/>
        <v>0</v>
      </c>
      <c r="BB246" s="21">
        <v>0</v>
      </c>
      <c r="BC246" s="166">
        <f t="shared" si="219"/>
        <v>0</v>
      </c>
    </row>
    <row r="247" spans="1:55" ht="33.75" x14ac:dyDescent="0.25">
      <c r="B247" s="131">
        <v>224</v>
      </c>
      <c r="C247" s="107">
        <v>355011</v>
      </c>
      <c r="D247" s="107">
        <v>35510001</v>
      </c>
      <c r="E247" s="157" t="s">
        <v>410</v>
      </c>
      <c r="F247" s="108" t="s">
        <v>346</v>
      </c>
      <c r="G247" s="108" t="s">
        <v>347</v>
      </c>
      <c r="H247" s="109" t="s">
        <v>18</v>
      </c>
      <c r="I247" s="110"/>
      <c r="J247" s="109" t="s">
        <v>19</v>
      </c>
      <c r="K247" s="111">
        <f t="shared" si="196"/>
        <v>0</v>
      </c>
      <c r="L247" s="158" t="s">
        <v>276</v>
      </c>
      <c r="M247" s="106">
        <v>2030</v>
      </c>
      <c r="N247" s="110">
        <f t="shared" si="197"/>
        <v>0</v>
      </c>
      <c r="O247" s="112" t="s">
        <v>139</v>
      </c>
      <c r="P247" s="113">
        <f t="shared" si="220"/>
        <v>0</v>
      </c>
      <c r="Q247" s="114">
        <f t="shared" si="199"/>
        <v>0</v>
      </c>
      <c r="R247" s="113">
        <f t="shared" si="221"/>
        <v>0</v>
      </c>
      <c r="S247" s="115">
        <f t="shared" si="201"/>
        <v>0</v>
      </c>
      <c r="T247" s="113">
        <f t="shared" si="222"/>
        <v>0</v>
      </c>
      <c r="U247" s="116">
        <f t="shared" si="203"/>
        <v>0</v>
      </c>
      <c r="V247" s="113">
        <f t="shared" si="223"/>
        <v>0</v>
      </c>
      <c r="W247" s="117">
        <f t="shared" si="205"/>
        <v>0</v>
      </c>
      <c r="X247" s="118">
        <f t="shared" si="206"/>
        <v>0</v>
      </c>
      <c r="Y247" s="119" t="b">
        <f t="shared" si="207"/>
        <v>1</v>
      </c>
      <c r="Z247" s="109"/>
      <c r="AA247" s="124"/>
      <c r="AB247" s="109" t="s">
        <v>22</v>
      </c>
      <c r="AC247" s="108" t="s">
        <v>23</v>
      </c>
      <c r="AD247" s="121"/>
      <c r="AE247" s="122"/>
      <c r="AF247" s="304">
        <v>0</v>
      </c>
      <c r="AG247" s="305">
        <f t="shared" si="208"/>
        <v>0</v>
      </c>
      <c r="AH247" s="21">
        <v>0</v>
      </c>
      <c r="AI247" s="166">
        <f t="shared" si="209"/>
        <v>0</v>
      </c>
      <c r="AJ247" s="21">
        <v>0</v>
      </c>
      <c r="AK247" s="166">
        <f t="shared" si="210"/>
        <v>0</v>
      </c>
      <c r="AL247" s="21">
        <v>0</v>
      </c>
      <c r="AM247" s="166">
        <f t="shared" si="211"/>
        <v>0</v>
      </c>
      <c r="AN247" s="21">
        <v>0</v>
      </c>
      <c r="AO247" s="166">
        <f t="shared" si="212"/>
        <v>0</v>
      </c>
      <c r="AP247" s="21">
        <v>0</v>
      </c>
      <c r="AQ247" s="166">
        <f t="shared" si="213"/>
        <v>0</v>
      </c>
      <c r="AR247" s="21">
        <v>0</v>
      </c>
      <c r="AS247" s="166">
        <f t="shared" si="214"/>
        <v>0</v>
      </c>
      <c r="AT247" s="21">
        <v>0</v>
      </c>
      <c r="AU247" s="166">
        <f t="shared" si="215"/>
        <v>0</v>
      </c>
      <c r="AV247" s="21">
        <v>0</v>
      </c>
      <c r="AW247" s="166">
        <f t="shared" si="216"/>
        <v>0</v>
      </c>
      <c r="AX247" s="21">
        <v>0</v>
      </c>
      <c r="AY247" s="166">
        <f t="shared" si="217"/>
        <v>0</v>
      </c>
      <c r="AZ247" s="21">
        <v>0</v>
      </c>
      <c r="BA247" s="166">
        <f t="shared" si="218"/>
        <v>0</v>
      </c>
      <c r="BB247" s="21">
        <v>0</v>
      </c>
      <c r="BC247" s="166">
        <f t="shared" si="219"/>
        <v>0</v>
      </c>
    </row>
    <row r="248" spans="1:55" ht="33.75" x14ac:dyDescent="0.25">
      <c r="B248" s="131">
        <v>225</v>
      </c>
      <c r="C248" s="107">
        <v>355011</v>
      </c>
      <c r="D248" s="107">
        <v>35510001</v>
      </c>
      <c r="E248" s="157" t="s">
        <v>411</v>
      </c>
      <c r="F248" s="108" t="s">
        <v>346</v>
      </c>
      <c r="G248" s="108" t="s">
        <v>347</v>
      </c>
      <c r="H248" s="109" t="s">
        <v>18</v>
      </c>
      <c r="I248" s="110"/>
      <c r="J248" s="109" t="s">
        <v>19</v>
      </c>
      <c r="K248" s="111">
        <f t="shared" si="196"/>
        <v>0</v>
      </c>
      <c r="L248" s="158" t="s">
        <v>276</v>
      </c>
      <c r="M248" s="106">
        <v>7250</v>
      </c>
      <c r="N248" s="110">
        <f t="shared" si="197"/>
        <v>0</v>
      </c>
      <c r="O248" s="112" t="s">
        <v>139</v>
      </c>
      <c r="P248" s="113">
        <f t="shared" ref="P248" si="224">P491+P731+P971+P1211+P1451+P1691+P1931</f>
        <v>0</v>
      </c>
      <c r="Q248" s="114">
        <f t="shared" si="199"/>
        <v>0</v>
      </c>
      <c r="R248" s="113">
        <f t="shared" ref="R248" si="225">R491+R731+R971+R1211+R1451+R1691+R1931</f>
        <v>0</v>
      </c>
      <c r="S248" s="115">
        <f t="shared" si="201"/>
        <v>0</v>
      </c>
      <c r="T248" s="113">
        <f t="shared" ref="T248" si="226">T491+T731+T971+T1211+T1451+T1691+T1931</f>
        <v>0</v>
      </c>
      <c r="U248" s="116">
        <f t="shared" si="203"/>
        <v>0</v>
      </c>
      <c r="V248" s="113">
        <f t="shared" ref="V248" si="227">V491+V731+V971+V1211+V1451+V1691+V1931</f>
        <v>0</v>
      </c>
      <c r="W248" s="117">
        <f t="shared" si="205"/>
        <v>0</v>
      </c>
      <c r="X248" s="118">
        <f t="shared" si="206"/>
        <v>0</v>
      </c>
      <c r="Y248" s="119" t="b">
        <f t="shared" si="207"/>
        <v>1</v>
      </c>
      <c r="Z248" s="109"/>
      <c r="AA248" s="124"/>
      <c r="AB248" s="109" t="s">
        <v>22</v>
      </c>
      <c r="AC248" s="108" t="s">
        <v>23</v>
      </c>
      <c r="AD248" s="121"/>
      <c r="AE248" s="122"/>
      <c r="AF248" s="304">
        <v>0</v>
      </c>
      <c r="AG248" s="305">
        <f t="shared" si="208"/>
        <v>0</v>
      </c>
      <c r="AH248" s="21">
        <v>0</v>
      </c>
      <c r="AI248" s="166">
        <f t="shared" si="209"/>
        <v>0</v>
      </c>
      <c r="AJ248" s="21">
        <v>0</v>
      </c>
      <c r="AK248" s="166">
        <f t="shared" si="210"/>
        <v>0</v>
      </c>
      <c r="AL248" s="21">
        <v>0</v>
      </c>
      <c r="AM248" s="166">
        <f t="shared" si="211"/>
        <v>0</v>
      </c>
      <c r="AN248" s="21">
        <v>0</v>
      </c>
      <c r="AO248" s="166">
        <f t="shared" si="212"/>
        <v>0</v>
      </c>
      <c r="AP248" s="21">
        <v>0</v>
      </c>
      <c r="AQ248" s="166">
        <f t="shared" si="213"/>
        <v>0</v>
      </c>
      <c r="AR248" s="21">
        <v>0</v>
      </c>
      <c r="AS248" s="166">
        <f t="shared" si="214"/>
        <v>0</v>
      </c>
      <c r="AT248" s="21">
        <v>0</v>
      </c>
      <c r="AU248" s="166">
        <f t="shared" si="215"/>
        <v>0</v>
      </c>
      <c r="AV248" s="21">
        <v>0</v>
      </c>
      <c r="AW248" s="166">
        <f t="shared" si="216"/>
        <v>0</v>
      </c>
      <c r="AX248" s="21">
        <v>0</v>
      </c>
      <c r="AY248" s="166">
        <f t="shared" si="217"/>
        <v>0</v>
      </c>
      <c r="AZ248" s="21">
        <v>0</v>
      </c>
      <c r="BA248" s="166">
        <f t="shared" si="218"/>
        <v>0</v>
      </c>
      <c r="BB248" s="21">
        <v>0</v>
      </c>
      <c r="BC248" s="166">
        <f t="shared" si="219"/>
        <v>0</v>
      </c>
    </row>
    <row r="249" spans="1:55" s="167" customFormat="1" x14ac:dyDescent="0.25">
      <c r="B249" s="188"/>
      <c r="C249" s="203" t="s">
        <v>24</v>
      </c>
      <c r="D249" s="198">
        <v>355011</v>
      </c>
      <c r="E249" s="187"/>
      <c r="F249" s="187"/>
      <c r="G249" s="187"/>
      <c r="H249" s="188"/>
      <c r="I249" s="188"/>
      <c r="J249" s="188"/>
      <c r="K249" s="197"/>
      <c r="L249" s="187"/>
      <c r="M249" s="196"/>
      <c r="N249" s="195">
        <f>SUM(N227:N244)</f>
        <v>0</v>
      </c>
      <c r="O249" s="187"/>
      <c r="P249" s="192">
        <f t="shared" ref="P249:P276" si="228">AF249+AH249+AJ249</f>
        <v>0</v>
      </c>
      <c r="Q249" s="191">
        <f>SUM(Q227:Q244)</f>
        <v>0</v>
      </c>
      <c r="R249" s="194">
        <f t="shared" ref="R249:R276" si="229">AL249+AN249+AP249</f>
        <v>0</v>
      </c>
      <c r="S249" s="191">
        <f>SUM(S227:S244)</f>
        <v>0</v>
      </c>
      <c r="T249" s="193">
        <f t="shared" ref="T249:T276" si="230">AR249+AT249+AV249</f>
        <v>0</v>
      </c>
      <c r="U249" s="191">
        <f>SUM(U227:U244)</f>
        <v>0</v>
      </c>
      <c r="V249" s="192">
        <f t="shared" ref="V249:V276" si="231">AX249+AZ249+BB249</f>
        <v>0</v>
      </c>
      <c r="W249" s="191">
        <f>SUM(W227:W244)</f>
        <v>0</v>
      </c>
      <c r="X249" s="177">
        <f>SUM(Q249,S249,W249,U249)</f>
        <v>0</v>
      </c>
      <c r="Y249" s="202"/>
      <c r="Z249" s="188"/>
      <c r="AA249" s="189"/>
      <c r="AB249" s="188"/>
      <c r="AC249" s="187"/>
      <c r="AD249" s="186"/>
      <c r="AE249" s="185"/>
      <c r="AF249" s="201"/>
      <c r="AG249" s="170">
        <f>SUM(AG227:AG244)</f>
        <v>0</v>
      </c>
      <c r="AH249" s="170"/>
      <c r="AI249" s="170">
        <f>SUM(AI227:AI244)</f>
        <v>0</v>
      </c>
      <c r="AJ249" s="170"/>
      <c r="AK249" s="170">
        <f>SUM(AK227:AK244)</f>
        <v>12098</v>
      </c>
      <c r="AL249" s="170"/>
      <c r="AM249" s="170">
        <f>SUM(AM227:AM244)</f>
        <v>13810.240000000002</v>
      </c>
      <c r="AN249" s="170"/>
      <c r="AO249" s="170">
        <f>SUM(AO227:AO244)</f>
        <v>8053.24</v>
      </c>
      <c r="AP249" s="170"/>
      <c r="AQ249" s="170">
        <f>SUM(AQ227:AQ244)</f>
        <v>12098</v>
      </c>
      <c r="AR249" s="170"/>
      <c r="AS249" s="170">
        <f>SUM(AS227:AS244)</f>
        <v>13810.240000000002</v>
      </c>
      <c r="AT249" s="170"/>
      <c r="AU249" s="170">
        <f>SUM(AU227:AU244)</f>
        <v>8053.24</v>
      </c>
      <c r="AV249" s="170"/>
      <c r="AW249" s="170">
        <f>SUM(AW227:AW244)</f>
        <v>12098</v>
      </c>
      <c r="AX249" s="170"/>
      <c r="AY249" s="170">
        <f>SUM(AY227:AY244)</f>
        <v>13810.240000000002</v>
      </c>
      <c r="AZ249" s="170"/>
      <c r="BA249" s="170">
        <f>SUM(BA227:BA244)</f>
        <v>8053.24</v>
      </c>
      <c r="BB249" s="170"/>
      <c r="BC249" s="170">
        <f>SUM(BC227:BC244)</f>
        <v>12098</v>
      </c>
    </row>
    <row r="250" spans="1:55" ht="45" x14ac:dyDescent="0.25">
      <c r="B250" s="131">
        <v>222</v>
      </c>
      <c r="C250" s="107">
        <v>358011</v>
      </c>
      <c r="D250" s="107">
        <v>35810001</v>
      </c>
      <c r="E250" s="157" t="s">
        <v>325</v>
      </c>
      <c r="F250" s="108" t="s">
        <v>346</v>
      </c>
      <c r="G250" s="108" t="s">
        <v>347</v>
      </c>
      <c r="H250" s="109" t="s">
        <v>18</v>
      </c>
      <c r="I250" s="132"/>
      <c r="J250" s="109" t="s">
        <v>19</v>
      </c>
      <c r="K250" s="111">
        <f t="shared" ref="K250:K266" si="232">P250+R250+T250+V250</f>
        <v>0</v>
      </c>
      <c r="L250" s="158" t="s">
        <v>276</v>
      </c>
      <c r="M250" s="106">
        <v>749.99799999999993</v>
      </c>
      <c r="N250" s="110">
        <f t="shared" ref="N250:N266" si="233">M250*K250</f>
        <v>0</v>
      </c>
      <c r="O250" s="112" t="s">
        <v>139</v>
      </c>
      <c r="P250" s="113">
        <f t="shared" si="228"/>
        <v>0</v>
      </c>
      <c r="Q250" s="114">
        <f t="shared" ref="Q250:Q266" si="234">P250*M250</f>
        <v>0</v>
      </c>
      <c r="R250" s="132">
        <f t="shared" si="229"/>
        <v>0</v>
      </c>
      <c r="S250" s="115">
        <f t="shared" ref="S250:S266" si="235">R250*M250</f>
        <v>0</v>
      </c>
      <c r="T250" s="150">
        <f t="shared" si="230"/>
        <v>0</v>
      </c>
      <c r="U250" s="116">
        <f t="shared" ref="U250:U266" si="236">T250*M250</f>
        <v>0</v>
      </c>
      <c r="V250" s="113">
        <f t="shared" si="231"/>
        <v>0</v>
      </c>
      <c r="W250" s="117">
        <f t="shared" ref="W250:W266" si="237">V250*M250</f>
        <v>0</v>
      </c>
      <c r="X250" s="118">
        <f t="shared" ref="X250:X266" si="238">Q250+S250+U250+W250</f>
        <v>0</v>
      </c>
      <c r="Y250" s="119" t="b">
        <f t="shared" ref="Y250:Y266" si="239">K250=(SUM(V250,T250,R250,P250))</f>
        <v>1</v>
      </c>
      <c r="Z250" s="132"/>
      <c r="AA250" s="134"/>
      <c r="AB250" s="109" t="s">
        <v>22</v>
      </c>
      <c r="AC250" s="108" t="s">
        <v>23</v>
      </c>
      <c r="AD250" s="135"/>
      <c r="AE250" s="136"/>
      <c r="AF250" s="21">
        <v>0</v>
      </c>
      <c r="AG250" s="166">
        <f t="shared" ref="AG250:AG266" si="240">AF250*M250</f>
        <v>0</v>
      </c>
      <c r="AH250" s="21">
        <v>0</v>
      </c>
      <c r="AI250" s="166">
        <f t="shared" ref="AI250:AI266" si="241">AH250*M250</f>
        <v>0</v>
      </c>
      <c r="AJ250" s="21">
        <v>0</v>
      </c>
      <c r="AK250" s="166">
        <f t="shared" ref="AK250:AK266" si="242">AJ250*M250</f>
        <v>0</v>
      </c>
      <c r="AL250" s="21">
        <v>0</v>
      </c>
      <c r="AM250" s="166">
        <f t="shared" ref="AM250:AM266" si="243">AL250*M250</f>
        <v>0</v>
      </c>
      <c r="AN250" s="21">
        <v>0</v>
      </c>
      <c r="AO250" s="166">
        <f t="shared" ref="AO250:AO266" si="244">AN250*M250</f>
        <v>0</v>
      </c>
      <c r="AP250" s="21">
        <v>0</v>
      </c>
      <c r="AQ250" s="166">
        <f t="shared" ref="AQ250:AQ266" si="245">AP250*M250</f>
        <v>0</v>
      </c>
      <c r="AR250" s="21">
        <v>0</v>
      </c>
      <c r="AS250" s="166">
        <f t="shared" ref="AS250:AS266" si="246">AR250*M250</f>
        <v>0</v>
      </c>
      <c r="AT250" s="21">
        <v>0</v>
      </c>
      <c r="AU250" s="166">
        <f t="shared" ref="AU250:AU266" si="247">AT250*M250</f>
        <v>0</v>
      </c>
      <c r="AV250" s="21">
        <v>0</v>
      </c>
      <c r="AW250" s="166">
        <f t="shared" ref="AW250:AW266" si="248">AV250*M250</f>
        <v>0</v>
      </c>
      <c r="AX250" s="21">
        <v>0</v>
      </c>
      <c r="AY250" s="166">
        <f t="shared" ref="AY250:AY266" si="249">AX250*M250</f>
        <v>0</v>
      </c>
      <c r="AZ250" s="21">
        <v>0</v>
      </c>
      <c r="BA250" s="166">
        <f t="shared" ref="BA250:BA266" si="250">AZ250*M250</f>
        <v>0</v>
      </c>
      <c r="BB250" s="21">
        <v>0</v>
      </c>
      <c r="BC250" s="166">
        <f t="shared" ref="BC250:BC266" si="251">BB250*M250</f>
        <v>0</v>
      </c>
    </row>
    <row r="251" spans="1:55" ht="33.75" x14ac:dyDescent="0.25">
      <c r="B251" s="131">
        <v>223</v>
      </c>
      <c r="C251" s="107">
        <v>358011</v>
      </c>
      <c r="D251" s="107">
        <v>35810001</v>
      </c>
      <c r="E251" s="157" t="s">
        <v>326</v>
      </c>
      <c r="F251" s="108" t="s">
        <v>346</v>
      </c>
      <c r="G251" s="108" t="s">
        <v>347</v>
      </c>
      <c r="H251" s="109" t="s">
        <v>18</v>
      </c>
      <c r="I251" s="132"/>
      <c r="J251" s="109" t="s">
        <v>19</v>
      </c>
      <c r="K251" s="111">
        <f t="shared" si="232"/>
        <v>0</v>
      </c>
      <c r="L251" s="158" t="s">
        <v>276</v>
      </c>
      <c r="M251" s="106">
        <v>675.00399999999991</v>
      </c>
      <c r="N251" s="110">
        <f t="shared" si="233"/>
        <v>0</v>
      </c>
      <c r="O251" s="112" t="s">
        <v>139</v>
      </c>
      <c r="P251" s="113">
        <f t="shared" si="228"/>
        <v>0</v>
      </c>
      <c r="Q251" s="114">
        <f t="shared" si="234"/>
        <v>0</v>
      </c>
      <c r="R251" s="132">
        <f t="shared" si="229"/>
        <v>0</v>
      </c>
      <c r="S251" s="115">
        <f t="shared" si="235"/>
        <v>0</v>
      </c>
      <c r="T251" s="150">
        <f t="shared" si="230"/>
        <v>0</v>
      </c>
      <c r="U251" s="116">
        <f t="shared" si="236"/>
        <v>0</v>
      </c>
      <c r="V251" s="113">
        <f t="shared" si="231"/>
        <v>0</v>
      </c>
      <c r="W251" s="117">
        <f t="shared" si="237"/>
        <v>0</v>
      </c>
      <c r="X251" s="118">
        <f t="shared" si="238"/>
        <v>0</v>
      </c>
      <c r="Y251" s="119" t="b">
        <f t="shared" si="239"/>
        <v>1</v>
      </c>
      <c r="Z251" s="132"/>
      <c r="AA251" s="134"/>
      <c r="AB251" s="109" t="s">
        <v>22</v>
      </c>
      <c r="AC251" s="108" t="s">
        <v>23</v>
      </c>
      <c r="AD251" s="135"/>
      <c r="AE251" s="136"/>
      <c r="AF251" s="21">
        <v>0</v>
      </c>
      <c r="AG251" s="166">
        <f t="shared" si="240"/>
        <v>0</v>
      </c>
      <c r="AH251" s="21">
        <v>0</v>
      </c>
      <c r="AI251" s="166">
        <f t="shared" si="241"/>
        <v>0</v>
      </c>
      <c r="AJ251" s="21">
        <v>0</v>
      </c>
      <c r="AK251" s="166">
        <f t="shared" si="242"/>
        <v>0</v>
      </c>
      <c r="AL251" s="21">
        <v>0</v>
      </c>
      <c r="AM251" s="166">
        <f t="shared" si="243"/>
        <v>0</v>
      </c>
      <c r="AN251" s="21">
        <v>0</v>
      </c>
      <c r="AO251" s="166">
        <f t="shared" si="244"/>
        <v>0</v>
      </c>
      <c r="AP251" s="21">
        <v>0</v>
      </c>
      <c r="AQ251" s="166">
        <f t="shared" si="245"/>
        <v>0</v>
      </c>
      <c r="AR251" s="21">
        <v>0</v>
      </c>
      <c r="AS251" s="166">
        <f t="shared" si="246"/>
        <v>0</v>
      </c>
      <c r="AT251" s="21">
        <v>0</v>
      </c>
      <c r="AU251" s="166">
        <f t="shared" si="247"/>
        <v>0</v>
      </c>
      <c r="AV251" s="21">
        <v>0</v>
      </c>
      <c r="AW251" s="166">
        <f t="shared" si="248"/>
        <v>0</v>
      </c>
      <c r="AX251" s="21">
        <v>0</v>
      </c>
      <c r="AY251" s="166">
        <f t="shared" si="249"/>
        <v>0</v>
      </c>
      <c r="AZ251" s="21">
        <v>0</v>
      </c>
      <c r="BA251" s="166">
        <f t="shared" si="250"/>
        <v>0</v>
      </c>
      <c r="BB251" s="21">
        <v>0</v>
      </c>
      <c r="BC251" s="166">
        <f t="shared" si="251"/>
        <v>0</v>
      </c>
    </row>
    <row r="252" spans="1:55" ht="22.5" x14ac:dyDescent="0.25">
      <c r="B252" s="131">
        <v>224</v>
      </c>
      <c r="C252" s="107">
        <v>358011</v>
      </c>
      <c r="D252" s="107">
        <v>35810001</v>
      </c>
      <c r="E252" s="157" t="s">
        <v>327</v>
      </c>
      <c r="F252" s="108" t="s">
        <v>346</v>
      </c>
      <c r="G252" s="108" t="s">
        <v>347</v>
      </c>
      <c r="H252" s="109" t="s">
        <v>18</v>
      </c>
      <c r="I252" s="132"/>
      <c r="J252" s="109" t="s">
        <v>19</v>
      </c>
      <c r="K252" s="111">
        <f t="shared" si="232"/>
        <v>0</v>
      </c>
      <c r="L252" s="158" t="s">
        <v>276</v>
      </c>
      <c r="M252" s="106">
        <v>899.99759999999992</v>
      </c>
      <c r="N252" s="110">
        <f t="shared" si="233"/>
        <v>0</v>
      </c>
      <c r="O252" s="112" t="s">
        <v>139</v>
      </c>
      <c r="P252" s="113">
        <f t="shared" si="228"/>
        <v>0</v>
      </c>
      <c r="Q252" s="114">
        <f t="shared" si="234"/>
        <v>0</v>
      </c>
      <c r="R252" s="132">
        <f t="shared" si="229"/>
        <v>0</v>
      </c>
      <c r="S252" s="115">
        <f t="shared" si="235"/>
        <v>0</v>
      </c>
      <c r="T252" s="150">
        <f t="shared" si="230"/>
        <v>0</v>
      </c>
      <c r="U252" s="116">
        <f t="shared" si="236"/>
        <v>0</v>
      </c>
      <c r="V252" s="113">
        <f t="shared" si="231"/>
        <v>0</v>
      </c>
      <c r="W252" s="117">
        <f t="shared" si="237"/>
        <v>0</v>
      </c>
      <c r="X252" s="118">
        <f t="shared" si="238"/>
        <v>0</v>
      </c>
      <c r="Y252" s="119" t="b">
        <f t="shared" si="239"/>
        <v>1</v>
      </c>
      <c r="Z252" s="132"/>
      <c r="AA252" s="134"/>
      <c r="AB252" s="109" t="s">
        <v>22</v>
      </c>
      <c r="AC252" s="108" t="s">
        <v>23</v>
      </c>
      <c r="AD252" s="135"/>
      <c r="AE252" s="136"/>
      <c r="AF252" s="21">
        <v>0</v>
      </c>
      <c r="AG252" s="166">
        <f t="shared" si="240"/>
        <v>0</v>
      </c>
      <c r="AH252" s="21">
        <v>0</v>
      </c>
      <c r="AI252" s="166">
        <f t="shared" si="241"/>
        <v>0</v>
      </c>
      <c r="AJ252" s="21">
        <v>0</v>
      </c>
      <c r="AK252" s="166">
        <f t="shared" si="242"/>
        <v>0</v>
      </c>
      <c r="AL252" s="21">
        <v>0</v>
      </c>
      <c r="AM252" s="166">
        <f t="shared" si="243"/>
        <v>0</v>
      </c>
      <c r="AN252" s="21">
        <v>0</v>
      </c>
      <c r="AO252" s="166">
        <f t="shared" si="244"/>
        <v>0</v>
      </c>
      <c r="AP252" s="21">
        <v>0</v>
      </c>
      <c r="AQ252" s="166">
        <f t="shared" si="245"/>
        <v>0</v>
      </c>
      <c r="AR252" s="21">
        <v>0</v>
      </c>
      <c r="AS252" s="166">
        <f t="shared" si="246"/>
        <v>0</v>
      </c>
      <c r="AT252" s="21">
        <v>0</v>
      </c>
      <c r="AU252" s="166">
        <f t="shared" si="247"/>
        <v>0</v>
      </c>
      <c r="AV252" s="21">
        <v>0</v>
      </c>
      <c r="AW252" s="166">
        <f t="shared" si="248"/>
        <v>0</v>
      </c>
      <c r="AX252" s="21">
        <v>0</v>
      </c>
      <c r="AY252" s="166">
        <f t="shared" si="249"/>
        <v>0</v>
      </c>
      <c r="AZ252" s="21">
        <v>0</v>
      </c>
      <c r="BA252" s="166">
        <f t="shared" si="250"/>
        <v>0</v>
      </c>
      <c r="BB252" s="21">
        <v>0</v>
      </c>
      <c r="BC252" s="166">
        <f t="shared" si="251"/>
        <v>0</v>
      </c>
    </row>
    <row r="253" spans="1:55" ht="33.75" x14ac:dyDescent="0.25">
      <c r="B253" s="131">
        <v>225</v>
      </c>
      <c r="C253" s="107">
        <v>358011</v>
      </c>
      <c r="D253" s="107">
        <v>35810001</v>
      </c>
      <c r="E253" s="157" t="s">
        <v>328</v>
      </c>
      <c r="F253" s="108" t="s">
        <v>346</v>
      </c>
      <c r="G253" s="108" t="s">
        <v>347</v>
      </c>
      <c r="H253" s="109" t="s">
        <v>18</v>
      </c>
      <c r="I253" s="132"/>
      <c r="J253" s="109" t="s">
        <v>19</v>
      </c>
      <c r="K253" s="111">
        <f t="shared" si="232"/>
        <v>0</v>
      </c>
      <c r="L253" s="158" t="s">
        <v>276</v>
      </c>
      <c r="M253" s="106">
        <v>2700</v>
      </c>
      <c r="N253" s="110">
        <f t="shared" si="233"/>
        <v>0</v>
      </c>
      <c r="O253" s="112" t="s">
        <v>139</v>
      </c>
      <c r="P253" s="113">
        <f t="shared" si="228"/>
        <v>0</v>
      </c>
      <c r="Q253" s="114">
        <f t="shared" si="234"/>
        <v>0</v>
      </c>
      <c r="R253" s="132">
        <f t="shared" si="229"/>
        <v>0</v>
      </c>
      <c r="S253" s="115">
        <f t="shared" si="235"/>
        <v>0</v>
      </c>
      <c r="T253" s="150">
        <f t="shared" si="230"/>
        <v>0</v>
      </c>
      <c r="U253" s="116">
        <f t="shared" si="236"/>
        <v>0</v>
      </c>
      <c r="V253" s="113">
        <f t="shared" si="231"/>
        <v>0</v>
      </c>
      <c r="W253" s="117">
        <f t="shared" si="237"/>
        <v>0</v>
      </c>
      <c r="X253" s="118">
        <f t="shared" si="238"/>
        <v>0</v>
      </c>
      <c r="Y253" s="119" t="b">
        <f t="shared" si="239"/>
        <v>1</v>
      </c>
      <c r="Z253" s="132"/>
      <c r="AA253" s="134"/>
      <c r="AB253" s="109" t="s">
        <v>22</v>
      </c>
      <c r="AC253" s="108" t="s">
        <v>23</v>
      </c>
      <c r="AD253" s="135"/>
      <c r="AE253" s="136"/>
      <c r="AF253" s="21">
        <v>0</v>
      </c>
      <c r="AG253" s="166">
        <f t="shared" si="240"/>
        <v>0</v>
      </c>
      <c r="AH253" s="21">
        <v>0</v>
      </c>
      <c r="AI253" s="166">
        <f t="shared" si="241"/>
        <v>0</v>
      </c>
      <c r="AJ253" s="21">
        <v>0</v>
      </c>
      <c r="AK253" s="166">
        <f t="shared" si="242"/>
        <v>0</v>
      </c>
      <c r="AL253" s="21">
        <v>0</v>
      </c>
      <c r="AM253" s="166">
        <f t="shared" si="243"/>
        <v>0</v>
      </c>
      <c r="AN253" s="21">
        <v>0</v>
      </c>
      <c r="AO253" s="166">
        <f t="shared" si="244"/>
        <v>0</v>
      </c>
      <c r="AP253" s="21">
        <v>0</v>
      </c>
      <c r="AQ253" s="166">
        <f t="shared" si="245"/>
        <v>0</v>
      </c>
      <c r="AR253" s="21">
        <v>0</v>
      </c>
      <c r="AS253" s="166">
        <f t="shared" si="246"/>
        <v>0</v>
      </c>
      <c r="AT253" s="21">
        <v>0</v>
      </c>
      <c r="AU253" s="166">
        <f t="shared" si="247"/>
        <v>0</v>
      </c>
      <c r="AV253" s="21">
        <v>0</v>
      </c>
      <c r="AW253" s="166">
        <f t="shared" si="248"/>
        <v>0</v>
      </c>
      <c r="AX253" s="21">
        <v>0</v>
      </c>
      <c r="AY253" s="166">
        <f t="shared" si="249"/>
        <v>0</v>
      </c>
      <c r="AZ253" s="21">
        <v>0</v>
      </c>
      <c r="BA253" s="166">
        <f t="shared" si="250"/>
        <v>0</v>
      </c>
      <c r="BB253" s="21">
        <v>0</v>
      </c>
      <c r="BC253" s="166">
        <f t="shared" si="251"/>
        <v>0</v>
      </c>
    </row>
    <row r="254" spans="1:55" ht="45" x14ac:dyDescent="0.25">
      <c r="B254" s="131">
        <v>226</v>
      </c>
      <c r="C254" s="107">
        <v>358011</v>
      </c>
      <c r="D254" s="107">
        <v>35810001</v>
      </c>
      <c r="E254" s="157" t="s">
        <v>366</v>
      </c>
      <c r="F254" s="108" t="s">
        <v>346</v>
      </c>
      <c r="G254" s="108" t="s">
        <v>347</v>
      </c>
      <c r="H254" s="109" t="s">
        <v>18</v>
      </c>
      <c r="I254" s="132"/>
      <c r="J254" s="109" t="s">
        <v>19</v>
      </c>
      <c r="K254" s="111">
        <f t="shared" si="232"/>
        <v>0</v>
      </c>
      <c r="L254" s="158" t="s">
        <v>276</v>
      </c>
      <c r="M254" s="106">
        <v>759.99719999999991</v>
      </c>
      <c r="N254" s="110">
        <f t="shared" si="233"/>
        <v>0</v>
      </c>
      <c r="O254" s="112" t="s">
        <v>139</v>
      </c>
      <c r="P254" s="113">
        <f t="shared" si="228"/>
        <v>0</v>
      </c>
      <c r="Q254" s="114">
        <f t="shared" si="234"/>
        <v>0</v>
      </c>
      <c r="R254" s="132">
        <f t="shared" si="229"/>
        <v>0</v>
      </c>
      <c r="S254" s="115">
        <f t="shared" si="235"/>
        <v>0</v>
      </c>
      <c r="T254" s="150">
        <f t="shared" si="230"/>
        <v>0</v>
      </c>
      <c r="U254" s="116">
        <f t="shared" si="236"/>
        <v>0</v>
      </c>
      <c r="V254" s="113">
        <f t="shared" si="231"/>
        <v>0</v>
      </c>
      <c r="W254" s="117">
        <f t="shared" si="237"/>
        <v>0</v>
      </c>
      <c r="X254" s="118">
        <f t="shared" si="238"/>
        <v>0</v>
      </c>
      <c r="Y254" s="119" t="b">
        <f t="shared" si="239"/>
        <v>1</v>
      </c>
      <c r="Z254" s="132"/>
      <c r="AA254" s="134"/>
      <c r="AB254" s="109" t="s">
        <v>22</v>
      </c>
      <c r="AC254" s="108" t="s">
        <v>23</v>
      </c>
      <c r="AD254" s="135"/>
      <c r="AE254" s="136"/>
      <c r="AF254" s="21">
        <v>0</v>
      </c>
      <c r="AG254" s="166">
        <f t="shared" si="240"/>
        <v>0</v>
      </c>
      <c r="AH254" s="21">
        <v>0</v>
      </c>
      <c r="AI254" s="166">
        <f t="shared" si="241"/>
        <v>0</v>
      </c>
      <c r="AJ254" s="21">
        <v>0</v>
      </c>
      <c r="AK254" s="166">
        <f t="shared" si="242"/>
        <v>0</v>
      </c>
      <c r="AL254" s="21">
        <v>0</v>
      </c>
      <c r="AM254" s="166">
        <f t="shared" si="243"/>
        <v>0</v>
      </c>
      <c r="AN254" s="21">
        <v>0</v>
      </c>
      <c r="AO254" s="166">
        <f t="shared" si="244"/>
        <v>0</v>
      </c>
      <c r="AP254" s="21">
        <v>0</v>
      </c>
      <c r="AQ254" s="166">
        <f t="shared" si="245"/>
        <v>0</v>
      </c>
      <c r="AR254" s="21">
        <v>0</v>
      </c>
      <c r="AS254" s="166">
        <f t="shared" si="246"/>
        <v>0</v>
      </c>
      <c r="AT254" s="21">
        <v>0</v>
      </c>
      <c r="AU254" s="166">
        <f t="shared" si="247"/>
        <v>0</v>
      </c>
      <c r="AV254" s="21">
        <v>0</v>
      </c>
      <c r="AW254" s="166">
        <f t="shared" si="248"/>
        <v>0</v>
      </c>
      <c r="AX254" s="21">
        <v>0</v>
      </c>
      <c r="AY254" s="166">
        <f t="shared" si="249"/>
        <v>0</v>
      </c>
      <c r="AZ254" s="21">
        <v>0</v>
      </c>
      <c r="BA254" s="166">
        <f t="shared" si="250"/>
        <v>0</v>
      </c>
      <c r="BB254" s="21">
        <v>0</v>
      </c>
      <c r="BC254" s="166">
        <f t="shared" si="251"/>
        <v>0</v>
      </c>
    </row>
    <row r="255" spans="1:55" ht="33.75" x14ac:dyDescent="0.25">
      <c r="B255" s="131">
        <v>227</v>
      </c>
      <c r="C255" s="107">
        <v>358011</v>
      </c>
      <c r="D255" s="107">
        <v>35810001</v>
      </c>
      <c r="E255" s="157" t="s">
        <v>329</v>
      </c>
      <c r="F255" s="108" t="s">
        <v>346</v>
      </c>
      <c r="G255" s="108" t="s">
        <v>347</v>
      </c>
      <c r="H255" s="109" t="s">
        <v>18</v>
      </c>
      <c r="I255" s="132"/>
      <c r="J255" s="109" t="s">
        <v>19</v>
      </c>
      <c r="K255" s="111">
        <f t="shared" si="232"/>
        <v>0</v>
      </c>
      <c r="L255" s="158" t="s">
        <v>276</v>
      </c>
      <c r="M255" s="106">
        <v>970.00360000000001</v>
      </c>
      <c r="N255" s="110">
        <f t="shared" si="233"/>
        <v>0</v>
      </c>
      <c r="O255" s="112" t="s">
        <v>139</v>
      </c>
      <c r="P255" s="113">
        <f t="shared" si="228"/>
        <v>0</v>
      </c>
      <c r="Q255" s="114">
        <f t="shared" si="234"/>
        <v>0</v>
      </c>
      <c r="R255" s="132">
        <f t="shared" si="229"/>
        <v>0</v>
      </c>
      <c r="S255" s="115">
        <f t="shared" si="235"/>
        <v>0</v>
      </c>
      <c r="T255" s="150">
        <f t="shared" si="230"/>
        <v>0</v>
      </c>
      <c r="U255" s="116">
        <f t="shared" si="236"/>
        <v>0</v>
      </c>
      <c r="V255" s="113">
        <f t="shared" si="231"/>
        <v>0</v>
      </c>
      <c r="W255" s="117">
        <f t="shared" si="237"/>
        <v>0</v>
      </c>
      <c r="X255" s="118">
        <f t="shared" si="238"/>
        <v>0</v>
      </c>
      <c r="Y255" s="119" t="b">
        <f t="shared" si="239"/>
        <v>1</v>
      </c>
      <c r="Z255" s="132"/>
      <c r="AA255" s="134"/>
      <c r="AB255" s="109" t="s">
        <v>22</v>
      </c>
      <c r="AC255" s="108" t="s">
        <v>23</v>
      </c>
      <c r="AD255" s="135"/>
      <c r="AE255" s="136"/>
      <c r="AF255" s="21">
        <v>0</v>
      </c>
      <c r="AG255" s="166">
        <f t="shared" si="240"/>
        <v>0</v>
      </c>
      <c r="AH255" s="21">
        <v>0</v>
      </c>
      <c r="AI255" s="166">
        <f t="shared" si="241"/>
        <v>0</v>
      </c>
      <c r="AJ255" s="21">
        <v>0</v>
      </c>
      <c r="AK255" s="166">
        <f t="shared" si="242"/>
        <v>0</v>
      </c>
      <c r="AL255" s="21">
        <v>0</v>
      </c>
      <c r="AM255" s="166">
        <f t="shared" si="243"/>
        <v>0</v>
      </c>
      <c r="AN255" s="21">
        <v>0</v>
      </c>
      <c r="AO255" s="166">
        <f t="shared" si="244"/>
        <v>0</v>
      </c>
      <c r="AP255" s="21">
        <v>0</v>
      </c>
      <c r="AQ255" s="166">
        <f t="shared" si="245"/>
        <v>0</v>
      </c>
      <c r="AR255" s="21">
        <v>0</v>
      </c>
      <c r="AS255" s="166">
        <f t="shared" si="246"/>
        <v>0</v>
      </c>
      <c r="AT255" s="21">
        <v>0</v>
      </c>
      <c r="AU255" s="166">
        <f t="shared" si="247"/>
        <v>0</v>
      </c>
      <c r="AV255" s="21">
        <v>0</v>
      </c>
      <c r="AW255" s="166">
        <f t="shared" si="248"/>
        <v>0</v>
      </c>
      <c r="AX255" s="21">
        <v>0</v>
      </c>
      <c r="AY255" s="166">
        <f t="shared" si="249"/>
        <v>0</v>
      </c>
      <c r="AZ255" s="21">
        <v>0</v>
      </c>
      <c r="BA255" s="166">
        <f t="shared" si="250"/>
        <v>0</v>
      </c>
      <c r="BB255" s="21">
        <v>0</v>
      </c>
      <c r="BC255" s="166">
        <f t="shared" si="251"/>
        <v>0</v>
      </c>
    </row>
    <row r="256" spans="1:55" ht="22.5" x14ac:dyDescent="0.25">
      <c r="B256" s="131">
        <v>228</v>
      </c>
      <c r="C256" s="107">
        <v>358011</v>
      </c>
      <c r="D256" s="107">
        <v>35810001</v>
      </c>
      <c r="E256" s="157" t="s">
        <v>330</v>
      </c>
      <c r="F256" s="108" t="s">
        <v>346</v>
      </c>
      <c r="G256" s="108" t="s">
        <v>347</v>
      </c>
      <c r="H256" s="109" t="s">
        <v>18</v>
      </c>
      <c r="I256" s="132"/>
      <c r="J256" s="109" t="s">
        <v>19</v>
      </c>
      <c r="K256" s="111">
        <f t="shared" si="232"/>
        <v>0</v>
      </c>
      <c r="L256" s="158" t="s">
        <v>276</v>
      </c>
      <c r="M256" s="106">
        <v>1064.9959999999999</v>
      </c>
      <c r="N256" s="110">
        <f t="shared" si="233"/>
        <v>0</v>
      </c>
      <c r="O256" s="112" t="s">
        <v>139</v>
      </c>
      <c r="P256" s="113">
        <f t="shared" si="228"/>
        <v>0</v>
      </c>
      <c r="Q256" s="114">
        <f t="shared" si="234"/>
        <v>0</v>
      </c>
      <c r="R256" s="132">
        <f t="shared" si="229"/>
        <v>0</v>
      </c>
      <c r="S256" s="115">
        <f t="shared" si="235"/>
        <v>0</v>
      </c>
      <c r="T256" s="150">
        <f t="shared" si="230"/>
        <v>0</v>
      </c>
      <c r="U256" s="116">
        <f t="shared" si="236"/>
        <v>0</v>
      </c>
      <c r="V256" s="113">
        <f t="shared" si="231"/>
        <v>0</v>
      </c>
      <c r="W256" s="117">
        <f t="shared" si="237"/>
        <v>0</v>
      </c>
      <c r="X256" s="118">
        <f t="shared" si="238"/>
        <v>0</v>
      </c>
      <c r="Y256" s="119" t="b">
        <f t="shared" si="239"/>
        <v>1</v>
      </c>
      <c r="Z256" s="132"/>
      <c r="AA256" s="134"/>
      <c r="AB256" s="109" t="s">
        <v>22</v>
      </c>
      <c r="AC256" s="108" t="s">
        <v>23</v>
      </c>
      <c r="AD256" s="135"/>
      <c r="AE256" s="136"/>
      <c r="AF256" s="21">
        <v>0</v>
      </c>
      <c r="AG256" s="166">
        <f t="shared" si="240"/>
        <v>0</v>
      </c>
      <c r="AH256" s="21">
        <v>0</v>
      </c>
      <c r="AI256" s="166">
        <f t="shared" si="241"/>
        <v>0</v>
      </c>
      <c r="AJ256" s="21">
        <v>0</v>
      </c>
      <c r="AK256" s="166">
        <f t="shared" si="242"/>
        <v>0</v>
      </c>
      <c r="AL256" s="21">
        <v>0</v>
      </c>
      <c r="AM256" s="166">
        <f t="shared" si="243"/>
        <v>0</v>
      </c>
      <c r="AN256" s="21">
        <v>0</v>
      </c>
      <c r="AO256" s="166">
        <f t="shared" si="244"/>
        <v>0</v>
      </c>
      <c r="AP256" s="21">
        <v>0</v>
      </c>
      <c r="AQ256" s="166">
        <f t="shared" si="245"/>
        <v>0</v>
      </c>
      <c r="AR256" s="21">
        <v>0</v>
      </c>
      <c r="AS256" s="166">
        <f t="shared" si="246"/>
        <v>0</v>
      </c>
      <c r="AT256" s="21">
        <v>0</v>
      </c>
      <c r="AU256" s="166">
        <f t="shared" si="247"/>
        <v>0</v>
      </c>
      <c r="AV256" s="21">
        <v>0</v>
      </c>
      <c r="AW256" s="166">
        <f t="shared" si="248"/>
        <v>0</v>
      </c>
      <c r="AX256" s="21">
        <v>0</v>
      </c>
      <c r="AY256" s="166">
        <f t="shared" si="249"/>
        <v>0</v>
      </c>
      <c r="AZ256" s="21">
        <v>0</v>
      </c>
      <c r="BA256" s="166">
        <f t="shared" si="250"/>
        <v>0</v>
      </c>
      <c r="BB256" s="21">
        <v>0</v>
      </c>
      <c r="BC256" s="166">
        <f t="shared" si="251"/>
        <v>0</v>
      </c>
    </row>
    <row r="257" spans="2:55" ht="22.5" x14ac:dyDescent="0.25">
      <c r="B257" s="131">
        <v>229</v>
      </c>
      <c r="C257" s="107">
        <v>358011</v>
      </c>
      <c r="D257" s="107">
        <v>35810001</v>
      </c>
      <c r="E257" s="157" t="s">
        <v>331</v>
      </c>
      <c r="F257" s="108" t="s">
        <v>346</v>
      </c>
      <c r="G257" s="108" t="s">
        <v>347</v>
      </c>
      <c r="H257" s="109" t="s">
        <v>18</v>
      </c>
      <c r="I257" s="132"/>
      <c r="J257" s="109" t="s">
        <v>19</v>
      </c>
      <c r="K257" s="111">
        <f t="shared" si="232"/>
        <v>0</v>
      </c>
      <c r="L257" s="158" t="s">
        <v>276</v>
      </c>
      <c r="M257" s="106">
        <v>2820.0063999999998</v>
      </c>
      <c r="N257" s="110">
        <f t="shared" si="233"/>
        <v>0</v>
      </c>
      <c r="O257" s="112" t="s">
        <v>139</v>
      </c>
      <c r="P257" s="113">
        <f t="shared" si="228"/>
        <v>0</v>
      </c>
      <c r="Q257" s="114">
        <f t="shared" si="234"/>
        <v>0</v>
      </c>
      <c r="R257" s="132">
        <f t="shared" si="229"/>
        <v>0</v>
      </c>
      <c r="S257" s="115">
        <f t="shared" si="235"/>
        <v>0</v>
      </c>
      <c r="T257" s="150">
        <f t="shared" si="230"/>
        <v>0</v>
      </c>
      <c r="U257" s="116">
        <f t="shared" si="236"/>
        <v>0</v>
      </c>
      <c r="V257" s="113">
        <f t="shared" si="231"/>
        <v>0</v>
      </c>
      <c r="W257" s="117">
        <f t="shared" si="237"/>
        <v>0</v>
      </c>
      <c r="X257" s="118">
        <f t="shared" si="238"/>
        <v>0</v>
      </c>
      <c r="Y257" s="119" t="b">
        <f t="shared" si="239"/>
        <v>1</v>
      </c>
      <c r="Z257" s="132"/>
      <c r="AA257" s="134"/>
      <c r="AB257" s="109" t="s">
        <v>22</v>
      </c>
      <c r="AC257" s="108" t="s">
        <v>23</v>
      </c>
      <c r="AD257" s="135"/>
      <c r="AE257" s="136"/>
      <c r="AF257" s="21">
        <v>0</v>
      </c>
      <c r="AG257" s="166">
        <f t="shared" si="240"/>
        <v>0</v>
      </c>
      <c r="AH257" s="21">
        <v>0</v>
      </c>
      <c r="AI257" s="166">
        <f t="shared" si="241"/>
        <v>0</v>
      </c>
      <c r="AJ257" s="21">
        <v>0</v>
      </c>
      <c r="AK257" s="166">
        <f t="shared" si="242"/>
        <v>0</v>
      </c>
      <c r="AL257" s="21">
        <v>0</v>
      </c>
      <c r="AM257" s="166">
        <f t="shared" si="243"/>
        <v>0</v>
      </c>
      <c r="AN257" s="21">
        <v>0</v>
      </c>
      <c r="AO257" s="166">
        <f t="shared" si="244"/>
        <v>0</v>
      </c>
      <c r="AP257" s="21">
        <v>0</v>
      </c>
      <c r="AQ257" s="166">
        <f t="shared" si="245"/>
        <v>0</v>
      </c>
      <c r="AR257" s="21">
        <v>0</v>
      </c>
      <c r="AS257" s="166">
        <f t="shared" si="246"/>
        <v>0</v>
      </c>
      <c r="AT257" s="21">
        <v>0</v>
      </c>
      <c r="AU257" s="166">
        <f t="shared" si="247"/>
        <v>0</v>
      </c>
      <c r="AV257" s="21">
        <v>0</v>
      </c>
      <c r="AW257" s="166">
        <f t="shared" si="248"/>
        <v>0</v>
      </c>
      <c r="AX257" s="21">
        <v>0</v>
      </c>
      <c r="AY257" s="166">
        <f t="shared" si="249"/>
        <v>0</v>
      </c>
      <c r="AZ257" s="21">
        <v>0</v>
      </c>
      <c r="BA257" s="166">
        <f t="shared" si="250"/>
        <v>0</v>
      </c>
      <c r="BB257" s="21">
        <v>0</v>
      </c>
      <c r="BC257" s="166">
        <f t="shared" si="251"/>
        <v>0</v>
      </c>
    </row>
    <row r="258" spans="2:55" ht="22.5" x14ac:dyDescent="0.25">
      <c r="B258" s="131">
        <v>230</v>
      </c>
      <c r="C258" s="107">
        <v>358011</v>
      </c>
      <c r="D258" s="107">
        <v>35810001</v>
      </c>
      <c r="E258" s="157" t="s">
        <v>332</v>
      </c>
      <c r="F258" s="108" t="s">
        <v>346</v>
      </c>
      <c r="G258" s="108" t="s">
        <v>347</v>
      </c>
      <c r="H258" s="109" t="s">
        <v>18</v>
      </c>
      <c r="I258" s="132"/>
      <c r="J258" s="109" t="s">
        <v>19</v>
      </c>
      <c r="K258" s="111">
        <f t="shared" si="232"/>
        <v>0</v>
      </c>
      <c r="L258" s="158" t="s">
        <v>276</v>
      </c>
      <c r="M258" s="106">
        <v>991.99719999999991</v>
      </c>
      <c r="N258" s="110">
        <f t="shared" si="233"/>
        <v>0</v>
      </c>
      <c r="O258" s="112" t="s">
        <v>139</v>
      </c>
      <c r="P258" s="113">
        <f t="shared" si="228"/>
        <v>0</v>
      </c>
      <c r="Q258" s="114">
        <f t="shared" si="234"/>
        <v>0</v>
      </c>
      <c r="R258" s="132">
        <f t="shared" si="229"/>
        <v>0</v>
      </c>
      <c r="S258" s="115">
        <f t="shared" si="235"/>
        <v>0</v>
      </c>
      <c r="T258" s="150">
        <f t="shared" si="230"/>
        <v>0</v>
      </c>
      <c r="U258" s="116">
        <f t="shared" si="236"/>
        <v>0</v>
      </c>
      <c r="V258" s="113">
        <f t="shared" si="231"/>
        <v>0</v>
      </c>
      <c r="W258" s="117">
        <f t="shared" si="237"/>
        <v>0</v>
      </c>
      <c r="X258" s="118">
        <f t="shared" si="238"/>
        <v>0</v>
      </c>
      <c r="Y258" s="119" t="b">
        <f t="shared" si="239"/>
        <v>1</v>
      </c>
      <c r="Z258" s="132"/>
      <c r="AA258" s="134"/>
      <c r="AB258" s="109" t="s">
        <v>22</v>
      </c>
      <c r="AC258" s="108" t="s">
        <v>23</v>
      </c>
      <c r="AD258" s="135"/>
      <c r="AE258" s="136"/>
      <c r="AF258" s="21">
        <v>0</v>
      </c>
      <c r="AG258" s="166">
        <f t="shared" si="240"/>
        <v>0</v>
      </c>
      <c r="AH258" s="21">
        <v>0</v>
      </c>
      <c r="AI258" s="166">
        <f t="shared" si="241"/>
        <v>0</v>
      </c>
      <c r="AJ258" s="21">
        <v>0</v>
      </c>
      <c r="AK258" s="166">
        <f t="shared" si="242"/>
        <v>0</v>
      </c>
      <c r="AL258" s="21">
        <v>0</v>
      </c>
      <c r="AM258" s="166">
        <f t="shared" si="243"/>
        <v>0</v>
      </c>
      <c r="AN258" s="21">
        <v>0</v>
      </c>
      <c r="AO258" s="166">
        <f t="shared" si="244"/>
        <v>0</v>
      </c>
      <c r="AP258" s="21">
        <v>0</v>
      </c>
      <c r="AQ258" s="166">
        <f t="shared" si="245"/>
        <v>0</v>
      </c>
      <c r="AR258" s="21">
        <v>0</v>
      </c>
      <c r="AS258" s="166">
        <f t="shared" si="246"/>
        <v>0</v>
      </c>
      <c r="AT258" s="21">
        <v>0</v>
      </c>
      <c r="AU258" s="166">
        <f t="shared" si="247"/>
        <v>0</v>
      </c>
      <c r="AV258" s="21">
        <v>0</v>
      </c>
      <c r="AW258" s="166">
        <f t="shared" si="248"/>
        <v>0</v>
      </c>
      <c r="AX258" s="21">
        <v>0</v>
      </c>
      <c r="AY258" s="166">
        <f t="shared" si="249"/>
        <v>0</v>
      </c>
      <c r="AZ258" s="21">
        <v>0</v>
      </c>
      <c r="BA258" s="166">
        <f t="shared" si="250"/>
        <v>0</v>
      </c>
      <c r="BB258" s="21">
        <v>0</v>
      </c>
      <c r="BC258" s="166">
        <f t="shared" si="251"/>
        <v>0</v>
      </c>
    </row>
    <row r="259" spans="2:55" ht="22.5" x14ac:dyDescent="0.25">
      <c r="B259" s="131">
        <v>231</v>
      </c>
      <c r="C259" s="107">
        <v>358011</v>
      </c>
      <c r="D259" s="107">
        <v>35810001</v>
      </c>
      <c r="E259" s="157" t="s">
        <v>333</v>
      </c>
      <c r="F259" s="108" t="s">
        <v>346</v>
      </c>
      <c r="G259" s="108" t="s">
        <v>347</v>
      </c>
      <c r="H259" s="109" t="s">
        <v>18</v>
      </c>
      <c r="I259" s="132"/>
      <c r="J259" s="109" t="s">
        <v>19</v>
      </c>
      <c r="K259" s="111">
        <f t="shared" si="232"/>
        <v>0</v>
      </c>
      <c r="L259" s="158" t="s">
        <v>276</v>
      </c>
      <c r="M259" s="106">
        <v>4274.9943999999996</v>
      </c>
      <c r="N259" s="110">
        <f t="shared" si="233"/>
        <v>0</v>
      </c>
      <c r="O259" s="112" t="s">
        <v>139</v>
      </c>
      <c r="P259" s="113">
        <f t="shared" si="228"/>
        <v>0</v>
      </c>
      <c r="Q259" s="114">
        <f t="shared" si="234"/>
        <v>0</v>
      </c>
      <c r="R259" s="132">
        <f t="shared" si="229"/>
        <v>0</v>
      </c>
      <c r="S259" s="115">
        <f t="shared" si="235"/>
        <v>0</v>
      </c>
      <c r="T259" s="150">
        <f t="shared" si="230"/>
        <v>0</v>
      </c>
      <c r="U259" s="116">
        <f t="shared" si="236"/>
        <v>0</v>
      </c>
      <c r="V259" s="113">
        <f t="shared" si="231"/>
        <v>0</v>
      </c>
      <c r="W259" s="117">
        <f t="shared" si="237"/>
        <v>0</v>
      </c>
      <c r="X259" s="118">
        <f t="shared" si="238"/>
        <v>0</v>
      </c>
      <c r="Y259" s="119" t="b">
        <f t="shared" si="239"/>
        <v>1</v>
      </c>
      <c r="Z259" s="132"/>
      <c r="AA259" s="134"/>
      <c r="AB259" s="109" t="s">
        <v>22</v>
      </c>
      <c r="AC259" s="108" t="s">
        <v>23</v>
      </c>
      <c r="AD259" s="135"/>
      <c r="AE259" s="136"/>
      <c r="AF259" s="21">
        <v>0</v>
      </c>
      <c r="AG259" s="166">
        <f t="shared" si="240"/>
        <v>0</v>
      </c>
      <c r="AH259" s="21">
        <v>0</v>
      </c>
      <c r="AI259" s="166">
        <f t="shared" si="241"/>
        <v>0</v>
      </c>
      <c r="AJ259" s="21">
        <v>0</v>
      </c>
      <c r="AK259" s="166">
        <f t="shared" si="242"/>
        <v>0</v>
      </c>
      <c r="AL259" s="21">
        <v>0</v>
      </c>
      <c r="AM259" s="166">
        <f t="shared" si="243"/>
        <v>0</v>
      </c>
      <c r="AN259" s="21">
        <v>0</v>
      </c>
      <c r="AO259" s="166">
        <f t="shared" si="244"/>
        <v>0</v>
      </c>
      <c r="AP259" s="21">
        <v>0</v>
      </c>
      <c r="AQ259" s="166">
        <f t="shared" si="245"/>
        <v>0</v>
      </c>
      <c r="AR259" s="21">
        <v>0</v>
      </c>
      <c r="AS259" s="166">
        <f t="shared" si="246"/>
        <v>0</v>
      </c>
      <c r="AT259" s="21">
        <v>0</v>
      </c>
      <c r="AU259" s="166">
        <f t="shared" si="247"/>
        <v>0</v>
      </c>
      <c r="AV259" s="21">
        <v>0</v>
      </c>
      <c r="AW259" s="166">
        <f t="shared" si="248"/>
        <v>0</v>
      </c>
      <c r="AX259" s="21">
        <v>0</v>
      </c>
      <c r="AY259" s="166">
        <f t="shared" si="249"/>
        <v>0</v>
      </c>
      <c r="AZ259" s="21">
        <v>0</v>
      </c>
      <c r="BA259" s="166">
        <f t="shared" si="250"/>
        <v>0</v>
      </c>
      <c r="BB259" s="21">
        <v>0</v>
      </c>
      <c r="BC259" s="166">
        <f t="shared" si="251"/>
        <v>0</v>
      </c>
    </row>
    <row r="260" spans="2:55" ht="22.5" x14ac:dyDescent="0.25">
      <c r="B260" s="131">
        <v>232</v>
      </c>
      <c r="C260" s="107">
        <v>358011</v>
      </c>
      <c r="D260" s="107">
        <v>35810001</v>
      </c>
      <c r="E260" s="157" t="s">
        <v>334</v>
      </c>
      <c r="F260" s="108" t="s">
        <v>346</v>
      </c>
      <c r="G260" s="108" t="s">
        <v>347</v>
      </c>
      <c r="H260" s="109" t="s">
        <v>18</v>
      </c>
      <c r="I260" s="132"/>
      <c r="J260" s="109" t="s">
        <v>19</v>
      </c>
      <c r="K260" s="111">
        <f t="shared" si="232"/>
        <v>0</v>
      </c>
      <c r="L260" s="158" t="s">
        <v>276</v>
      </c>
      <c r="M260" s="106">
        <v>2000</v>
      </c>
      <c r="N260" s="110">
        <f t="shared" si="233"/>
        <v>0</v>
      </c>
      <c r="O260" s="112" t="s">
        <v>139</v>
      </c>
      <c r="P260" s="113">
        <f t="shared" si="228"/>
        <v>0</v>
      </c>
      <c r="Q260" s="114">
        <f t="shared" si="234"/>
        <v>0</v>
      </c>
      <c r="R260" s="132">
        <f t="shared" si="229"/>
        <v>0</v>
      </c>
      <c r="S260" s="115">
        <f t="shared" si="235"/>
        <v>0</v>
      </c>
      <c r="T260" s="150">
        <f t="shared" si="230"/>
        <v>0</v>
      </c>
      <c r="U260" s="116">
        <f t="shared" si="236"/>
        <v>0</v>
      </c>
      <c r="V260" s="113">
        <f t="shared" si="231"/>
        <v>0</v>
      </c>
      <c r="W260" s="117">
        <f t="shared" si="237"/>
        <v>0</v>
      </c>
      <c r="X260" s="118">
        <f t="shared" si="238"/>
        <v>0</v>
      </c>
      <c r="Y260" s="119" t="b">
        <f t="shared" si="239"/>
        <v>1</v>
      </c>
      <c r="Z260" s="132"/>
      <c r="AA260" s="134"/>
      <c r="AB260" s="109" t="s">
        <v>22</v>
      </c>
      <c r="AC260" s="108" t="s">
        <v>23</v>
      </c>
      <c r="AD260" s="135"/>
      <c r="AE260" s="136"/>
      <c r="AF260" s="21">
        <v>0</v>
      </c>
      <c r="AG260" s="166">
        <f t="shared" si="240"/>
        <v>0</v>
      </c>
      <c r="AH260" s="21">
        <v>0</v>
      </c>
      <c r="AI260" s="166">
        <f t="shared" si="241"/>
        <v>0</v>
      </c>
      <c r="AJ260" s="21">
        <v>0</v>
      </c>
      <c r="AK260" s="166">
        <f t="shared" si="242"/>
        <v>0</v>
      </c>
      <c r="AL260" s="21">
        <v>0</v>
      </c>
      <c r="AM260" s="166">
        <f t="shared" si="243"/>
        <v>0</v>
      </c>
      <c r="AN260" s="21">
        <v>0</v>
      </c>
      <c r="AO260" s="166">
        <f t="shared" si="244"/>
        <v>0</v>
      </c>
      <c r="AP260" s="21">
        <v>0</v>
      </c>
      <c r="AQ260" s="166">
        <f t="shared" si="245"/>
        <v>0</v>
      </c>
      <c r="AR260" s="21">
        <v>0</v>
      </c>
      <c r="AS260" s="166">
        <f t="shared" si="246"/>
        <v>0</v>
      </c>
      <c r="AT260" s="21">
        <v>0</v>
      </c>
      <c r="AU260" s="166">
        <f t="shared" si="247"/>
        <v>0</v>
      </c>
      <c r="AV260" s="21">
        <v>0</v>
      </c>
      <c r="AW260" s="166">
        <f t="shared" si="248"/>
        <v>0</v>
      </c>
      <c r="AX260" s="21">
        <v>0</v>
      </c>
      <c r="AY260" s="166">
        <f t="shared" si="249"/>
        <v>0</v>
      </c>
      <c r="AZ260" s="21">
        <v>0</v>
      </c>
      <c r="BA260" s="166">
        <f t="shared" si="250"/>
        <v>0</v>
      </c>
      <c r="BB260" s="21">
        <v>0</v>
      </c>
      <c r="BC260" s="166">
        <f t="shared" si="251"/>
        <v>0</v>
      </c>
    </row>
    <row r="261" spans="2:55" ht="22.5" x14ac:dyDescent="0.25">
      <c r="B261" s="131">
        <v>233</v>
      </c>
      <c r="C261" s="107">
        <v>358011</v>
      </c>
      <c r="D261" s="107">
        <v>35810001</v>
      </c>
      <c r="E261" s="157" t="s">
        <v>335</v>
      </c>
      <c r="F261" s="108" t="s">
        <v>346</v>
      </c>
      <c r="G261" s="108" t="s">
        <v>347</v>
      </c>
      <c r="H261" s="109" t="s">
        <v>18</v>
      </c>
      <c r="I261" s="132"/>
      <c r="J261" s="109" t="s">
        <v>19</v>
      </c>
      <c r="K261" s="111">
        <f t="shared" si="232"/>
        <v>0</v>
      </c>
      <c r="L261" s="158" t="s">
        <v>276</v>
      </c>
      <c r="M261" s="106">
        <v>2300.0016000000001</v>
      </c>
      <c r="N261" s="110">
        <f t="shared" si="233"/>
        <v>0</v>
      </c>
      <c r="O261" s="112" t="s">
        <v>139</v>
      </c>
      <c r="P261" s="113">
        <f t="shared" si="228"/>
        <v>0</v>
      </c>
      <c r="Q261" s="114">
        <f t="shared" si="234"/>
        <v>0</v>
      </c>
      <c r="R261" s="132">
        <f t="shared" si="229"/>
        <v>0</v>
      </c>
      <c r="S261" s="115">
        <f t="shared" si="235"/>
        <v>0</v>
      </c>
      <c r="T261" s="150">
        <f t="shared" si="230"/>
        <v>0</v>
      </c>
      <c r="U261" s="116">
        <f t="shared" si="236"/>
        <v>0</v>
      </c>
      <c r="V261" s="113">
        <f t="shared" si="231"/>
        <v>0</v>
      </c>
      <c r="W261" s="117">
        <f t="shared" si="237"/>
        <v>0</v>
      </c>
      <c r="X261" s="118">
        <f t="shared" si="238"/>
        <v>0</v>
      </c>
      <c r="Y261" s="119" t="b">
        <f t="shared" si="239"/>
        <v>1</v>
      </c>
      <c r="Z261" s="132"/>
      <c r="AA261" s="134"/>
      <c r="AB261" s="109" t="s">
        <v>22</v>
      </c>
      <c r="AC261" s="108" t="s">
        <v>23</v>
      </c>
      <c r="AD261" s="135"/>
      <c r="AE261" s="136"/>
      <c r="AF261" s="21">
        <v>0</v>
      </c>
      <c r="AG261" s="166">
        <f t="shared" si="240"/>
        <v>0</v>
      </c>
      <c r="AH261" s="21">
        <v>0</v>
      </c>
      <c r="AI261" s="166">
        <f t="shared" si="241"/>
        <v>0</v>
      </c>
      <c r="AJ261" s="21">
        <v>0</v>
      </c>
      <c r="AK261" s="166">
        <f t="shared" si="242"/>
        <v>0</v>
      </c>
      <c r="AL261" s="21">
        <v>0</v>
      </c>
      <c r="AM261" s="166">
        <f t="shared" si="243"/>
        <v>0</v>
      </c>
      <c r="AN261" s="21">
        <v>0</v>
      </c>
      <c r="AO261" s="166">
        <f t="shared" si="244"/>
        <v>0</v>
      </c>
      <c r="AP261" s="21">
        <v>0</v>
      </c>
      <c r="AQ261" s="166">
        <f t="shared" si="245"/>
        <v>0</v>
      </c>
      <c r="AR261" s="21">
        <v>0</v>
      </c>
      <c r="AS261" s="166">
        <f t="shared" si="246"/>
        <v>0</v>
      </c>
      <c r="AT261" s="21">
        <v>0</v>
      </c>
      <c r="AU261" s="166">
        <f t="shared" si="247"/>
        <v>0</v>
      </c>
      <c r="AV261" s="21">
        <v>0</v>
      </c>
      <c r="AW261" s="166">
        <f t="shared" si="248"/>
        <v>0</v>
      </c>
      <c r="AX261" s="21">
        <v>0</v>
      </c>
      <c r="AY261" s="166">
        <f t="shared" si="249"/>
        <v>0</v>
      </c>
      <c r="AZ261" s="21">
        <v>0</v>
      </c>
      <c r="BA261" s="166">
        <f t="shared" si="250"/>
        <v>0</v>
      </c>
      <c r="BB261" s="21">
        <v>0</v>
      </c>
      <c r="BC261" s="166">
        <f t="shared" si="251"/>
        <v>0</v>
      </c>
    </row>
    <row r="262" spans="2:55" ht="22.5" x14ac:dyDescent="0.25">
      <c r="B262" s="131">
        <v>234</v>
      </c>
      <c r="C262" s="107">
        <v>358011</v>
      </c>
      <c r="D262" s="107">
        <v>35810001</v>
      </c>
      <c r="E262" s="157" t="s">
        <v>336</v>
      </c>
      <c r="F262" s="108" t="s">
        <v>346</v>
      </c>
      <c r="G262" s="108" t="s">
        <v>347</v>
      </c>
      <c r="H262" s="109" t="s">
        <v>18</v>
      </c>
      <c r="I262" s="132"/>
      <c r="J262" s="109" t="s">
        <v>19</v>
      </c>
      <c r="K262" s="111">
        <f t="shared" si="232"/>
        <v>0</v>
      </c>
      <c r="L262" s="158" t="s">
        <v>276</v>
      </c>
      <c r="M262" s="106">
        <v>3199.9991999999997</v>
      </c>
      <c r="N262" s="110">
        <f t="shared" si="233"/>
        <v>0</v>
      </c>
      <c r="O262" s="112" t="s">
        <v>139</v>
      </c>
      <c r="P262" s="113">
        <f t="shared" si="228"/>
        <v>0</v>
      </c>
      <c r="Q262" s="114">
        <f t="shared" si="234"/>
        <v>0</v>
      </c>
      <c r="R262" s="132">
        <f t="shared" si="229"/>
        <v>0</v>
      </c>
      <c r="S262" s="115">
        <f t="shared" si="235"/>
        <v>0</v>
      </c>
      <c r="T262" s="150">
        <f t="shared" si="230"/>
        <v>0</v>
      </c>
      <c r="U262" s="116">
        <f t="shared" si="236"/>
        <v>0</v>
      </c>
      <c r="V262" s="113">
        <f t="shared" si="231"/>
        <v>0</v>
      </c>
      <c r="W262" s="117">
        <f t="shared" si="237"/>
        <v>0</v>
      </c>
      <c r="X262" s="118">
        <f t="shared" si="238"/>
        <v>0</v>
      </c>
      <c r="Y262" s="119" t="b">
        <f t="shared" si="239"/>
        <v>1</v>
      </c>
      <c r="Z262" s="132"/>
      <c r="AA262" s="134"/>
      <c r="AB262" s="109" t="s">
        <v>22</v>
      </c>
      <c r="AC262" s="108" t="s">
        <v>23</v>
      </c>
      <c r="AD262" s="135"/>
      <c r="AE262" s="136"/>
      <c r="AF262" s="21">
        <v>0</v>
      </c>
      <c r="AG262" s="166">
        <f t="shared" si="240"/>
        <v>0</v>
      </c>
      <c r="AH262" s="21">
        <v>0</v>
      </c>
      <c r="AI262" s="166">
        <f t="shared" si="241"/>
        <v>0</v>
      </c>
      <c r="AJ262" s="21">
        <v>0</v>
      </c>
      <c r="AK262" s="166">
        <f t="shared" si="242"/>
        <v>0</v>
      </c>
      <c r="AL262" s="21">
        <v>0</v>
      </c>
      <c r="AM262" s="166">
        <f t="shared" si="243"/>
        <v>0</v>
      </c>
      <c r="AN262" s="21">
        <v>0</v>
      </c>
      <c r="AO262" s="166">
        <f t="shared" si="244"/>
        <v>0</v>
      </c>
      <c r="AP262" s="21">
        <v>0</v>
      </c>
      <c r="AQ262" s="166">
        <f t="shared" si="245"/>
        <v>0</v>
      </c>
      <c r="AR262" s="21">
        <v>0</v>
      </c>
      <c r="AS262" s="166">
        <f t="shared" si="246"/>
        <v>0</v>
      </c>
      <c r="AT262" s="21">
        <v>0</v>
      </c>
      <c r="AU262" s="166">
        <f t="shared" si="247"/>
        <v>0</v>
      </c>
      <c r="AV262" s="21">
        <v>0</v>
      </c>
      <c r="AW262" s="166">
        <f t="shared" si="248"/>
        <v>0</v>
      </c>
      <c r="AX262" s="21">
        <v>0</v>
      </c>
      <c r="AY262" s="166">
        <f t="shared" si="249"/>
        <v>0</v>
      </c>
      <c r="AZ262" s="21">
        <v>0</v>
      </c>
      <c r="BA262" s="166">
        <f t="shared" si="250"/>
        <v>0</v>
      </c>
      <c r="BB262" s="21">
        <v>0</v>
      </c>
      <c r="BC262" s="166">
        <f t="shared" si="251"/>
        <v>0</v>
      </c>
    </row>
    <row r="263" spans="2:55" ht="22.5" x14ac:dyDescent="0.25">
      <c r="B263" s="131">
        <v>235</v>
      </c>
      <c r="C263" s="107">
        <v>358011</v>
      </c>
      <c r="D263" s="107">
        <v>35810001</v>
      </c>
      <c r="E263" s="157" t="s">
        <v>337</v>
      </c>
      <c r="F263" s="108" t="s">
        <v>346</v>
      </c>
      <c r="G263" s="108" t="s">
        <v>347</v>
      </c>
      <c r="H263" s="109" t="s">
        <v>18</v>
      </c>
      <c r="I263" s="132"/>
      <c r="J263" s="109" t="s">
        <v>19</v>
      </c>
      <c r="K263" s="111">
        <f t="shared" si="232"/>
        <v>0</v>
      </c>
      <c r="L263" s="158" t="s">
        <v>276</v>
      </c>
      <c r="M263" s="106">
        <v>3590.0027999999998</v>
      </c>
      <c r="N263" s="110">
        <f t="shared" si="233"/>
        <v>0</v>
      </c>
      <c r="O263" s="112" t="s">
        <v>139</v>
      </c>
      <c r="P263" s="113">
        <f t="shared" si="228"/>
        <v>0</v>
      </c>
      <c r="Q263" s="114">
        <f t="shared" si="234"/>
        <v>0</v>
      </c>
      <c r="R263" s="132">
        <f t="shared" si="229"/>
        <v>0</v>
      </c>
      <c r="S263" s="115">
        <f t="shared" si="235"/>
        <v>0</v>
      </c>
      <c r="T263" s="150">
        <f t="shared" si="230"/>
        <v>0</v>
      </c>
      <c r="U263" s="116">
        <f t="shared" si="236"/>
        <v>0</v>
      </c>
      <c r="V263" s="113">
        <f t="shared" si="231"/>
        <v>0</v>
      </c>
      <c r="W263" s="117">
        <f t="shared" si="237"/>
        <v>0</v>
      </c>
      <c r="X263" s="118">
        <f t="shared" si="238"/>
        <v>0</v>
      </c>
      <c r="Y263" s="119" t="b">
        <f t="shared" si="239"/>
        <v>1</v>
      </c>
      <c r="Z263" s="132"/>
      <c r="AA263" s="134"/>
      <c r="AB263" s="109" t="s">
        <v>22</v>
      </c>
      <c r="AC263" s="108" t="s">
        <v>23</v>
      </c>
      <c r="AD263" s="135"/>
      <c r="AE263" s="136"/>
      <c r="AF263" s="21">
        <v>0</v>
      </c>
      <c r="AG263" s="166">
        <f t="shared" si="240"/>
        <v>0</v>
      </c>
      <c r="AH263" s="21">
        <v>0</v>
      </c>
      <c r="AI263" s="166">
        <f t="shared" si="241"/>
        <v>0</v>
      </c>
      <c r="AJ263" s="21">
        <v>0</v>
      </c>
      <c r="AK263" s="166">
        <f t="shared" si="242"/>
        <v>0</v>
      </c>
      <c r="AL263" s="21">
        <v>0</v>
      </c>
      <c r="AM263" s="166">
        <f t="shared" si="243"/>
        <v>0</v>
      </c>
      <c r="AN263" s="21">
        <v>0</v>
      </c>
      <c r="AO263" s="166">
        <f t="shared" si="244"/>
        <v>0</v>
      </c>
      <c r="AP263" s="21">
        <v>0</v>
      </c>
      <c r="AQ263" s="166">
        <f t="shared" si="245"/>
        <v>0</v>
      </c>
      <c r="AR263" s="21">
        <v>0</v>
      </c>
      <c r="AS263" s="166">
        <f t="shared" si="246"/>
        <v>0</v>
      </c>
      <c r="AT263" s="21">
        <v>0</v>
      </c>
      <c r="AU263" s="166">
        <f t="shared" si="247"/>
        <v>0</v>
      </c>
      <c r="AV263" s="21">
        <v>0</v>
      </c>
      <c r="AW263" s="166">
        <f t="shared" si="248"/>
        <v>0</v>
      </c>
      <c r="AX263" s="21">
        <v>0</v>
      </c>
      <c r="AY263" s="166">
        <f t="shared" si="249"/>
        <v>0</v>
      </c>
      <c r="AZ263" s="21">
        <v>0</v>
      </c>
      <c r="BA263" s="166">
        <f t="shared" si="250"/>
        <v>0</v>
      </c>
      <c r="BB263" s="21">
        <v>0</v>
      </c>
      <c r="BC263" s="166">
        <f t="shared" si="251"/>
        <v>0</v>
      </c>
    </row>
    <row r="264" spans="2:55" ht="22.5" x14ac:dyDescent="0.25">
      <c r="B264" s="131">
        <v>236</v>
      </c>
      <c r="C264" s="107">
        <v>358011</v>
      </c>
      <c r="D264" s="107">
        <v>35810001</v>
      </c>
      <c r="E264" s="157" t="s">
        <v>338</v>
      </c>
      <c r="F264" s="108" t="s">
        <v>346</v>
      </c>
      <c r="G264" s="108" t="s">
        <v>347</v>
      </c>
      <c r="H264" s="109" t="s">
        <v>18</v>
      </c>
      <c r="I264" s="132"/>
      <c r="J264" s="109" t="s">
        <v>19</v>
      </c>
      <c r="K264" s="111">
        <f t="shared" si="232"/>
        <v>0</v>
      </c>
      <c r="L264" s="158" t="s">
        <v>276</v>
      </c>
      <c r="M264" s="106">
        <v>1519.9943999999998</v>
      </c>
      <c r="N264" s="110">
        <f t="shared" si="233"/>
        <v>0</v>
      </c>
      <c r="O264" s="112" t="s">
        <v>139</v>
      </c>
      <c r="P264" s="113">
        <f t="shared" si="228"/>
        <v>0</v>
      </c>
      <c r="Q264" s="114">
        <f t="shared" si="234"/>
        <v>0</v>
      </c>
      <c r="R264" s="132">
        <f t="shared" si="229"/>
        <v>0</v>
      </c>
      <c r="S264" s="115">
        <f t="shared" si="235"/>
        <v>0</v>
      </c>
      <c r="T264" s="150">
        <f t="shared" si="230"/>
        <v>0</v>
      </c>
      <c r="U264" s="116">
        <f t="shared" si="236"/>
        <v>0</v>
      </c>
      <c r="V264" s="113">
        <f t="shared" si="231"/>
        <v>0</v>
      </c>
      <c r="W264" s="117">
        <f t="shared" si="237"/>
        <v>0</v>
      </c>
      <c r="X264" s="118">
        <f t="shared" si="238"/>
        <v>0</v>
      </c>
      <c r="Y264" s="119" t="b">
        <f t="shared" si="239"/>
        <v>1</v>
      </c>
      <c r="Z264" s="132"/>
      <c r="AA264" s="134"/>
      <c r="AB264" s="109" t="s">
        <v>22</v>
      </c>
      <c r="AC264" s="108" t="s">
        <v>23</v>
      </c>
      <c r="AD264" s="135"/>
      <c r="AE264" s="136"/>
      <c r="AF264" s="21">
        <v>0</v>
      </c>
      <c r="AG264" s="166">
        <f t="shared" si="240"/>
        <v>0</v>
      </c>
      <c r="AH264" s="21">
        <v>0</v>
      </c>
      <c r="AI264" s="166">
        <f t="shared" si="241"/>
        <v>0</v>
      </c>
      <c r="AJ264" s="21">
        <v>0</v>
      </c>
      <c r="AK264" s="166">
        <f t="shared" si="242"/>
        <v>0</v>
      </c>
      <c r="AL264" s="21">
        <v>0</v>
      </c>
      <c r="AM264" s="166">
        <f t="shared" si="243"/>
        <v>0</v>
      </c>
      <c r="AN264" s="21">
        <v>0</v>
      </c>
      <c r="AO264" s="166">
        <f t="shared" si="244"/>
        <v>0</v>
      </c>
      <c r="AP264" s="21">
        <v>0</v>
      </c>
      <c r="AQ264" s="166">
        <f t="shared" si="245"/>
        <v>0</v>
      </c>
      <c r="AR264" s="21">
        <v>0</v>
      </c>
      <c r="AS264" s="166">
        <f t="shared" si="246"/>
        <v>0</v>
      </c>
      <c r="AT264" s="21">
        <v>0</v>
      </c>
      <c r="AU264" s="166">
        <f t="shared" si="247"/>
        <v>0</v>
      </c>
      <c r="AV264" s="21">
        <v>0</v>
      </c>
      <c r="AW264" s="166">
        <f t="shared" si="248"/>
        <v>0</v>
      </c>
      <c r="AX264" s="21">
        <v>0</v>
      </c>
      <c r="AY264" s="166">
        <f t="shared" si="249"/>
        <v>0</v>
      </c>
      <c r="AZ264" s="21">
        <v>0</v>
      </c>
      <c r="BA264" s="166">
        <f t="shared" si="250"/>
        <v>0</v>
      </c>
      <c r="BB264" s="21">
        <v>0</v>
      </c>
      <c r="BC264" s="166">
        <f t="shared" si="251"/>
        <v>0</v>
      </c>
    </row>
    <row r="265" spans="2:55" ht="22.5" x14ac:dyDescent="0.25">
      <c r="B265" s="131">
        <v>237</v>
      </c>
      <c r="C265" s="107">
        <v>358011</v>
      </c>
      <c r="D265" s="107">
        <v>35810001</v>
      </c>
      <c r="E265" s="157" t="s">
        <v>339</v>
      </c>
      <c r="F265" s="108" t="s">
        <v>346</v>
      </c>
      <c r="G265" s="108" t="s">
        <v>347</v>
      </c>
      <c r="H265" s="109" t="s">
        <v>18</v>
      </c>
      <c r="I265" s="110"/>
      <c r="J265" s="109" t="s">
        <v>19</v>
      </c>
      <c r="K265" s="111">
        <f t="shared" si="232"/>
        <v>0</v>
      </c>
      <c r="L265" s="158" t="s">
        <v>276</v>
      </c>
      <c r="M265" s="106">
        <v>2300.0016000000001</v>
      </c>
      <c r="N265" s="110">
        <f t="shared" si="233"/>
        <v>0</v>
      </c>
      <c r="O265" s="112" t="s">
        <v>139</v>
      </c>
      <c r="P265" s="113">
        <f t="shared" si="228"/>
        <v>0</v>
      </c>
      <c r="Q265" s="114">
        <f t="shared" si="234"/>
        <v>0</v>
      </c>
      <c r="R265" s="132">
        <f t="shared" si="229"/>
        <v>0</v>
      </c>
      <c r="S265" s="115">
        <f t="shared" si="235"/>
        <v>0</v>
      </c>
      <c r="T265" s="150">
        <f t="shared" si="230"/>
        <v>0</v>
      </c>
      <c r="U265" s="116">
        <f t="shared" si="236"/>
        <v>0</v>
      </c>
      <c r="V265" s="113">
        <f t="shared" si="231"/>
        <v>0</v>
      </c>
      <c r="W265" s="117">
        <f t="shared" si="237"/>
        <v>0</v>
      </c>
      <c r="X265" s="118">
        <f t="shared" si="238"/>
        <v>0</v>
      </c>
      <c r="Y265" s="119" t="b">
        <f t="shared" si="239"/>
        <v>1</v>
      </c>
      <c r="Z265" s="132"/>
      <c r="AA265" s="134"/>
      <c r="AB265" s="109" t="s">
        <v>22</v>
      </c>
      <c r="AC265" s="108" t="s">
        <v>23</v>
      </c>
      <c r="AD265" s="121"/>
      <c r="AE265" s="122"/>
      <c r="AF265" s="21">
        <v>0</v>
      </c>
      <c r="AG265" s="166">
        <f t="shared" si="240"/>
        <v>0</v>
      </c>
      <c r="AH265" s="21">
        <v>0</v>
      </c>
      <c r="AI265" s="166">
        <f t="shared" si="241"/>
        <v>0</v>
      </c>
      <c r="AJ265" s="21">
        <v>0</v>
      </c>
      <c r="AK265" s="166">
        <f t="shared" si="242"/>
        <v>0</v>
      </c>
      <c r="AL265" s="21">
        <v>0</v>
      </c>
      <c r="AM265" s="166">
        <f t="shared" si="243"/>
        <v>0</v>
      </c>
      <c r="AN265" s="21">
        <v>0</v>
      </c>
      <c r="AO265" s="166">
        <f t="shared" si="244"/>
        <v>0</v>
      </c>
      <c r="AP265" s="21">
        <v>0</v>
      </c>
      <c r="AQ265" s="166">
        <f t="shared" si="245"/>
        <v>0</v>
      </c>
      <c r="AR265" s="21">
        <v>0</v>
      </c>
      <c r="AS265" s="166">
        <f t="shared" si="246"/>
        <v>0</v>
      </c>
      <c r="AT265" s="21">
        <v>0</v>
      </c>
      <c r="AU265" s="166">
        <f t="shared" si="247"/>
        <v>0</v>
      </c>
      <c r="AV265" s="21">
        <v>0</v>
      </c>
      <c r="AW265" s="166">
        <f t="shared" si="248"/>
        <v>0</v>
      </c>
      <c r="AX265" s="21">
        <v>0</v>
      </c>
      <c r="AY265" s="166">
        <f t="shared" si="249"/>
        <v>0</v>
      </c>
      <c r="AZ265" s="21">
        <v>0</v>
      </c>
      <c r="BA265" s="166">
        <f t="shared" si="250"/>
        <v>0</v>
      </c>
      <c r="BB265" s="21">
        <v>0</v>
      </c>
      <c r="BC265" s="166">
        <f t="shared" si="251"/>
        <v>0</v>
      </c>
    </row>
    <row r="266" spans="2:55" ht="22.5" x14ac:dyDescent="0.25">
      <c r="B266" s="131">
        <v>238</v>
      </c>
      <c r="C266" s="107">
        <v>358011</v>
      </c>
      <c r="D266" s="107">
        <v>35810001</v>
      </c>
      <c r="E266" s="157" t="s">
        <v>379</v>
      </c>
      <c r="F266" s="108" t="s">
        <v>346</v>
      </c>
      <c r="G266" s="108" t="s">
        <v>347</v>
      </c>
      <c r="H266" s="109" t="s">
        <v>18</v>
      </c>
      <c r="I266" s="110"/>
      <c r="J266" s="109" t="s">
        <v>19</v>
      </c>
      <c r="K266" s="111">
        <f t="shared" si="232"/>
        <v>0</v>
      </c>
      <c r="L266" s="158" t="s">
        <v>276</v>
      </c>
      <c r="M266" s="106">
        <v>5984.7</v>
      </c>
      <c r="N266" s="110">
        <f t="shared" si="233"/>
        <v>0</v>
      </c>
      <c r="O266" s="112" t="s">
        <v>139</v>
      </c>
      <c r="P266" s="113">
        <f t="shared" si="228"/>
        <v>0</v>
      </c>
      <c r="Q266" s="114">
        <f t="shared" si="234"/>
        <v>0</v>
      </c>
      <c r="R266" s="132">
        <f t="shared" si="229"/>
        <v>0</v>
      </c>
      <c r="S266" s="115">
        <f t="shared" si="235"/>
        <v>0</v>
      </c>
      <c r="T266" s="150">
        <f t="shared" si="230"/>
        <v>0</v>
      </c>
      <c r="U266" s="116">
        <f t="shared" si="236"/>
        <v>0</v>
      </c>
      <c r="V266" s="113">
        <f t="shared" si="231"/>
        <v>0</v>
      </c>
      <c r="W266" s="117">
        <f t="shared" si="237"/>
        <v>0</v>
      </c>
      <c r="X266" s="118">
        <f t="shared" si="238"/>
        <v>0</v>
      </c>
      <c r="Y266" s="119" t="b">
        <f t="shared" si="239"/>
        <v>1</v>
      </c>
      <c r="Z266" s="109"/>
      <c r="AA266" s="124"/>
      <c r="AB266" s="109" t="s">
        <v>22</v>
      </c>
      <c r="AC266" s="108" t="s">
        <v>23</v>
      </c>
      <c r="AD266" s="121"/>
      <c r="AE266" s="122"/>
      <c r="AF266" s="21">
        <v>0</v>
      </c>
      <c r="AG266" s="166">
        <f t="shared" si="240"/>
        <v>0</v>
      </c>
      <c r="AH266" s="21">
        <v>0</v>
      </c>
      <c r="AI266" s="166">
        <f t="shared" si="241"/>
        <v>0</v>
      </c>
      <c r="AJ266" s="21">
        <v>0</v>
      </c>
      <c r="AK266" s="166">
        <f t="shared" si="242"/>
        <v>0</v>
      </c>
      <c r="AL266" s="21">
        <v>0</v>
      </c>
      <c r="AM266" s="166">
        <f t="shared" si="243"/>
        <v>0</v>
      </c>
      <c r="AN266" s="21">
        <v>0</v>
      </c>
      <c r="AO266" s="166">
        <f t="shared" si="244"/>
        <v>0</v>
      </c>
      <c r="AP266" s="21">
        <v>0</v>
      </c>
      <c r="AQ266" s="166">
        <f t="shared" si="245"/>
        <v>0</v>
      </c>
      <c r="AR266" s="21">
        <v>0</v>
      </c>
      <c r="AS266" s="166">
        <f t="shared" si="246"/>
        <v>0</v>
      </c>
      <c r="AT266" s="21">
        <v>0</v>
      </c>
      <c r="AU266" s="166">
        <f t="shared" si="247"/>
        <v>0</v>
      </c>
      <c r="AV266" s="21">
        <v>0</v>
      </c>
      <c r="AW266" s="166">
        <f t="shared" si="248"/>
        <v>0</v>
      </c>
      <c r="AX266" s="21">
        <v>0</v>
      </c>
      <c r="AY266" s="166">
        <f t="shared" si="249"/>
        <v>0</v>
      </c>
      <c r="AZ266" s="21">
        <v>0</v>
      </c>
      <c r="BA266" s="166">
        <f t="shared" si="250"/>
        <v>0</v>
      </c>
      <c r="BB266" s="21">
        <v>0</v>
      </c>
      <c r="BC266" s="166">
        <f t="shared" si="251"/>
        <v>0</v>
      </c>
    </row>
    <row r="267" spans="2:55" s="167" customFormat="1" x14ac:dyDescent="0.25">
      <c r="B267" s="188"/>
      <c r="C267" s="203" t="s">
        <v>24</v>
      </c>
      <c r="D267" s="198">
        <v>358011</v>
      </c>
      <c r="E267" s="187"/>
      <c r="F267" s="187"/>
      <c r="G267" s="187"/>
      <c r="H267" s="188"/>
      <c r="I267" s="188"/>
      <c r="J267" s="188"/>
      <c r="K267" s="197"/>
      <c r="L267" s="187"/>
      <c r="M267" s="196"/>
      <c r="N267" s="195">
        <f>SUM(N250:N265)</f>
        <v>0</v>
      </c>
      <c r="O267" s="187"/>
      <c r="P267" s="192">
        <f t="shared" si="228"/>
        <v>0</v>
      </c>
      <c r="Q267" s="191">
        <f>SUM(Q250:Q265)</f>
        <v>0</v>
      </c>
      <c r="R267" s="194">
        <f t="shared" si="229"/>
        <v>0</v>
      </c>
      <c r="S267" s="191">
        <f>SUM(S250:S265)</f>
        <v>0</v>
      </c>
      <c r="T267" s="193">
        <f t="shared" si="230"/>
        <v>0</v>
      </c>
      <c r="U267" s="191">
        <f>SUM(U250:U265)</f>
        <v>0</v>
      </c>
      <c r="V267" s="192">
        <f t="shared" si="231"/>
        <v>0</v>
      </c>
      <c r="W267" s="191">
        <f>SUM(W250:W265)</f>
        <v>0</v>
      </c>
      <c r="X267" s="177">
        <f>SUM(Q267,S267,W267,U267)</f>
        <v>0</v>
      </c>
      <c r="Y267" s="202"/>
      <c r="Z267" s="188"/>
      <c r="AA267" s="189"/>
      <c r="AB267" s="188"/>
      <c r="AC267" s="187"/>
      <c r="AD267" s="186"/>
      <c r="AE267" s="185"/>
      <c r="AF267" s="201"/>
      <c r="AG267" s="170">
        <f>SUM(AG250:AG265)</f>
        <v>0</v>
      </c>
      <c r="AH267" s="170"/>
      <c r="AI267" s="170">
        <f>SUM(AI250:AI265)</f>
        <v>0</v>
      </c>
      <c r="AJ267" s="170"/>
      <c r="AK267" s="170">
        <f>SUM(AK250:AK265)</f>
        <v>0</v>
      </c>
      <c r="AL267" s="170"/>
      <c r="AM267" s="170">
        <f>SUM(AM250:AM265)</f>
        <v>0</v>
      </c>
      <c r="AN267" s="170"/>
      <c r="AO267" s="170">
        <f>SUM(AO250:AO265)</f>
        <v>0</v>
      </c>
      <c r="AP267" s="170"/>
      <c r="AQ267" s="170">
        <f>SUM(AQ250:AQ265)</f>
        <v>0</v>
      </c>
      <c r="AR267" s="170"/>
      <c r="AS267" s="170">
        <f>SUM(AS250:AS265)</f>
        <v>0</v>
      </c>
      <c r="AT267" s="170"/>
      <c r="AU267" s="170">
        <f>SUM(AU250:AU265)</f>
        <v>0</v>
      </c>
      <c r="AV267" s="170"/>
      <c r="AW267" s="170">
        <f>SUM(AW250:AW265)</f>
        <v>0</v>
      </c>
      <c r="AX267" s="170"/>
      <c r="AY267" s="170">
        <f>SUM(AY250:AY265)</f>
        <v>0</v>
      </c>
      <c r="AZ267" s="170"/>
      <c r="BA267" s="170">
        <f>SUM(BA250:BA265)</f>
        <v>0</v>
      </c>
      <c r="BB267" s="170"/>
      <c r="BC267" s="170">
        <f>SUM(BC250:BC265)</f>
        <v>0</v>
      </c>
    </row>
    <row r="268" spans="2:55" ht="22.5" x14ac:dyDescent="0.25">
      <c r="B268" s="131">
        <v>239</v>
      </c>
      <c r="C268" s="107">
        <v>371011</v>
      </c>
      <c r="D268" s="107">
        <v>37110001</v>
      </c>
      <c r="E268" s="157" t="s">
        <v>60</v>
      </c>
      <c r="F268" s="108" t="s">
        <v>346</v>
      </c>
      <c r="G268" s="108" t="s">
        <v>347</v>
      </c>
      <c r="H268" s="109" t="s">
        <v>18</v>
      </c>
      <c r="I268" s="110"/>
      <c r="J268" s="109" t="s">
        <v>19</v>
      </c>
      <c r="K268" s="111">
        <f>P268+R268+T268+V268</f>
        <v>0</v>
      </c>
      <c r="L268" s="112" t="s">
        <v>340</v>
      </c>
      <c r="M268" s="139">
        <v>15000</v>
      </c>
      <c r="N268" s="110">
        <f>M268*K268</f>
        <v>0</v>
      </c>
      <c r="O268" s="112" t="s">
        <v>139</v>
      </c>
      <c r="P268" s="113">
        <f t="shared" si="228"/>
        <v>0</v>
      </c>
      <c r="Q268" s="114">
        <f>P268*M268</f>
        <v>0</v>
      </c>
      <c r="R268" s="132">
        <f t="shared" si="229"/>
        <v>0</v>
      </c>
      <c r="S268" s="115">
        <f>R268*M268</f>
        <v>0</v>
      </c>
      <c r="T268" s="150">
        <f t="shared" si="230"/>
        <v>0</v>
      </c>
      <c r="U268" s="116">
        <f>T268*M268</f>
        <v>0</v>
      </c>
      <c r="V268" s="113">
        <f t="shared" si="231"/>
        <v>0</v>
      </c>
      <c r="W268" s="117">
        <f>V268*M268</f>
        <v>0</v>
      </c>
      <c r="X268" s="118">
        <f>Q268+S268+U268+W268</f>
        <v>0</v>
      </c>
      <c r="Y268" s="119" t="b">
        <f>K268=(SUM(V268,T268,R268,P268))</f>
        <v>1</v>
      </c>
      <c r="Z268" s="109" t="s">
        <v>22</v>
      </c>
      <c r="AA268" s="124"/>
      <c r="AB268" s="109"/>
      <c r="AC268" s="108" t="s">
        <v>23</v>
      </c>
      <c r="AD268" s="121"/>
      <c r="AE268" s="122"/>
      <c r="AF268" s="21">
        <v>0</v>
      </c>
      <c r="AG268" s="166">
        <f t="shared" ref="AG268:AG276" si="252">AF268*M268</f>
        <v>0</v>
      </c>
      <c r="AH268" s="21">
        <v>0</v>
      </c>
      <c r="AI268" s="166">
        <f t="shared" ref="AI268:AI276" si="253">AH268*M268</f>
        <v>0</v>
      </c>
      <c r="AJ268" s="21">
        <v>0</v>
      </c>
      <c r="AK268" s="166">
        <f t="shared" ref="AK268:AK276" si="254">AJ268*M268</f>
        <v>0</v>
      </c>
      <c r="AL268" s="21">
        <v>0</v>
      </c>
      <c r="AM268" s="166">
        <f t="shared" ref="AM268:AM276" si="255">AL268*M268</f>
        <v>0</v>
      </c>
      <c r="AN268" s="21">
        <v>0</v>
      </c>
      <c r="AO268" s="166">
        <f t="shared" ref="AO268:AO276" si="256">AN268*M268</f>
        <v>0</v>
      </c>
      <c r="AP268" s="21">
        <v>0</v>
      </c>
      <c r="AQ268" s="166">
        <f t="shared" ref="AQ268:AQ276" si="257">AP268*M268</f>
        <v>0</v>
      </c>
      <c r="AR268" s="21">
        <v>0</v>
      </c>
      <c r="AS268" s="166">
        <f t="shared" ref="AS268:AS276" si="258">AR268*M268</f>
        <v>0</v>
      </c>
      <c r="AT268" s="21">
        <v>0</v>
      </c>
      <c r="AU268" s="166">
        <f t="shared" ref="AU268:AU276" si="259">AT268*M268</f>
        <v>0</v>
      </c>
      <c r="AV268" s="21">
        <v>0</v>
      </c>
      <c r="AW268" s="166">
        <f t="shared" ref="AW268:AW276" si="260">AV268*M268</f>
        <v>0</v>
      </c>
      <c r="AX268" s="21">
        <v>0</v>
      </c>
      <c r="AY268" s="166">
        <f t="shared" ref="AY268:AY276" si="261">AX268*M268</f>
        <v>0</v>
      </c>
      <c r="AZ268" s="21">
        <v>0</v>
      </c>
      <c r="BA268" s="166">
        <f t="shared" ref="BA268:BA276" si="262">AZ268*M268</f>
        <v>0</v>
      </c>
      <c r="BB268" s="21">
        <v>0</v>
      </c>
      <c r="BC268" s="166">
        <f t="shared" ref="BC268:BC276" si="263">BB268*M268</f>
        <v>0</v>
      </c>
    </row>
    <row r="269" spans="2:55" s="167" customFormat="1" x14ac:dyDescent="0.25">
      <c r="B269" s="200"/>
      <c r="C269" s="199" t="s">
        <v>24</v>
      </c>
      <c r="D269" s="198">
        <v>371011</v>
      </c>
      <c r="E269" s="187"/>
      <c r="F269" s="187"/>
      <c r="G269" s="187"/>
      <c r="H269" s="188"/>
      <c r="I269" s="188"/>
      <c r="J269" s="188"/>
      <c r="K269" s="197"/>
      <c r="L269" s="187"/>
      <c r="M269" s="196"/>
      <c r="N269" s="195">
        <f>SUM(N268)</f>
        <v>0</v>
      </c>
      <c r="O269" s="187"/>
      <c r="P269" s="192">
        <f t="shared" si="228"/>
        <v>0</v>
      </c>
      <c r="Q269" s="191">
        <f>SUM(Q268)</f>
        <v>0</v>
      </c>
      <c r="R269" s="194">
        <f t="shared" si="229"/>
        <v>0</v>
      </c>
      <c r="S269" s="191">
        <f>SUM(S268)</f>
        <v>0</v>
      </c>
      <c r="T269" s="193">
        <f t="shared" si="230"/>
        <v>0</v>
      </c>
      <c r="U269" s="191">
        <f>SUM(U268)</f>
        <v>0</v>
      </c>
      <c r="V269" s="192">
        <f t="shared" si="231"/>
        <v>0</v>
      </c>
      <c r="W269" s="191">
        <f>SUM(W268)</f>
        <v>0</v>
      </c>
      <c r="X269" s="177">
        <f>SUM(Q269,S269,U269,W269)</f>
        <v>0</v>
      </c>
      <c r="Y269" s="190"/>
      <c r="Z269" s="188"/>
      <c r="AA269" s="189"/>
      <c r="AB269" s="188"/>
      <c r="AC269" s="187"/>
      <c r="AD269" s="186"/>
      <c r="AE269" s="185"/>
      <c r="AF269" s="169"/>
      <c r="AG269" s="170">
        <f t="shared" si="252"/>
        <v>0</v>
      </c>
      <c r="AH269" s="169"/>
      <c r="AI269" s="170">
        <f t="shared" si="253"/>
        <v>0</v>
      </c>
      <c r="AJ269" s="169"/>
      <c r="AK269" s="170">
        <f t="shared" si="254"/>
        <v>0</v>
      </c>
      <c r="AL269" s="169"/>
      <c r="AM269" s="170">
        <f t="shared" si="255"/>
        <v>0</v>
      </c>
      <c r="AN269" s="169"/>
      <c r="AO269" s="170">
        <f t="shared" si="256"/>
        <v>0</v>
      </c>
      <c r="AP269" s="169"/>
      <c r="AQ269" s="170">
        <f t="shared" si="257"/>
        <v>0</v>
      </c>
      <c r="AR269" s="169"/>
      <c r="AS269" s="170">
        <f t="shared" si="258"/>
        <v>0</v>
      </c>
      <c r="AT269" s="169"/>
      <c r="AU269" s="170">
        <f t="shared" si="259"/>
        <v>0</v>
      </c>
      <c r="AV269" s="169"/>
      <c r="AW269" s="170">
        <f t="shared" si="260"/>
        <v>0</v>
      </c>
      <c r="AX269" s="169"/>
      <c r="AY269" s="170">
        <f t="shared" si="261"/>
        <v>0</v>
      </c>
      <c r="AZ269" s="169"/>
      <c r="BA269" s="170">
        <f t="shared" si="262"/>
        <v>0</v>
      </c>
      <c r="BB269" s="169"/>
      <c r="BC269" s="170">
        <f t="shared" si="263"/>
        <v>0</v>
      </c>
    </row>
    <row r="270" spans="2:55" ht="22.5" x14ac:dyDescent="0.25">
      <c r="B270" s="131">
        <v>240</v>
      </c>
      <c r="C270" s="107">
        <v>375011</v>
      </c>
      <c r="D270" s="148">
        <v>37510001</v>
      </c>
      <c r="E270" s="159" t="s">
        <v>342</v>
      </c>
      <c r="F270" s="108" t="s">
        <v>346</v>
      </c>
      <c r="G270" s="108" t="s">
        <v>347</v>
      </c>
      <c r="H270" s="109" t="s">
        <v>18</v>
      </c>
      <c r="I270" s="110"/>
      <c r="J270" s="109" t="s">
        <v>19</v>
      </c>
      <c r="K270" s="111">
        <f>P270+R270+T270+V270</f>
        <v>42</v>
      </c>
      <c r="L270" s="112" t="s">
        <v>341</v>
      </c>
      <c r="M270" s="139">
        <v>1000</v>
      </c>
      <c r="N270" s="110">
        <f>M270*K270</f>
        <v>42000</v>
      </c>
      <c r="O270" s="112" t="s">
        <v>139</v>
      </c>
      <c r="P270" s="113">
        <f t="shared" si="228"/>
        <v>9</v>
      </c>
      <c r="Q270" s="114">
        <f>P270*M270</f>
        <v>9000</v>
      </c>
      <c r="R270" s="132">
        <f t="shared" si="229"/>
        <v>12</v>
      </c>
      <c r="S270" s="115">
        <f>R270*M270</f>
        <v>12000</v>
      </c>
      <c r="T270" s="150">
        <f t="shared" si="230"/>
        <v>12</v>
      </c>
      <c r="U270" s="116">
        <f>T270*M270</f>
        <v>12000</v>
      </c>
      <c r="V270" s="113">
        <f t="shared" si="231"/>
        <v>9</v>
      </c>
      <c r="W270" s="117">
        <f>V270*M270</f>
        <v>9000</v>
      </c>
      <c r="X270" s="118">
        <f>Q270+S270+U270+W270</f>
        <v>42000</v>
      </c>
      <c r="Y270" s="119" t="b">
        <f>K270=(SUM(V270,T270,R270,P270))</f>
        <v>1</v>
      </c>
      <c r="Z270" s="109" t="s">
        <v>22</v>
      </c>
      <c r="AA270" s="124"/>
      <c r="AB270" s="109"/>
      <c r="AC270" s="108" t="s">
        <v>23</v>
      </c>
      <c r="AD270" s="121"/>
      <c r="AE270" s="122"/>
      <c r="AF270" s="21">
        <v>1</v>
      </c>
      <c r="AG270" s="166">
        <f t="shared" si="252"/>
        <v>1000</v>
      </c>
      <c r="AH270" s="21">
        <v>4</v>
      </c>
      <c r="AI270" s="166">
        <f t="shared" si="253"/>
        <v>4000</v>
      </c>
      <c r="AJ270" s="21">
        <v>4</v>
      </c>
      <c r="AK270" s="166">
        <f t="shared" si="254"/>
        <v>4000</v>
      </c>
      <c r="AL270" s="21">
        <v>4</v>
      </c>
      <c r="AM270" s="166">
        <f t="shared" si="255"/>
        <v>4000</v>
      </c>
      <c r="AN270" s="21">
        <v>4</v>
      </c>
      <c r="AO270" s="166">
        <f t="shared" si="256"/>
        <v>4000</v>
      </c>
      <c r="AP270" s="21">
        <v>4</v>
      </c>
      <c r="AQ270" s="166">
        <f t="shared" si="257"/>
        <v>4000</v>
      </c>
      <c r="AR270" s="21">
        <v>4</v>
      </c>
      <c r="AS270" s="166">
        <f t="shared" si="258"/>
        <v>4000</v>
      </c>
      <c r="AT270" s="21">
        <v>4</v>
      </c>
      <c r="AU270" s="166">
        <f t="shared" si="259"/>
        <v>4000</v>
      </c>
      <c r="AV270" s="21">
        <v>4</v>
      </c>
      <c r="AW270" s="166">
        <f t="shared" si="260"/>
        <v>4000</v>
      </c>
      <c r="AX270" s="21">
        <v>4</v>
      </c>
      <c r="AY270" s="166">
        <f t="shared" si="261"/>
        <v>4000</v>
      </c>
      <c r="AZ270" s="21">
        <v>4</v>
      </c>
      <c r="BA270" s="166">
        <f t="shared" si="262"/>
        <v>4000</v>
      </c>
      <c r="BB270" s="21">
        <v>1</v>
      </c>
      <c r="BC270" s="166">
        <f t="shared" si="263"/>
        <v>1000</v>
      </c>
    </row>
    <row r="271" spans="2:55" s="167" customFormat="1" x14ac:dyDescent="0.25">
      <c r="B271" s="200"/>
      <c r="C271" s="199" t="s">
        <v>24</v>
      </c>
      <c r="D271" s="198">
        <v>375011</v>
      </c>
      <c r="E271" s="187"/>
      <c r="F271" s="187"/>
      <c r="G271" s="187"/>
      <c r="H271" s="188"/>
      <c r="I271" s="188"/>
      <c r="J271" s="188"/>
      <c r="K271" s="197"/>
      <c r="L271" s="187"/>
      <c r="M271" s="196"/>
      <c r="N271" s="195">
        <f>SUM(N270)</f>
        <v>42000</v>
      </c>
      <c r="O271" s="187"/>
      <c r="P271" s="192">
        <f t="shared" si="228"/>
        <v>0</v>
      </c>
      <c r="Q271" s="191">
        <f>SUM(Q270)</f>
        <v>9000</v>
      </c>
      <c r="R271" s="194">
        <f t="shared" si="229"/>
        <v>0</v>
      </c>
      <c r="S271" s="191">
        <f>SUM(S270)</f>
        <v>12000</v>
      </c>
      <c r="T271" s="193">
        <f t="shared" si="230"/>
        <v>0</v>
      </c>
      <c r="U271" s="191">
        <f>SUM(U270)</f>
        <v>12000</v>
      </c>
      <c r="V271" s="192">
        <f t="shared" si="231"/>
        <v>0</v>
      </c>
      <c r="W271" s="191">
        <f>SUM(W270)</f>
        <v>9000</v>
      </c>
      <c r="X271" s="177">
        <f>SUM(Q271,S271,U271,W271)</f>
        <v>42000</v>
      </c>
      <c r="Y271" s="190"/>
      <c r="Z271" s="188"/>
      <c r="AA271" s="189"/>
      <c r="AB271" s="188"/>
      <c r="AC271" s="187"/>
      <c r="AD271" s="186"/>
      <c r="AE271" s="185"/>
      <c r="AF271" s="169"/>
      <c r="AG271" s="170">
        <f t="shared" si="252"/>
        <v>0</v>
      </c>
      <c r="AH271" s="169"/>
      <c r="AI271" s="170">
        <f t="shared" si="253"/>
        <v>0</v>
      </c>
      <c r="AJ271" s="169"/>
      <c r="AK271" s="170">
        <f t="shared" si="254"/>
        <v>0</v>
      </c>
      <c r="AL271" s="169"/>
      <c r="AM271" s="170">
        <f t="shared" si="255"/>
        <v>0</v>
      </c>
      <c r="AN271" s="169"/>
      <c r="AO271" s="170">
        <f t="shared" si="256"/>
        <v>0</v>
      </c>
      <c r="AP271" s="169"/>
      <c r="AQ271" s="170">
        <f t="shared" si="257"/>
        <v>0</v>
      </c>
      <c r="AR271" s="169"/>
      <c r="AS271" s="170">
        <f t="shared" si="258"/>
        <v>0</v>
      </c>
      <c r="AT271" s="169"/>
      <c r="AU271" s="170">
        <f t="shared" si="259"/>
        <v>0</v>
      </c>
      <c r="AV271" s="169"/>
      <c r="AW271" s="170">
        <f t="shared" si="260"/>
        <v>0</v>
      </c>
      <c r="AX271" s="169"/>
      <c r="AY271" s="170">
        <f t="shared" si="261"/>
        <v>0</v>
      </c>
      <c r="AZ271" s="169"/>
      <c r="BA271" s="170">
        <f t="shared" si="262"/>
        <v>0</v>
      </c>
      <c r="BB271" s="169"/>
      <c r="BC271" s="170">
        <f t="shared" si="263"/>
        <v>0</v>
      </c>
    </row>
    <row r="272" spans="2:55" ht="22.5" x14ac:dyDescent="0.25">
      <c r="B272" s="131">
        <v>241</v>
      </c>
      <c r="C272" s="107">
        <v>375021</v>
      </c>
      <c r="D272" s="148">
        <v>37520001</v>
      </c>
      <c r="E272" s="159" t="s">
        <v>62</v>
      </c>
      <c r="F272" s="108" t="s">
        <v>346</v>
      </c>
      <c r="G272" s="108" t="s">
        <v>347</v>
      </c>
      <c r="H272" s="109" t="s">
        <v>18</v>
      </c>
      <c r="I272" s="110"/>
      <c r="J272" s="109" t="s">
        <v>19</v>
      </c>
      <c r="K272" s="111">
        <f>P272+R272+T272+V272</f>
        <v>20</v>
      </c>
      <c r="L272" s="112" t="s">
        <v>62</v>
      </c>
      <c r="M272" s="139">
        <v>1000</v>
      </c>
      <c r="N272" s="110">
        <f>M272*K272</f>
        <v>20000</v>
      </c>
      <c r="O272" s="112" t="s">
        <v>139</v>
      </c>
      <c r="P272" s="113">
        <f t="shared" si="228"/>
        <v>4</v>
      </c>
      <c r="Q272" s="114">
        <f>P272*M272</f>
        <v>4000</v>
      </c>
      <c r="R272" s="132">
        <f t="shared" si="229"/>
        <v>6</v>
      </c>
      <c r="S272" s="115">
        <f>R272*M272</f>
        <v>6000</v>
      </c>
      <c r="T272" s="150">
        <f t="shared" si="230"/>
        <v>6</v>
      </c>
      <c r="U272" s="116">
        <f>T272*M272</f>
        <v>6000</v>
      </c>
      <c r="V272" s="113">
        <f t="shared" si="231"/>
        <v>4</v>
      </c>
      <c r="W272" s="117">
        <f>V272*M272</f>
        <v>4000</v>
      </c>
      <c r="X272" s="118">
        <f>Q272+S272+U272+W272</f>
        <v>20000</v>
      </c>
      <c r="Y272" s="119" t="b">
        <f>K272=(SUM(V272,T272,R272,P272))</f>
        <v>1</v>
      </c>
      <c r="Z272" s="109" t="s">
        <v>22</v>
      </c>
      <c r="AA272" s="124"/>
      <c r="AB272" s="109"/>
      <c r="AC272" s="108" t="s">
        <v>23</v>
      </c>
      <c r="AD272" s="121"/>
      <c r="AE272" s="122"/>
      <c r="AF272" s="21">
        <v>0</v>
      </c>
      <c r="AG272" s="166">
        <f t="shared" si="252"/>
        <v>0</v>
      </c>
      <c r="AH272" s="21">
        <v>2</v>
      </c>
      <c r="AI272" s="166">
        <f t="shared" si="253"/>
        <v>2000</v>
      </c>
      <c r="AJ272" s="21">
        <v>2</v>
      </c>
      <c r="AK272" s="166">
        <f t="shared" si="254"/>
        <v>2000</v>
      </c>
      <c r="AL272" s="21">
        <v>2</v>
      </c>
      <c r="AM272" s="166">
        <f t="shared" si="255"/>
        <v>2000</v>
      </c>
      <c r="AN272" s="21">
        <v>2</v>
      </c>
      <c r="AO272" s="166">
        <f t="shared" si="256"/>
        <v>2000</v>
      </c>
      <c r="AP272" s="21">
        <v>2</v>
      </c>
      <c r="AQ272" s="166">
        <f t="shared" si="257"/>
        <v>2000</v>
      </c>
      <c r="AR272" s="21">
        <v>2</v>
      </c>
      <c r="AS272" s="166">
        <f t="shared" si="258"/>
        <v>2000</v>
      </c>
      <c r="AT272" s="21">
        <v>2</v>
      </c>
      <c r="AU272" s="166">
        <f t="shared" si="259"/>
        <v>2000</v>
      </c>
      <c r="AV272" s="21">
        <v>2</v>
      </c>
      <c r="AW272" s="166">
        <f t="shared" si="260"/>
        <v>2000</v>
      </c>
      <c r="AX272" s="21">
        <v>2</v>
      </c>
      <c r="AY272" s="166">
        <f t="shared" si="261"/>
        <v>2000</v>
      </c>
      <c r="AZ272" s="21">
        <v>2</v>
      </c>
      <c r="BA272" s="166">
        <f t="shared" si="262"/>
        <v>2000</v>
      </c>
      <c r="BB272" s="21">
        <v>0</v>
      </c>
      <c r="BC272" s="166">
        <f t="shared" si="263"/>
        <v>0</v>
      </c>
    </row>
    <row r="273" spans="2:55" s="167" customFormat="1" x14ac:dyDescent="0.25">
      <c r="B273" s="200"/>
      <c r="C273" s="199" t="s">
        <v>24</v>
      </c>
      <c r="D273" s="198">
        <v>375021</v>
      </c>
      <c r="E273" s="187"/>
      <c r="F273" s="187"/>
      <c r="G273" s="187"/>
      <c r="H273" s="188"/>
      <c r="I273" s="188"/>
      <c r="J273" s="188"/>
      <c r="K273" s="197"/>
      <c r="L273" s="187"/>
      <c r="M273" s="196"/>
      <c r="N273" s="195">
        <f>SUM(N272)</f>
        <v>20000</v>
      </c>
      <c r="O273" s="187"/>
      <c r="P273" s="192">
        <f t="shared" si="228"/>
        <v>0</v>
      </c>
      <c r="Q273" s="191">
        <f>SUM(Q272)</f>
        <v>4000</v>
      </c>
      <c r="R273" s="194">
        <f t="shared" si="229"/>
        <v>0</v>
      </c>
      <c r="S273" s="191">
        <f>SUM(S272)</f>
        <v>6000</v>
      </c>
      <c r="T273" s="193">
        <f t="shared" si="230"/>
        <v>0</v>
      </c>
      <c r="U273" s="191">
        <f>SUM(U272)</f>
        <v>6000</v>
      </c>
      <c r="V273" s="192">
        <f t="shared" si="231"/>
        <v>0</v>
      </c>
      <c r="W273" s="191">
        <f>SUM(W272)</f>
        <v>4000</v>
      </c>
      <c r="X273" s="177">
        <f>SUM(Q273,S273,U273,W273)</f>
        <v>20000</v>
      </c>
      <c r="Y273" s="190"/>
      <c r="Z273" s="188"/>
      <c r="AA273" s="189"/>
      <c r="AB273" s="188"/>
      <c r="AC273" s="187"/>
      <c r="AD273" s="186"/>
      <c r="AE273" s="185"/>
      <c r="AF273" s="169"/>
      <c r="AG273" s="170">
        <f t="shared" si="252"/>
        <v>0</v>
      </c>
      <c r="AH273" s="169"/>
      <c r="AI273" s="170">
        <f t="shared" si="253"/>
        <v>0</v>
      </c>
      <c r="AJ273" s="169"/>
      <c r="AK273" s="170">
        <f t="shared" si="254"/>
        <v>0</v>
      </c>
      <c r="AL273" s="169"/>
      <c r="AM273" s="170">
        <f t="shared" si="255"/>
        <v>0</v>
      </c>
      <c r="AN273" s="169"/>
      <c r="AO273" s="170">
        <f t="shared" si="256"/>
        <v>0</v>
      </c>
      <c r="AP273" s="169"/>
      <c r="AQ273" s="170">
        <f t="shared" si="257"/>
        <v>0</v>
      </c>
      <c r="AR273" s="169"/>
      <c r="AS273" s="170">
        <f t="shared" si="258"/>
        <v>0</v>
      </c>
      <c r="AT273" s="169"/>
      <c r="AU273" s="170">
        <f t="shared" si="259"/>
        <v>0</v>
      </c>
      <c r="AV273" s="169"/>
      <c r="AW273" s="170">
        <f t="shared" si="260"/>
        <v>0</v>
      </c>
      <c r="AX273" s="169"/>
      <c r="AY273" s="170">
        <f t="shared" si="261"/>
        <v>0</v>
      </c>
      <c r="AZ273" s="169"/>
      <c r="BA273" s="170">
        <f t="shared" si="262"/>
        <v>0</v>
      </c>
      <c r="BB273" s="169"/>
      <c r="BC273" s="170">
        <f t="shared" si="263"/>
        <v>0</v>
      </c>
    </row>
    <row r="274" spans="2:55" ht="22.5" x14ac:dyDescent="0.25">
      <c r="B274" s="131">
        <v>242</v>
      </c>
      <c r="C274" s="107">
        <v>379011</v>
      </c>
      <c r="D274" s="107">
        <v>37910001</v>
      </c>
      <c r="E274" s="157" t="s">
        <v>63</v>
      </c>
      <c r="F274" s="108" t="s">
        <v>346</v>
      </c>
      <c r="G274" s="108" t="s">
        <v>347</v>
      </c>
      <c r="H274" s="109" t="s">
        <v>18</v>
      </c>
      <c r="I274" s="110"/>
      <c r="J274" s="109" t="s">
        <v>19</v>
      </c>
      <c r="K274" s="111">
        <f>P274+R274+T274+V274</f>
        <v>0</v>
      </c>
      <c r="L274" s="112" t="s">
        <v>343</v>
      </c>
      <c r="M274" s="139">
        <v>125</v>
      </c>
      <c r="N274" s="110">
        <f>M274*K274</f>
        <v>0</v>
      </c>
      <c r="O274" s="112" t="s">
        <v>139</v>
      </c>
      <c r="P274" s="113">
        <f t="shared" si="228"/>
        <v>0</v>
      </c>
      <c r="Q274" s="114">
        <f>P274*M274</f>
        <v>0</v>
      </c>
      <c r="R274" s="132">
        <f t="shared" si="229"/>
        <v>0</v>
      </c>
      <c r="S274" s="115">
        <f>R274*M274</f>
        <v>0</v>
      </c>
      <c r="T274" s="150">
        <f t="shared" si="230"/>
        <v>0</v>
      </c>
      <c r="U274" s="116">
        <f>T274*M274</f>
        <v>0</v>
      </c>
      <c r="V274" s="113">
        <f t="shared" si="231"/>
        <v>0</v>
      </c>
      <c r="W274" s="117">
        <f>V274*M274</f>
        <v>0</v>
      </c>
      <c r="X274" s="118">
        <f>Q274+S274+U274+W274</f>
        <v>0</v>
      </c>
      <c r="Y274" s="119" t="b">
        <f>K274=(SUM(V274,T274,R274,P274))</f>
        <v>1</v>
      </c>
      <c r="Z274" s="109" t="s">
        <v>22</v>
      </c>
      <c r="AA274" s="124"/>
      <c r="AB274" s="109"/>
      <c r="AC274" s="108" t="s">
        <v>23</v>
      </c>
      <c r="AD274" s="121"/>
      <c r="AE274" s="122"/>
      <c r="AF274" s="21">
        <v>0</v>
      </c>
      <c r="AG274" s="166">
        <f t="shared" si="252"/>
        <v>0</v>
      </c>
      <c r="AH274" s="21">
        <v>0</v>
      </c>
      <c r="AI274" s="166">
        <f t="shared" si="253"/>
        <v>0</v>
      </c>
      <c r="AJ274" s="21">
        <v>0</v>
      </c>
      <c r="AK274" s="166">
        <f t="shared" si="254"/>
        <v>0</v>
      </c>
      <c r="AL274" s="21">
        <v>0</v>
      </c>
      <c r="AM274" s="166">
        <f t="shared" si="255"/>
        <v>0</v>
      </c>
      <c r="AN274" s="21">
        <v>0</v>
      </c>
      <c r="AO274" s="166">
        <f t="shared" si="256"/>
        <v>0</v>
      </c>
      <c r="AP274" s="21">
        <v>0</v>
      </c>
      <c r="AQ274" s="166">
        <f t="shared" si="257"/>
        <v>0</v>
      </c>
      <c r="AR274" s="21">
        <v>0</v>
      </c>
      <c r="AS274" s="166">
        <f t="shared" si="258"/>
        <v>0</v>
      </c>
      <c r="AT274" s="21">
        <v>0</v>
      </c>
      <c r="AU274" s="166">
        <f t="shared" si="259"/>
        <v>0</v>
      </c>
      <c r="AV274" s="21">
        <v>0</v>
      </c>
      <c r="AW274" s="166">
        <f t="shared" si="260"/>
        <v>0</v>
      </c>
      <c r="AX274" s="21">
        <v>0</v>
      </c>
      <c r="AY274" s="166">
        <f t="shared" si="261"/>
        <v>0</v>
      </c>
      <c r="AZ274" s="21">
        <v>0</v>
      </c>
      <c r="BA274" s="166">
        <f t="shared" si="262"/>
        <v>0</v>
      </c>
      <c r="BB274" s="21">
        <v>0</v>
      </c>
      <c r="BC274" s="166">
        <f t="shared" si="263"/>
        <v>0</v>
      </c>
    </row>
    <row r="275" spans="2:55" s="167" customFormat="1" x14ac:dyDescent="0.25">
      <c r="B275" s="200"/>
      <c r="C275" s="199" t="s">
        <v>24</v>
      </c>
      <c r="D275" s="198">
        <v>379011</v>
      </c>
      <c r="E275" s="187"/>
      <c r="F275" s="187"/>
      <c r="G275" s="187"/>
      <c r="H275" s="188"/>
      <c r="I275" s="188"/>
      <c r="J275" s="188"/>
      <c r="K275" s="197"/>
      <c r="L275" s="187"/>
      <c r="M275" s="196"/>
      <c r="N275" s="195">
        <f>SUM(N274)</f>
        <v>0</v>
      </c>
      <c r="O275" s="187"/>
      <c r="P275" s="192">
        <f t="shared" si="228"/>
        <v>0</v>
      </c>
      <c r="Q275" s="191">
        <f>SUM(Q274)</f>
        <v>0</v>
      </c>
      <c r="R275" s="194">
        <f t="shared" si="229"/>
        <v>0</v>
      </c>
      <c r="S275" s="191">
        <f>SUM(S274)</f>
        <v>0</v>
      </c>
      <c r="T275" s="193">
        <f t="shared" si="230"/>
        <v>0</v>
      </c>
      <c r="U275" s="191">
        <f>SUM(U274)</f>
        <v>0</v>
      </c>
      <c r="V275" s="192">
        <f t="shared" si="231"/>
        <v>0</v>
      </c>
      <c r="W275" s="191">
        <f>SUM(W274)</f>
        <v>0</v>
      </c>
      <c r="X275" s="177">
        <f>SUM(Q275,S275,U275,W275)</f>
        <v>0</v>
      </c>
      <c r="Y275" s="190"/>
      <c r="Z275" s="188"/>
      <c r="AA275" s="189"/>
      <c r="AB275" s="188"/>
      <c r="AC275" s="187"/>
      <c r="AD275" s="186"/>
      <c r="AE275" s="185"/>
      <c r="AF275" s="169"/>
      <c r="AG275" s="170">
        <f t="shared" si="252"/>
        <v>0</v>
      </c>
      <c r="AH275" s="169"/>
      <c r="AI275" s="170">
        <f t="shared" si="253"/>
        <v>0</v>
      </c>
      <c r="AJ275" s="169"/>
      <c r="AK275" s="170">
        <f t="shared" si="254"/>
        <v>0</v>
      </c>
      <c r="AL275" s="169"/>
      <c r="AM275" s="170">
        <f t="shared" si="255"/>
        <v>0</v>
      </c>
      <c r="AN275" s="169"/>
      <c r="AO275" s="170">
        <f t="shared" si="256"/>
        <v>0</v>
      </c>
      <c r="AP275" s="169"/>
      <c r="AQ275" s="170">
        <f t="shared" si="257"/>
        <v>0</v>
      </c>
      <c r="AR275" s="169"/>
      <c r="AS275" s="170">
        <f t="shared" si="258"/>
        <v>0</v>
      </c>
      <c r="AT275" s="169"/>
      <c r="AU275" s="170">
        <f t="shared" si="259"/>
        <v>0</v>
      </c>
      <c r="AV275" s="169"/>
      <c r="AW275" s="170">
        <f t="shared" si="260"/>
        <v>0</v>
      </c>
      <c r="AX275" s="169"/>
      <c r="AY275" s="170">
        <f t="shared" si="261"/>
        <v>0</v>
      </c>
      <c r="AZ275" s="169"/>
      <c r="BA275" s="170">
        <f t="shared" si="262"/>
        <v>0</v>
      </c>
      <c r="BB275" s="169"/>
      <c r="BC275" s="170">
        <f t="shared" si="263"/>
        <v>0</v>
      </c>
    </row>
    <row r="276" spans="2:55" ht="22.5" x14ac:dyDescent="0.25">
      <c r="B276" s="131">
        <v>243</v>
      </c>
      <c r="C276" s="107">
        <v>392011</v>
      </c>
      <c r="D276" s="107">
        <v>39210001</v>
      </c>
      <c r="E276" s="151" t="s">
        <v>344</v>
      </c>
      <c r="F276" s="108" t="s">
        <v>346</v>
      </c>
      <c r="G276" s="108" t="s">
        <v>347</v>
      </c>
      <c r="H276" s="109" t="s">
        <v>18</v>
      </c>
      <c r="I276" s="110"/>
      <c r="J276" s="109" t="s">
        <v>19</v>
      </c>
      <c r="K276" s="111">
        <f>P276+R276+T276+V276</f>
        <v>0</v>
      </c>
      <c r="L276" s="112" t="s">
        <v>345</v>
      </c>
      <c r="M276" s="139">
        <v>1515.15</v>
      </c>
      <c r="N276" s="110">
        <f>M276*K276</f>
        <v>0</v>
      </c>
      <c r="O276" s="112" t="s">
        <v>139</v>
      </c>
      <c r="P276" s="113">
        <f t="shared" si="228"/>
        <v>0</v>
      </c>
      <c r="Q276" s="114">
        <f>P276*M276</f>
        <v>0</v>
      </c>
      <c r="R276" s="132">
        <f t="shared" si="229"/>
        <v>0</v>
      </c>
      <c r="S276" s="115">
        <f>R276*M276</f>
        <v>0</v>
      </c>
      <c r="T276" s="150">
        <f t="shared" si="230"/>
        <v>0</v>
      </c>
      <c r="U276" s="116">
        <f>T276*M276</f>
        <v>0</v>
      </c>
      <c r="V276" s="113">
        <f t="shared" si="231"/>
        <v>0</v>
      </c>
      <c r="W276" s="117">
        <f>V276*M276</f>
        <v>0</v>
      </c>
      <c r="X276" s="118">
        <f>Q276+S276+U276+W276</f>
        <v>0</v>
      </c>
      <c r="Y276" s="119" t="b">
        <f>K276=(SUM(V276,T276,R276,P276))</f>
        <v>1</v>
      </c>
      <c r="Z276" s="109" t="s">
        <v>22</v>
      </c>
      <c r="AA276" s="124"/>
      <c r="AB276" s="109"/>
      <c r="AC276" s="108" t="s">
        <v>23</v>
      </c>
      <c r="AD276" s="121"/>
      <c r="AE276" s="122"/>
      <c r="AF276" s="21">
        <v>0</v>
      </c>
      <c r="AG276" s="166">
        <f t="shared" si="252"/>
        <v>0</v>
      </c>
      <c r="AH276" s="21">
        <v>0</v>
      </c>
      <c r="AI276" s="166">
        <f t="shared" si="253"/>
        <v>0</v>
      </c>
      <c r="AJ276" s="21">
        <v>0</v>
      </c>
      <c r="AK276" s="166">
        <f t="shared" si="254"/>
        <v>0</v>
      </c>
      <c r="AL276" s="21">
        <v>0</v>
      </c>
      <c r="AM276" s="166">
        <f t="shared" si="255"/>
        <v>0</v>
      </c>
      <c r="AN276" s="21">
        <v>0</v>
      </c>
      <c r="AO276" s="166">
        <f t="shared" si="256"/>
        <v>0</v>
      </c>
      <c r="AP276" s="21">
        <v>0</v>
      </c>
      <c r="AQ276" s="166">
        <f t="shared" si="257"/>
        <v>0</v>
      </c>
      <c r="AR276" s="21">
        <v>0</v>
      </c>
      <c r="AS276" s="166">
        <f t="shared" si="258"/>
        <v>0</v>
      </c>
      <c r="AT276" s="21">
        <v>0</v>
      </c>
      <c r="AU276" s="166">
        <f t="shared" si="259"/>
        <v>0</v>
      </c>
      <c r="AV276" s="21">
        <v>0</v>
      </c>
      <c r="AW276" s="166">
        <f t="shared" si="260"/>
        <v>0</v>
      </c>
      <c r="AX276" s="21">
        <v>0</v>
      </c>
      <c r="AY276" s="166">
        <f t="shared" si="261"/>
        <v>0</v>
      </c>
      <c r="AZ276" s="21">
        <v>0</v>
      </c>
      <c r="BA276" s="166">
        <f t="shared" si="262"/>
        <v>0</v>
      </c>
      <c r="BB276" s="21">
        <v>0</v>
      </c>
      <c r="BC276" s="166">
        <f t="shared" si="263"/>
        <v>0</v>
      </c>
    </row>
    <row r="277" spans="2:55" s="167" customFormat="1" x14ac:dyDescent="0.25">
      <c r="B277" s="184"/>
      <c r="C277" s="183" t="s">
        <v>24</v>
      </c>
      <c r="D277" s="182">
        <v>392011</v>
      </c>
      <c r="E277" s="173"/>
      <c r="F277" s="173"/>
      <c r="G277" s="173"/>
      <c r="H277" s="174"/>
      <c r="I277" s="174"/>
      <c r="J277" s="174"/>
      <c r="K277" s="181"/>
      <c r="L277" s="173"/>
      <c r="M277" s="180"/>
      <c r="N277" s="179">
        <f>SUM(N276)</f>
        <v>0</v>
      </c>
      <c r="O277" s="173"/>
      <c r="P277" s="174"/>
      <c r="Q277" s="178">
        <f>SUM(Q276)</f>
        <v>0</v>
      </c>
      <c r="R277" s="178"/>
      <c r="S277" s="178">
        <f>SUM(S276)</f>
        <v>0</v>
      </c>
      <c r="T277" s="178"/>
      <c r="U277" s="178">
        <f>SUM(U276)</f>
        <v>0</v>
      </c>
      <c r="V277" s="178"/>
      <c r="W277" s="178">
        <f>SUM(W276)</f>
        <v>0</v>
      </c>
      <c r="X277" s="177">
        <f>SUM(Q277,S277,U277,W277)</f>
        <v>0</v>
      </c>
      <c r="Y277" s="176"/>
      <c r="Z277" s="174"/>
      <c r="AA277" s="175"/>
      <c r="AB277" s="174"/>
      <c r="AC277" s="173"/>
      <c r="AD277" s="172"/>
      <c r="AE277" s="171"/>
      <c r="AF277" s="169"/>
      <c r="AG277" s="168"/>
      <c r="AH277" s="169"/>
      <c r="AI277" s="168"/>
      <c r="AJ277" s="169"/>
      <c r="AK277" s="168"/>
      <c r="AL277" s="169"/>
      <c r="AM277" s="168"/>
      <c r="AN277" s="169"/>
      <c r="AO277" s="170"/>
      <c r="AP277" s="169"/>
      <c r="AQ277" s="168"/>
      <c r="AR277" s="169"/>
      <c r="AS277" s="168"/>
      <c r="AT277" s="169"/>
      <c r="AU277" s="168"/>
      <c r="AV277" s="169"/>
      <c r="AW277" s="168"/>
      <c r="AX277" s="169"/>
      <c r="AY277" s="168"/>
      <c r="AZ277" s="169"/>
      <c r="BA277" s="168"/>
      <c r="BB277" s="169"/>
      <c r="BC277" s="168"/>
    </row>
    <row r="278" spans="2:55" ht="15.75" thickBot="1" x14ac:dyDescent="0.3">
      <c r="W278" s="11" t="s">
        <v>24</v>
      </c>
      <c r="X278" s="164">
        <f>SUM(X62,X92,X94,X122,X126,X133,X138,X141,X159,X163,X167,X169,X173,X184,X187,X190,X192,X194,X196,X211,X213,X215,X220,X226,X249,X267,X269,X271,X275,X277)</f>
        <v>467822.69241379306</v>
      </c>
    </row>
    <row r="279" spans="2:55" ht="15.75" thickTop="1" x14ac:dyDescent="0.25"/>
  </sheetData>
  <mergeCells count="6">
    <mergeCell ref="Z1:AB1"/>
    <mergeCell ref="P2:Q2"/>
    <mergeCell ref="R2:S2"/>
    <mergeCell ref="T2:U2"/>
    <mergeCell ref="V2:W2"/>
    <mergeCell ref="X1:Y1"/>
  </mergeCells>
  <pageMargins left="0.7" right="0.7" top="0.75" bottom="0.75" header="0.3" footer="0.3"/>
  <pageSetup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D285"/>
  <sheetViews>
    <sheetView zoomScaleNormal="100" workbookViewId="0">
      <pane xSplit="5" ySplit="2" topLeftCell="F3" activePane="bottomRight" state="frozen"/>
      <selection pane="topRight" activeCell="F1" sqref="F1"/>
      <selection pane="bottomLeft" activeCell="A5" sqref="A5"/>
      <selection pane="bottomRight" activeCell="D5" sqref="D5"/>
    </sheetView>
  </sheetViews>
  <sheetFormatPr baseColWidth="10" defaultRowHeight="15" x14ac:dyDescent="0.25"/>
  <cols>
    <col min="1" max="1" width="6.42578125" customWidth="1"/>
    <col min="2" max="2" width="6.28515625" style="92" customWidth="1"/>
    <col min="3" max="3" width="9.28515625" customWidth="1"/>
    <col min="4" max="4" width="18.5703125" style="2" customWidth="1"/>
    <col min="5" max="5" width="21.42578125" style="2" customWidth="1"/>
    <col min="6" max="6" width="20.42578125" style="2" customWidth="1"/>
    <col min="7" max="7" width="13.42578125" style="2" customWidth="1"/>
    <col min="8" max="8" width="13.28515625" customWidth="1"/>
    <col min="9" max="9" width="13.7109375" customWidth="1"/>
    <col min="10" max="10" width="14.140625" customWidth="1"/>
    <col min="11" max="11" width="7.5703125" customWidth="1"/>
    <col min="12" max="12" width="14.5703125" style="2" customWidth="1"/>
    <col min="13" max="13" width="14" customWidth="1"/>
    <col min="14" max="14" width="13.140625" customWidth="1"/>
    <col min="15" max="15" width="14.140625" style="2" customWidth="1"/>
    <col min="16" max="16" width="5.5703125" customWidth="1"/>
    <col min="17" max="17" width="13.5703125" customWidth="1"/>
    <col min="18" max="18" width="5.7109375" customWidth="1"/>
    <col min="19" max="19" width="13.5703125" customWidth="1"/>
    <col min="20" max="20" width="6.28515625" customWidth="1"/>
    <col min="21" max="21" width="13.7109375" customWidth="1"/>
    <col min="22" max="22" width="5.7109375" customWidth="1"/>
    <col min="23" max="23" width="13.42578125" customWidth="1"/>
    <col min="24" max="24" width="15.140625" bestFit="1" customWidth="1"/>
    <col min="25" max="25" width="14.85546875" bestFit="1" customWidth="1"/>
    <col min="26" max="27" width="15.140625" bestFit="1" customWidth="1"/>
    <col min="29" max="29" width="24.85546875" style="2" customWidth="1"/>
    <col min="30" max="31" width="4.42578125" customWidth="1"/>
    <col min="32" max="32" width="11.42578125" style="3"/>
    <col min="34" max="34" width="11.42578125" style="3"/>
    <col min="36" max="36" width="11.42578125" style="3"/>
    <col min="37" max="37" width="13.42578125" bestFit="1" customWidth="1"/>
    <col min="38" max="38" width="11.42578125" style="3"/>
    <col min="40" max="40" width="11.42578125" style="3"/>
    <col min="41" max="41" width="13.42578125" bestFit="1" customWidth="1"/>
    <col min="42" max="42" width="11.42578125" style="3"/>
    <col min="44" max="44" width="11.42578125" style="3"/>
    <col min="46" max="46" width="11.42578125" style="3"/>
    <col min="47" max="47" width="12" bestFit="1" customWidth="1"/>
    <col min="48" max="48" width="11.42578125" style="3"/>
    <col min="50" max="50" width="11.42578125" style="3"/>
    <col min="52" max="52" width="11.42578125" style="3"/>
    <col min="54" max="54" width="11.42578125" style="3"/>
  </cols>
  <sheetData>
    <row r="1" spans="2:55" s="4" customFormat="1" ht="44.25" customHeight="1" x14ac:dyDescent="0.25">
      <c r="B1" s="93" t="s">
        <v>114</v>
      </c>
      <c r="M1" s="12"/>
      <c r="P1" s="17"/>
      <c r="Q1" s="17"/>
      <c r="R1" s="17"/>
      <c r="S1" s="18" t="s">
        <v>29</v>
      </c>
      <c r="T1" s="17"/>
      <c r="U1" s="17"/>
      <c r="V1" s="17"/>
      <c r="W1" s="17"/>
      <c r="X1" s="306" t="s">
        <v>104</v>
      </c>
      <c r="Y1" s="307"/>
      <c r="Z1" s="308" t="s">
        <v>28</v>
      </c>
      <c r="AA1" s="309"/>
      <c r="AB1" s="309"/>
      <c r="AF1" s="97" t="s">
        <v>6</v>
      </c>
      <c r="AG1" s="97"/>
      <c r="AH1" s="97" t="s">
        <v>7</v>
      </c>
      <c r="AI1" s="97"/>
      <c r="AJ1" s="97" t="s">
        <v>8</v>
      </c>
      <c r="AK1" s="97"/>
      <c r="AL1" s="97" t="s">
        <v>9</v>
      </c>
      <c r="AM1" s="97"/>
      <c r="AN1" s="97" t="s">
        <v>10</v>
      </c>
      <c r="AO1" s="97"/>
      <c r="AP1" s="97" t="s">
        <v>11</v>
      </c>
      <c r="AQ1" s="97"/>
      <c r="AR1" s="97" t="s">
        <v>12</v>
      </c>
      <c r="AS1" s="97"/>
      <c r="AT1" s="97" t="s">
        <v>13</v>
      </c>
      <c r="AU1" s="97"/>
      <c r="AV1" s="97" t="s">
        <v>14</v>
      </c>
      <c r="AW1" s="97"/>
      <c r="AX1" s="97" t="s">
        <v>15</v>
      </c>
      <c r="AY1" s="97"/>
      <c r="AZ1" s="97" t="s">
        <v>16</v>
      </c>
      <c r="BA1" s="97"/>
      <c r="BB1" s="97" t="s">
        <v>17</v>
      </c>
      <c r="BC1" s="97"/>
    </row>
    <row r="2" spans="2:55" s="9" customFormat="1" ht="51" x14ac:dyDescent="0.2">
      <c r="B2" s="94" t="s">
        <v>96</v>
      </c>
      <c r="C2" s="13" t="s">
        <v>97</v>
      </c>
      <c r="D2" s="91" t="s">
        <v>26</v>
      </c>
      <c r="E2" s="13" t="s">
        <v>98</v>
      </c>
      <c r="F2" s="100" t="s">
        <v>110</v>
      </c>
      <c r="G2" s="100" t="s">
        <v>111</v>
      </c>
      <c r="H2" s="13" t="s">
        <v>112</v>
      </c>
      <c r="I2" s="13" t="s">
        <v>113</v>
      </c>
      <c r="J2" s="13" t="s">
        <v>0</v>
      </c>
      <c r="K2" s="13" t="s">
        <v>99</v>
      </c>
      <c r="L2" s="13" t="s">
        <v>100</v>
      </c>
      <c r="M2" s="14" t="s">
        <v>101</v>
      </c>
      <c r="N2" s="15" t="s">
        <v>24</v>
      </c>
      <c r="O2" s="16" t="s">
        <v>27</v>
      </c>
      <c r="P2" s="310" t="s">
        <v>1</v>
      </c>
      <c r="Q2" s="311"/>
      <c r="R2" s="310" t="s">
        <v>2</v>
      </c>
      <c r="S2" s="311"/>
      <c r="T2" s="310" t="s">
        <v>3</v>
      </c>
      <c r="U2" s="311"/>
      <c r="V2" s="310" t="s">
        <v>4</v>
      </c>
      <c r="W2" s="311"/>
      <c r="X2" s="5" t="s">
        <v>105</v>
      </c>
      <c r="Y2" s="6" t="s">
        <v>5</v>
      </c>
      <c r="Z2" s="89" t="s">
        <v>92</v>
      </c>
      <c r="AA2" s="7" t="s">
        <v>93</v>
      </c>
      <c r="AB2" s="89" t="s">
        <v>94</v>
      </c>
      <c r="AC2" s="90" t="s">
        <v>95</v>
      </c>
      <c r="AD2" s="8"/>
      <c r="AF2" s="95" t="s">
        <v>107</v>
      </c>
      <c r="AG2" s="96" t="s">
        <v>108</v>
      </c>
      <c r="AH2" s="95" t="s">
        <v>107</v>
      </c>
      <c r="AI2" s="96" t="s">
        <v>108</v>
      </c>
      <c r="AJ2" s="95" t="s">
        <v>107</v>
      </c>
      <c r="AK2" s="96" t="s">
        <v>108</v>
      </c>
      <c r="AL2" s="95" t="s">
        <v>107</v>
      </c>
      <c r="AM2" s="96" t="s">
        <v>108</v>
      </c>
      <c r="AN2" s="95" t="s">
        <v>107</v>
      </c>
      <c r="AO2" s="96" t="s">
        <v>108</v>
      </c>
      <c r="AP2" s="95" t="s">
        <v>107</v>
      </c>
      <c r="AQ2" s="96" t="s">
        <v>108</v>
      </c>
      <c r="AR2" s="95" t="s">
        <v>107</v>
      </c>
      <c r="AS2" s="96" t="s">
        <v>108</v>
      </c>
      <c r="AT2" s="95" t="s">
        <v>107</v>
      </c>
      <c r="AU2" s="96" t="s">
        <v>108</v>
      </c>
      <c r="AV2" s="95" t="s">
        <v>107</v>
      </c>
      <c r="AW2" s="96" t="s">
        <v>108</v>
      </c>
      <c r="AX2" s="95" t="s">
        <v>107</v>
      </c>
      <c r="AY2" s="96" t="s">
        <v>108</v>
      </c>
      <c r="AZ2" s="95" t="s">
        <v>107</v>
      </c>
      <c r="BA2" s="96" t="s">
        <v>108</v>
      </c>
      <c r="BB2" s="95" t="s">
        <v>107</v>
      </c>
      <c r="BC2" s="96" t="s">
        <v>108</v>
      </c>
    </row>
    <row r="3" spans="2:55" s="10" customFormat="1" ht="25.5" x14ac:dyDescent="0.2">
      <c r="B3" s="131">
        <v>1</v>
      </c>
      <c r="C3" s="107">
        <v>211011</v>
      </c>
      <c r="D3" s="101">
        <v>21110017</v>
      </c>
      <c r="E3" s="102" t="s">
        <v>115</v>
      </c>
      <c r="F3" s="108" t="s">
        <v>346</v>
      </c>
      <c r="G3" s="108" t="s">
        <v>347</v>
      </c>
      <c r="H3" s="109" t="s">
        <v>18</v>
      </c>
      <c r="I3" s="125"/>
      <c r="J3" s="109" t="s">
        <v>19</v>
      </c>
      <c r="K3" s="111">
        <f t="shared" ref="K3:K67" si="0">P3+R3+T3+V3</f>
        <v>0</v>
      </c>
      <c r="L3" s="104" t="s">
        <v>138</v>
      </c>
      <c r="M3" s="106">
        <v>154.02586206896552</v>
      </c>
      <c r="N3" s="110">
        <f t="shared" ref="N3:N67" si="1">M3*K3</f>
        <v>0</v>
      </c>
      <c r="O3" s="112" t="s">
        <v>139</v>
      </c>
      <c r="P3" s="113">
        <f t="shared" ref="P3:P67" si="2">AF3+AH3+AJ3</f>
        <v>0</v>
      </c>
      <c r="Q3" s="114">
        <f t="shared" ref="Q3:Q67" si="3">P3*M3</f>
        <v>0</v>
      </c>
      <c r="R3" s="113">
        <f t="shared" ref="R3:R67" si="4">AL3+AN3+AP3</f>
        <v>0</v>
      </c>
      <c r="S3" s="115">
        <f t="shared" ref="S3:S67" si="5">R3*M3</f>
        <v>0</v>
      </c>
      <c r="T3" s="113">
        <f t="shared" ref="T3:T67" si="6">AR3+AT3+AV3</f>
        <v>0</v>
      </c>
      <c r="U3" s="116">
        <f t="shared" ref="U3:U67" si="7">T3*M3</f>
        <v>0</v>
      </c>
      <c r="V3" s="113">
        <f t="shared" ref="V3:V67" si="8">AX3+AZ3+BB3</f>
        <v>0</v>
      </c>
      <c r="W3" s="117">
        <f t="shared" ref="W3:W34" si="9">V3*M3</f>
        <v>0</v>
      </c>
      <c r="X3" s="118">
        <f t="shared" ref="X3:X34" si="10">Q3+S3+U3+W3</f>
        <v>0</v>
      </c>
      <c r="Y3" s="119" t="b">
        <f t="shared" ref="Y3:Y67" si="11">K3=(SUM(V3,T3,R3,P3))</f>
        <v>1</v>
      </c>
      <c r="Z3" s="120"/>
      <c r="AA3" s="120"/>
      <c r="AB3" s="109" t="s">
        <v>22</v>
      </c>
      <c r="AC3" s="108" t="s">
        <v>23</v>
      </c>
      <c r="AD3" s="121"/>
      <c r="AE3" s="122"/>
      <c r="AF3" s="123">
        <v>0</v>
      </c>
      <c r="AG3" s="166">
        <f t="shared" ref="AG3:AG67" si="12">AF3*M3</f>
        <v>0</v>
      </c>
      <c r="AH3" s="123">
        <v>0</v>
      </c>
      <c r="AI3" s="166">
        <f t="shared" ref="AI3:AI67" si="13">AH3*M3</f>
        <v>0</v>
      </c>
      <c r="AJ3" s="123">
        <v>0</v>
      </c>
      <c r="AK3" s="166">
        <f t="shared" ref="AK3:AK67" si="14">AJ3*M3</f>
        <v>0</v>
      </c>
      <c r="AL3" s="123">
        <v>0</v>
      </c>
      <c r="AM3" s="166">
        <f t="shared" ref="AM3:AM67" si="15">AL3*M3</f>
        <v>0</v>
      </c>
      <c r="AN3" s="123">
        <v>0</v>
      </c>
      <c r="AO3" s="166">
        <f t="shared" ref="AO3:AO67" si="16">AN3*M3</f>
        <v>0</v>
      </c>
      <c r="AP3" s="123">
        <v>0</v>
      </c>
      <c r="AQ3" s="166">
        <f t="shared" ref="AQ3:AQ67" si="17">AP3*M3</f>
        <v>0</v>
      </c>
      <c r="AR3" s="123">
        <v>0</v>
      </c>
      <c r="AS3" s="166">
        <f t="shared" ref="AS3:AS67" si="18">AR3*M3</f>
        <v>0</v>
      </c>
      <c r="AT3" s="123">
        <v>0</v>
      </c>
      <c r="AU3" s="166">
        <f t="shared" ref="AU3:AU67" si="19">AT3*M3</f>
        <v>0</v>
      </c>
      <c r="AV3" s="123">
        <v>0</v>
      </c>
      <c r="AW3" s="166">
        <f t="shared" ref="AW3:AW67" si="20">AV3*M3</f>
        <v>0</v>
      </c>
      <c r="AX3" s="123">
        <v>0</v>
      </c>
      <c r="AY3" s="166">
        <f t="shared" ref="AY3:AY67" si="21">AX3*M3</f>
        <v>0</v>
      </c>
      <c r="AZ3" s="123">
        <v>0</v>
      </c>
      <c r="BA3" s="166">
        <f t="shared" ref="BA3:BA67" si="22">AZ3*M3</f>
        <v>0</v>
      </c>
      <c r="BB3" s="123">
        <v>0</v>
      </c>
      <c r="BC3" s="166">
        <f t="shared" ref="BC3:BC67" si="23">BB3*M3</f>
        <v>0</v>
      </c>
    </row>
    <row r="4" spans="2:55" s="10" customFormat="1" ht="25.5" x14ac:dyDescent="0.2">
      <c r="B4" s="131">
        <v>2</v>
      </c>
      <c r="C4" s="107">
        <v>211011</v>
      </c>
      <c r="D4" s="101">
        <v>21110041</v>
      </c>
      <c r="E4" s="102" t="s">
        <v>116</v>
      </c>
      <c r="F4" s="108" t="s">
        <v>346</v>
      </c>
      <c r="G4" s="108" t="s">
        <v>347</v>
      </c>
      <c r="H4" s="109" t="s">
        <v>18</v>
      </c>
      <c r="I4" s="125"/>
      <c r="J4" s="109" t="s">
        <v>19</v>
      </c>
      <c r="K4" s="111">
        <f t="shared" si="0"/>
        <v>24</v>
      </c>
      <c r="L4" s="104" t="s">
        <v>20</v>
      </c>
      <c r="M4" s="106">
        <v>18.129310344827587</v>
      </c>
      <c r="N4" s="110">
        <f t="shared" si="1"/>
        <v>435.10344827586209</v>
      </c>
      <c r="O4" s="112" t="s">
        <v>139</v>
      </c>
      <c r="P4" s="113">
        <f t="shared" si="2"/>
        <v>6</v>
      </c>
      <c r="Q4" s="114">
        <f t="shared" si="3"/>
        <v>108.77586206896552</v>
      </c>
      <c r="R4" s="113">
        <f t="shared" si="4"/>
        <v>6</v>
      </c>
      <c r="S4" s="115">
        <f t="shared" si="5"/>
        <v>108.77586206896552</v>
      </c>
      <c r="T4" s="113">
        <f t="shared" si="6"/>
        <v>6</v>
      </c>
      <c r="U4" s="116">
        <f t="shared" si="7"/>
        <v>108.77586206896552</v>
      </c>
      <c r="V4" s="113">
        <f t="shared" si="8"/>
        <v>6</v>
      </c>
      <c r="W4" s="117">
        <f t="shared" si="9"/>
        <v>108.77586206896552</v>
      </c>
      <c r="X4" s="118">
        <f t="shared" si="10"/>
        <v>435.10344827586209</v>
      </c>
      <c r="Y4" s="119" t="b">
        <f t="shared" si="11"/>
        <v>1</v>
      </c>
      <c r="Z4" s="120"/>
      <c r="AA4" s="120"/>
      <c r="AB4" s="109" t="s">
        <v>22</v>
      </c>
      <c r="AC4" s="108" t="s">
        <v>23</v>
      </c>
      <c r="AD4" s="121"/>
      <c r="AE4" s="122"/>
      <c r="AF4" s="123">
        <v>0</v>
      </c>
      <c r="AG4" s="166">
        <f t="shared" si="12"/>
        <v>0</v>
      </c>
      <c r="AH4" s="123">
        <v>4</v>
      </c>
      <c r="AI4" s="166">
        <f t="shared" si="13"/>
        <v>72.517241379310349</v>
      </c>
      <c r="AJ4" s="123">
        <v>2</v>
      </c>
      <c r="AK4" s="166">
        <f t="shared" si="14"/>
        <v>36.258620689655174</v>
      </c>
      <c r="AL4" s="123">
        <v>2</v>
      </c>
      <c r="AM4" s="166">
        <f t="shared" si="15"/>
        <v>36.258620689655174</v>
      </c>
      <c r="AN4" s="123">
        <v>2</v>
      </c>
      <c r="AO4" s="166">
        <f t="shared" si="16"/>
        <v>36.258620689655174</v>
      </c>
      <c r="AP4" s="123">
        <v>2</v>
      </c>
      <c r="AQ4" s="166">
        <f t="shared" si="17"/>
        <v>36.258620689655174</v>
      </c>
      <c r="AR4" s="123">
        <v>2</v>
      </c>
      <c r="AS4" s="166">
        <f t="shared" si="18"/>
        <v>36.258620689655174</v>
      </c>
      <c r="AT4" s="123">
        <v>2</v>
      </c>
      <c r="AU4" s="166">
        <f t="shared" si="19"/>
        <v>36.258620689655174</v>
      </c>
      <c r="AV4" s="123">
        <v>2</v>
      </c>
      <c r="AW4" s="166">
        <f t="shared" si="20"/>
        <v>36.258620689655174</v>
      </c>
      <c r="AX4" s="123">
        <v>2</v>
      </c>
      <c r="AY4" s="166">
        <f t="shared" si="21"/>
        <v>36.258620689655174</v>
      </c>
      <c r="AZ4" s="123">
        <v>2</v>
      </c>
      <c r="BA4" s="166">
        <f t="shared" si="22"/>
        <v>36.258620689655174</v>
      </c>
      <c r="BB4" s="123">
        <v>2</v>
      </c>
      <c r="BC4" s="166">
        <f t="shared" si="23"/>
        <v>36.258620689655174</v>
      </c>
    </row>
    <row r="5" spans="2:55" s="10" customFormat="1" ht="25.5" x14ac:dyDescent="0.2">
      <c r="B5" s="131">
        <v>3</v>
      </c>
      <c r="C5" s="107">
        <v>211011</v>
      </c>
      <c r="D5" s="101">
        <v>21110069</v>
      </c>
      <c r="E5" s="102" t="s">
        <v>140</v>
      </c>
      <c r="F5" s="108" t="s">
        <v>346</v>
      </c>
      <c r="G5" s="108" t="s">
        <v>347</v>
      </c>
      <c r="H5" s="109" t="s">
        <v>18</v>
      </c>
      <c r="I5" s="125"/>
      <c r="J5" s="109" t="s">
        <v>19</v>
      </c>
      <c r="K5" s="111">
        <f t="shared" si="0"/>
        <v>53</v>
      </c>
      <c r="L5" s="104" t="s">
        <v>20</v>
      </c>
      <c r="M5" s="106">
        <v>4.3965517241379306</v>
      </c>
      <c r="N5" s="110">
        <f t="shared" si="1"/>
        <v>233.01724137931032</v>
      </c>
      <c r="O5" s="112" t="s">
        <v>139</v>
      </c>
      <c r="P5" s="113">
        <f t="shared" si="2"/>
        <v>8</v>
      </c>
      <c r="Q5" s="114">
        <f t="shared" si="3"/>
        <v>35.172413793103445</v>
      </c>
      <c r="R5" s="113">
        <f t="shared" si="4"/>
        <v>15</v>
      </c>
      <c r="S5" s="115">
        <f t="shared" si="5"/>
        <v>65.948275862068954</v>
      </c>
      <c r="T5" s="113">
        <f t="shared" si="6"/>
        <v>15</v>
      </c>
      <c r="U5" s="116">
        <f t="shared" si="7"/>
        <v>65.948275862068954</v>
      </c>
      <c r="V5" s="113">
        <f t="shared" si="8"/>
        <v>15</v>
      </c>
      <c r="W5" s="117">
        <f t="shared" si="9"/>
        <v>65.948275862068954</v>
      </c>
      <c r="X5" s="118">
        <f t="shared" si="10"/>
        <v>233.01724137931029</v>
      </c>
      <c r="Y5" s="119" t="b">
        <f t="shared" si="11"/>
        <v>1</v>
      </c>
      <c r="Z5" s="109"/>
      <c r="AA5" s="124"/>
      <c r="AB5" s="109" t="s">
        <v>22</v>
      </c>
      <c r="AC5" s="108" t="s">
        <v>23</v>
      </c>
      <c r="AD5" s="121"/>
      <c r="AE5" s="122"/>
      <c r="AF5" s="123">
        <v>0</v>
      </c>
      <c r="AG5" s="166">
        <f t="shared" si="12"/>
        <v>0</v>
      </c>
      <c r="AH5" s="123">
        <v>3</v>
      </c>
      <c r="AI5" s="166">
        <f t="shared" si="13"/>
        <v>13.189655172413792</v>
      </c>
      <c r="AJ5" s="123">
        <v>5</v>
      </c>
      <c r="AK5" s="166">
        <f t="shared" si="14"/>
        <v>21.982758620689651</v>
      </c>
      <c r="AL5" s="123">
        <v>5</v>
      </c>
      <c r="AM5" s="166">
        <f t="shared" si="15"/>
        <v>21.982758620689651</v>
      </c>
      <c r="AN5" s="123">
        <v>5</v>
      </c>
      <c r="AO5" s="166">
        <f t="shared" si="16"/>
        <v>21.982758620689651</v>
      </c>
      <c r="AP5" s="123">
        <v>5</v>
      </c>
      <c r="AQ5" s="166">
        <f t="shared" si="17"/>
        <v>21.982758620689651</v>
      </c>
      <c r="AR5" s="123">
        <v>5</v>
      </c>
      <c r="AS5" s="166">
        <f t="shared" si="18"/>
        <v>21.982758620689651</v>
      </c>
      <c r="AT5" s="123">
        <v>5</v>
      </c>
      <c r="AU5" s="166">
        <f t="shared" si="19"/>
        <v>21.982758620689651</v>
      </c>
      <c r="AV5" s="123">
        <v>5</v>
      </c>
      <c r="AW5" s="166">
        <f t="shared" si="20"/>
        <v>21.982758620689651</v>
      </c>
      <c r="AX5" s="123">
        <v>5</v>
      </c>
      <c r="AY5" s="166">
        <f t="shared" si="21"/>
        <v>21.982758620689651</v>
      </c>
      <c r="AZ5" s="123">
        <v>5</v>
      </c>
      <c r="BA5" s="166">
        <f t="shared" si="22"/>
        <v>21.982758620689651</v>
      </c>
      <c r="BB5" s="123">
        <v>5</v>
      </c>
      <c r="BC5" s="166">
        <f t="shared" si="23"/>
        <v>21.982758620689651</v>
      </c>
    </row>
    <row r="6" spans="2:55" s="1" customFormat="1" ht="38.25" x14ac:dyDescent="0.2">
      <c r="B6" s="131">
        <v>4</v>
      </c>
      <c r="C6" s="107">
        <v>211011</v>
      </c>
      <c r="D6" s="101">
        <v>21110074</v>
      </c>
      <c r="E6" s="102" t="s">
        <v>117</v>
      </c>
      <c r="F6" s="108" t="s">
        <v>346</v>
      </c>
      <c r="G6" s="108" t="s">
        <v>347</v>
      </c>
      <c r="H6" s="109" t="s">
        <v>18</v>
      </c>
      <c r="I6" s="125"/>
      <c r="J6" s="109" t="s">
        <v>19</v>
      </c>
      <c r="K6" s="111">
        <f t="shared" si="0"/>
        <v>36</v>
      </c>
      <c r="L6" s="104" t="s">
        <v>138</v>
      </c>
      <c r="M6" s="106">
        <v>37.25</v>
      </c>
      <c r="N6" s="110">
        <f t="shared" si="1"/>
        <v>1341</v>
      </c>
      <c r="O6" s="112" t="s">
        <v>139</v>
      </c>
      <c r="P6" s="113">
        <f t="shared" si="2"/>
        <v>18</v>
      </c>
      <c r="Q6" s="114">
        <f t="shared" si="3"/>
        <v>670.5</v>
      </c>
      <c r="R6" s="113">
        <f t="shared" si="4"/>
        <v>6</v>
      </c>
      <c r="S6" s="115">
        <f t="shared" si="5"/>
        <v>223.5</v>
      </c>
      <c r="T6" s="113">
        <f t="shared" si="6"/>
        <v>6</v>
      </c>
      <c r="U6" s="116">
        <f t="shared" si="7"/>
        <v>223.5</v>
      </c>
      <c r="V6" s="113">
        <f t="shared" si="8"/>
        <v>6</v>
      </c>
      <c r="W6" s="117">
        <f t="shared" si="9"/>
        <v>223.5</v>
      </c>
      <c r="X6" s="118">
        <f t="shared" si="10"/>
        <v>1341</v>
      </c>
      <c r="Y6" s="119" t="b">
        <f t="shared" si="11"/>
        <v>1</v>
      </c>
      <c r="Z6" s="125"/>
      <c r="AA6" s="126"/>
      <c r="AB6" s="109" t="s">
        <v>22</v>
      </c>
      <c r="AC6" s="108" t="s">
        <v>23</v>
      </c>
      <c r="AD6" s="127"/>
      <c r="AE6" s="128"/>
      <c r="AF6" s="123">
        <v>0</v>
      </c>
      <c r="AG6" s="166">
        <f t="shared" si="12"/>
        <v>0</v>
      </c>
      <c r="AH6" s="123">
        <v>16</v>
      </c>
      <c r="AI6" s="166">
        <f t="shared" si="13"/>
        <v>596</v>
      </c>
      <c r="AJ6" s="129">
        <v>2</v>
      </c>
      <c r="AK6" s="166">
        <f t="shared" si="14"/>
        <v>74.5</v>
      </c>
      <c r="AL6" s="129">
        <v>2</v>
      </c>
      <c r="AM6" s="166">
        <f t="shared" si="15"/>
        <v>74.5</v>
      </c>
      <c r="AN6" s="129">
        <v>2</v>
      </c>
      <c r="AO6" s="166">
        <f t="shared" si="16"/>
        <v>74.5</v>
      </c>
      <c r="AP6" s="129">
        <v>2</v>
      </c>
      <c r="AQ6" s="166">
        <f t="shared" si="17"/>
        <v>74.5</v>
      </c>
      <c r="AR6" s="129">
        <v>2</v>
      </c>
      <c r="AS6" s="166">
        <f t="shared" si="18"/>
        <v>74.5</v>
      </c>
      <c r="AT6" s="129">
        <v>2</v>
      </c>
      <c r="AU6" s="166">
        <f t="shared" si="19"/>
        <v>74.5</v>
      </c>
      <c r="AV6" s="129">
        <v>2</v>
      </c>
      <c r="AW6" s="166">
        <f t="shared" si="20"/>
        <v>74.5</v>
      </c>
      <c r="AX6" s="129">
        <v>2</v>
      </c>
      <c r="AY6" s="166">
        <f t="shared" si="21"/>
        <v>74.5</v>
      </c>
      <c r="AZ6" s="129">
        <v>2</v>
      </c>
      <c r="BA6" s="166">
        <f t="shared" si="22"/>
        <v>74.5</v>
      </c>
      <c r="BB6" s="129">
        <v>2</v>
      </c>
      <c r="BC6" s="166">
        <f t="shared" si="23"/>
        <v>74.5</v>
      </c>
    </row>
    <row r="7" spans="2:55" s="10" customFormat="1" ht="38.25" x14ac:dyDescent="0.2">
      <c r="B7" s="131">
        <v>5</v>
      </c>
      <c r="C7" s="107">
        <v>211011</v>
      </c>
      <c r="D7" s="101">
        <v>21110078</v>
      </c>
      <c r="E7" s="102" t="s">
        <v>118</v>
      </c>
      <c r="F7" s="108" t="s">
        <v>346</v>
      </c>
      <c r="G7" s="108" t="s">
        <v>347</v>
      </c>
      <c r="H7" s="109" t="s">
        <v>18</v>
      </c>
      <c r="I7" s="125"/>
      <c r="J7" s="109" t="s">
        <v>19</v>
      </c>
      <c r="K7" s="111">
        <f t="shared" si="0"/>
        <v>15</v>
      </c>
      <c r="L7" s="104" t="s">
        <v>20</v>
      </c>
      <c r="M7" s="106">
        <v>51.491379310344826</v>
      </c>
      <c r="N7" s="110">
        <f t="shared" si="1"/>
        <v>772.37068965517233</v>
      </c>
      <c r="O7" s="112" t="s">
        <v>139</v>
      </c>
      <c r="P7" s="113">
        <f t="shared" si="2"/>
        <v>6</v>
      </c>
      <c r="Q7" s="114">
        <f t="shared" si="3"/>
        <v>308.94827586206895</v>
      </c>
      <c r="R7" s="113">
        <f t="shared" si="4"/>
        <v>3</v>
      </c>
      <c r="S7" s="115">
        <f t="shared" si="5"/>
        <v>154.47413793103448</v>
      </c>
      <c r="T7" s="113">
        <f t="shared" si="6"/>
        <v>3</v>
      </c>
      <c r="U7" s="116">
        <f t="shared" si="7"/>
        <v>154.47413793103448</v>
      </c>
      <c r="V7" s="113">
        <f t="shared" si="8"/>
        <v>3</v>
      </c>
      <c r="W7" s="117">
        <f t="shared" si="9"/>
        <v>154.47413793103448</v>
      </c>
      <c r="X7" s="118">
        <f t="shared" si="10"/>
        <v>772.37068965517233</v>
      </c>
      <c r="Y7" s="119" t="b">
        <f t="shared" si="11"/>
        <v>1</v>
      </c>
      <c r="Z7" s="125"/>
      <c r="AA7" s="126"/>
      <c r="AB7" s="109" t="s">
        <v>22</v>
      </c>
      <c r="AC7" s="108" t="s">
        <v>23</v>
      </c>
      <c r="AD7" s="127"/>
      <c r="AE7" s="128"/>
      <c r="AF7" s="123">
        <v>0</v>
      </c>
      <c r="AG7" s="166">
        <f t="shared" si="12"/>
        <v>0</v>
      </c>
      <c r="AH7" s="123">
        <v>5</v>
      </c>
      <c r="AI7" s="166">
        <f t="shared" si="13"/>
        <v>257.45689655172413</v>
      </c>
      <c r="AJ7" s="129">
        <v>1</v>
      </c>
      <c r="AK7" s="166">
        <f t="shared" si="14"/>
        <v>51.491379310344826</v>
      </c>
      <c r="AL7" s="129">
        <v>1</v>
      </c>
      <c r="AM7" s="166">
        <f t="shared" si="15"/>
        <v>51.491379310344826</v>
      </c>
      <c r="AN7" s="129">
        <v>1</v>
      </c>
      <c r="AO7" s="166">
        <f t="shared" si="16"/>
        <v>51.491379310344826</v>
      </c>
      <c r="AP7" s="129">
        <v>1</v>
      </c>
      <c r="AQ7" s="166">
        <f t="shared" si="17"/>
        <v>51.491379310344826</v>
      </c>
      <c r="AR7" s="129">
        <v>1</v>
      </c>
      <c r="AS7" s="166">
        <f t="shared" si="18"/>
        <v>51.491379310344826</v>
      </c>
      <c r="AT7" s="129">
        <v>1</v>
      </c>
      <c r="AU7" s="166">
        <f t="shared" si="19"/>
        <v>51.491379310344826</v>
      </c>
      <c r="AV7" s="129">
        <v>1</v>
      </c>
      <c r="AW7" s="166">
        <f t="shared" si="20"/>
        <v>51.491379310344826</v>
      </c>
      <c r="AX7" s="129">
        <v>1</v>
      </c>
      <c r="AY7" s="166">
        <f t="shared" si="21"/>
        <v>51.491379310344826</v>
      </c>
      <c r="AZ7" s="129">
        <v>1</v>
      </c>
      <c r="BA7" s="166">
        <f t="shared" si="22"/>
        <v>51.491379310344826</v>
      </c>
      <c r="BB7" s="129">
        <v>1</v>
      </c>
      <c r="BC7" s="166">
        <f t="shared" si="23"/>
        <v>51.491379310344826</v>
      </c>
    </row>
    <row r="8" spans="2:55" s="10" customFormat="1" ht="25.5" x14ac:dyDescent="0.2">
      <c r="B8" s="131">
        <v>6</v>
      </c>
      <c r="C8" s="107">
        <v>211011</v>
      </c>
      <c r="D8" s="101">
        <v>21110084</v>
      </c>
      <c r="E8" s="102" t="s">
        <v>119</v>
      </c>
      <c r="F8" s="108" t="s">
        <v>346</v>
      </c>
      <c r="G8" s="108" t="s">
        <v>347</v>
      </c>
      <c r="H8" s="109" t="s">
        <v>18</v>
      </c>
      <c r="I8" s="125"/>
      <c r="J8" s="109" t="s">
        <v>19</v>
      </c>
      <c r="K8" s="111">
        <f t="shared" si="0"/>
        <v>17</v>
      </c>
      <c r="L8" s="104" t="s">
        <v>20</v>
      </c>
      <c r="M8" s="106">
        <v>31.603448275862068</v>
      </c>
      <c r="N8" s="110">
        <f t="shared" si="1"/>
        <v>537.25862068965512</v>
      </c>
      <c r="O8" s="112" t="s">
        <v>139</v>
      </c>
      <c r="P8" s="113">
        <f t="shared" si="2"/>
        <v>8</v>
      </c>
      <c r="Q8" s="114">
        <f t="shared" si="3"/>
        <v>252.82758620689654</v>
      </c>
      <c r="R8" s="113">
        <f t="shared" si="4"/>
        <v>3</v>
      </c>
      <c r="S8" s="115">
        <f t="shared" si="5"/>
        <v>94.810344827586206</v>
      </c>
      <c r="T8" s="113">
        <f t="shared" si="6"/>
        <v>3</v>
      </c>
      <c r="U8" s="116">
        <f t="shared" si="7"/>
        <v>94.810344827586206</v>
      </c>
      <c r="V8" s="113">
        <f t="shared" si="8"/>
        <v>3</v>
      </c>
      <c r="W8" s="117">
        <f t="shared" si="9"/>
        <v>94.810344827586206</v>
      </c>
      <c r="X8" s="118">
        <f t="shared" si="10"/>
        <v>537.25862068965512</v>
      </c>
      <c r="Y8" s="119" t="b">
        <f t="shared" si="11"/>
        <v>1</v>
      </c>
      <c r="Z8" s="125"/>
      <c r="AA8" s="126"/>
      <c r="AB8" s="109" t="s">
        <v>22</v>
      </c>
      <c r="AC8" s="108" t="s">
        <v>23</v>
      </c>
      <c r="AD8" s="127"/>
      <c r="AE8" s="128"/>
      <c r="AF8" s="123">
        <v>0</v>
      </c>
      <c r="AG8" s="166">
        <f t="shared" si="12"/>
        <v>0</v>
      </c>
      <c r="AH8" s="123">
        <v>7</v>
      </c>
      <c r="AI8" s="166">
        <f t="shared" si="13"/>
        <v>221.22413793103448</v>
      </c>
      <c r="AJ8" s="129">
        <v>1</v>
      </c>
      <c r="AK8" s="166">
        <f t="shared" si="14"/>
        <v>31.603448275862068</v>
      </c>
      <c r="AL8" s="129">
        <v>1</v>
      </c>
      <c r="AM8" s="166">
        <f t="shared" si="15"/>
        <v>31.603448275862068</v>
      </c>
      <c r="AN8" s="129">
        <v>1</v>
      </c>
      <c r="AO8" s="166">
        <f t="shared" si="16"/>
        <v>31.603448275862068</v>
      </c>
      <c r="AP8" s="129">
        <v>1</v>
      </c>
      <c r="AQ8" s="166">
        <f t="shared" si="17"/>
        <v>31.603448275862068</v>
      </c>
      <c r="AR8" s="129">
        <v>1</v>
      </c>
      <c r="AS8" s="166">
        <f t="shared" si="18"/>
        <v>31.603448275862068</v>
      </c>
      <c r="AT8" s="129">
        <v>1</v>
      </c>
      <c r="AU8" s="166">
        <f t="shared" si="19"/>
        <v>31.603448275862068</v>
      </c>
      <c r="AV8" s="129">
        <v>1</v>
      </c>
      <c r="AW8" s="166">
        <f t="shared" si="20"/>
        <v>31.603448275862068</v>
      </c>
      <c r="AX8" s="129">
        <v>1</v>
      </c>
      <c r="AY8" s="166">
        <f t="shared" si="21"/>
        <v>31.603448275862068</v>
      </c>
      <c r="AZ8" s="129">
        <v>1</v>
      </c>
      <c r="BA8" s="166">
        <f t="shared" si="22"/>
        <v>31.603448275862068</v>
      </c>
      <c r="BB8" s="129">
        <v>1</v>
      </c>
      <c r="BC8" s="166">
        <f t="shared" si="23"/>
        <v>31.603448275862068</v>
      </c>
    </row>
    <row r="9" spans="2:55" s="10" customFormat="1" ht="22.5" x14ac:dyDescent="0.2">
      <c r="B9" s="131">
        <v>7</v>
      </c>
      <c r="C9" s="107">
        <v>211011</v>
      </c>
      <c r="D9" s="101">
        <v>21110087</v>
      </c>
      <c r="E9" s="102" t="s">
        <v>141</v>
      </c>
      <c r="F9" s="108" t="s">
        <v>346</v>
      </c>
      <c r="G9" s="108" t="s">
        <v>347</v>
      </c>
      <c r="H9" s="109" t="s">
        <v>18</v>
      </c>
      <c r="I9" s="125"/>
      <c r="J9" s="109" t="s">
        <v>19</v>
      </c>
      <c r="K9" s="111">
        <f t="shared" si="0"/>
        <v>12</v>
      </c>
      <c r="L9" s="104" t="s">
        <v>20</v>
      </c>
      <c r="M9" s="106">
        <v>47.474137931034484</v>
      </c>
      <c r="N9" s="110">
        <f t="shared" si="1"/>
        <v>569.68965517241384</v>
      </c>
      <c r="O9" s="112" t="s">
        <v>139</v>
      </c>
      <c r="P9" s="113">
        <f t="shared" si="2"/>
        <v>3</v>
      </c>
      <c r="Q9" s="114">
        <f t="shared" si="3"/>
        <v>142.42241379310346</v>
      </c>
      <c r="R9" s="113">
        <f t="shared" si="4"/>
        <v>3</v>
      </c>
      <c r="S9" s="115">
        <f t="shared" si="5"/>
        <v>142.42241379310346</v>
      </c>
      <c r="T9" s="113">
        <f t="shared" si="6"/>
        <v>3</v>
      </c>
      <c r="U9" s="116">
        <f t="shared" si="7"/>
        <v>142.42241379310346</v>
      </c>
      <c r="V9" s="113">
        <f t="shared" si="8"/>
        <v>3</v>
      </c>
      <c r="W9" s="117">
        <f t="shared" si="9"/>
        <v>142.42241379310346</v>
      </c>
      <c r="X9" s="118">
        <f t="shared" si="10"/>
        <v>569.68965517241384</v>
      </c>
      <c r="Y9" s="119" t="b">
        <f t="shared" si="11"/>
        <v>1</v>
      </c>
      <c r="Z9" s="125"/>
      <c r="AA9" s="126"/>
      <c r="AB9" s="109" t="s">
        <v>22</v>
      </c>
      <c r="AC9" s="108" t="s">
        <v>23</v>
      </c>
      <c r="AD9" s="127"/>
      <c r="AE9" s="128"/>
      <c r="AF9" s="123">
        <v>0</v>
      </c>
      <c r="AG9" s="166">
        <f t="shared" si="12"/>
        <v>0</v>
      </c>
      <c r="AH9" s="123">
        <v>2</v>
      </c>
      <c r="AI9" s="166">
        <f t="shared" si="13"/>
        <v>94.948275862068968</v>
      </c>
      <c r="AJ9" s="129">
        <v>1</v>
      </c>
      <c r="AK9" s="166">
        <f t="shared" si="14"/>
        <v>47.474137931034484</v>
      </c>
      <c r="AL9" s="129">
        <v>1</v>
      </c>
      <c r="AM9" s="166">
        <f t="shared" si="15"/>
        <v>47.474137931034484</v>
      </c>
      <c r="AN9" s="129">
        <v>1</v>
      </c>
      <c r="AO9" s="166">
        <f t="shared" si="16"/>
        <v>47.474137931034484</v>
      </c>
      <c r="AP9" s="129">
        <v>1</v>
      </c>
      <c r="AQ9" s="166">
        <f t="shared" si="17"/>
        <v>47.474137931034484</v>
      </c>
      <c r="AR9" s="129">
        <v>1</v>
      </c>
      <c r="AS9" s="166">
        <f t="shared" si="18"/>
        <v>47.474137931034484</v>
      </c>
      <c r="AT9" s="129">
        <v>1</v>
      </c>
      <c r="AU9" s="166">
        <f t="shared" si="19"/>
        <v>47.474137931034484</v>
      </c>
      <c r="AV9" s="129">
        <v>1</v>
      </c>
      <c r="AW9" s="166">
        <f t="shared" si="20"/>
        <v>47.474137931034484</v>
      </c>
      <c r="AX9" s="129">
        <v>1</v>
      </c>
      <c r="AY9" s="166">
        <f t="shared" si="21"/>
        <v>47.474137931034484</v>
      </c>
      <c r="AZ9" s="129">
        <v>1</v>
      </c>
      <c r="BA9" s="166">
        <f t="shared" si="22"/>
        <v>47.474137931034484</v>
      </c>
      <c r="BB9" s="129">
        <v>1</v>
      </c>
      <c r="BC9" s="166">
        <f t="shared" si="23"/>
        <v>47.474137931034484</v>
      </c>
    </row>
    <row r="10" spans="2:55" s="1" customFormat="1" ht="22.5" x14ac:dyDescent="0.2">
      <c r="B10" s="131">
        <v>8</v>
      </c>
      <c r="C10" s="107">
        <v>211011</v>
      </c>
      <c r="D10" s="101">
        <v>21110090</v>
      </c>
      <c r="E10" s="102" t="s">
        <v>142</v>
      </c>
      <c r="F10" s="108" t="s">
        <v>346</v>
      </c>
      <c r="G10" s="108" t="s">
        <v>347</v>
      </c>
      <c r="H10" s="109" t="s">
        <v>18</v>
      </c>
      <c r="I10" s="125"/>
      <c r="J10" s="109" t="s">
        <v>19</v>
      </c>
      <c r="K10" s="111">
        <f t="shared" si="0"/>
        <v>12</v>
      </c>
      <c r="L10" s="104" t="s">
        <v>20</v>
      </c>
      <c r="M10" s="106">
        <v>61.75</v>
      </c>
      <c r="N10" s="110">
        <f t="shared" si="1"/>
        <v>741</v>
      </c>
      <c r="O10" s="112" t="s">
        <v>139</v>
      </c>
      <c r="P10" s="113">
        <f t="shared" si="2"/>
        <v>3</v>
      </c>
      <c r="Q10" s="114">
        <f t="shared" si="3"/>
        <v>185.25</v>
      </c>
      <c r="R10" s="113">
        <f t="shared" si="4"/>
        <v>3</v>
      </c>
      <c r="S10" s="115">
        <f t="shared" si="5"/>
        <v>185.25</v>
      </c>
      <c r="T10" s="113">
        <f t="shared" si="6"/>
        <v>3</v>
      </c>
      <c r="U10" s="116">
        <f t="shared" si="7"/>
        <v>185.25</v>
      </c>
      <c r="V10" s="113">
        <f t="shared" si="8"/>
        <v>3</v>
      </c>
      <c r="W10" s="117">
        <f t="shared" si="9"/>
        <v>185.25</v>
      </c>
      <c r="X10" s="118">
        <f t="shared" si="10"/>
        <v>741</v>
      </c>
      <c r="Y10" s="119" t="b">
        <f t="shared" si="11"/>
        <v>1</v>
      </c>
      <c r="Z10" s="125"/>
      <c r="AA10" s="126"/>
      <c r="AB10" s="109" t="s">
        <v>22</v>
      </c>
      <c r="AC10" s="108" t="s">
        <v>23</v>
      </c>
      <c r="AD10" s="127"/>
      <c r="AE10" s="128"/>
      <c r="AF10" s="123">
        <v>0</v>
      </c>
      <c r="AG10" s="166">
        <f t="shared" si="12"/>
        <v>0</v>
      </c>
      <c r="AH10" s="123">
        <v>2</v>
      </c>
      <c r="AI10" s="166">
        <f t="shared" si="13"/>
        <v>123.5</v>
      </c>
      <c r="AJ10" s="129">
        <v>1</v>
      </c>
      <c r="AK10" s="166">
        <f t="shared" si="14"/>
        <v>61.75</v>
      </c>
      <c r="AL10" s="129">
        <v>1</v>
      </c>
      <c r="AM10" s="166">
        <f t="shared" si="15"/>
        <v>61.75</v>
      </c>
      <c r="AN10" s="129">
        <v>1</v>
      </c>
      <c r="AO10" s="166">
        <f t="shared" si="16"/>
        <v>61.75</v>
      </c>
      <c r="AP10" s="129">
        <v>1</v>
      </c>
      <c r="AQ10" s="166">
        <f t="shared" si="17"/>
        <v>61.75</v>
      </c>
      <c r="AR10" s="129">
        <v>1</v>
      </c>
      <c r="AS10" s="166">
        <f t="shared" si="18"/>
        <v>61.75</v>
      </c>
      <c r="AT10" s="129">
        <v>1</v>
      </c>
      <c r="AU10" s="166">
        <f t="shared" si="19"/>
        <v>61.75</v>
      </c>
      <c r="AV10" s="129">
        <v>1</v>
      </c>
      <c r="AW10" s="166">
        <f t="shared" si="20"/>
        <v>61.75</v>
      </c>
      <c r="AX10" s="129">
        <v>1</v>
      </c>
      <c r="AY10" s="166">
        <f t="shared" si="21"/>
        <v>61.75</v>
      </c>
      <c r="AZ10" s="129">
        <v>1</v>
      </c>
      <c r="BA10" s="166">
        <f t="shared" si="22"/>
        <v>61.75</v>
      </c>
      <c r="BB10" s="129">
        <v>1</v>
      </c>
      <c r="BC10" s="166">
        <f t="shared" si="23"/>
        <v>61.75</v>
      </c>
    </row>
    <row r="11" spans="2:55" s="10" customFormat="1" ht="22.5" x14ac:dyDescent="0.2">
      <c r="B11" s="131">
        <v>9</v>
      </c>
      <c r="C11" s="107">
        <v>211011</v>
      </c>
      <c r="D11" s="101">
        <v>21110092</v>
      </c>
      <c r="E11" s="102" t="s">
        <v>143</v>
      </c>
      <c r="F11" s="108" t="s">
        <v>346</v>
      </c>
      <c r="G11" s="108" t="s">
        <v>347</v>
      </c>
      <c r="H11" s="109" t="s">
        <v>18</v>
      </c>
      <c r="I11" s="125"/>
      <c r="J11" s="109" t="s">
        <v>19</v>
      </c>
      <c r="K11" s="111">
        <f t="shared" si="0"/>
        <v>10</v>
      </c>
      <c r="L11" s="104" t="s">
        <v>20</v>
      </c>
      <c r="M11" s="106">
        <v>80.08620689655173</v>
      </c>
      <c r="N11" s="110">
        <f t="shared" si="1"/>
        <v>800.86206896551732</v>
      </c>
      <c r="O11" s="112" t="s">
        <v>139</v>
      </c>
      <c r="P11" s="113">
        <f t="shared" si="2"/>
        <v>1</v>
      </c>
      <c r="Q11" s="114">
        <f t="shared" si="3"/>
        <v>80.08620689655173</v>
      </c>
      <c r="R11" s="113">
        <f t="shared" si="4"/>
        <v>3</v>
      </c>
      <c r="S11" s="115">
        <f t="shared" si="5"/>
        <v>240.25862068965517</v>
      </c>
      <c r="T11" s="113">
        <f t="shared" si="6"/>
        <v>3</v>
      </c>
      <c r="U11" s="116">
        <f t="shared" si="7"/>
        <v>240.25862068965517</v>
      </c>
      <c r="V11" s="113">
        <f t="shared" si="8"/>
        <v>3</v>
      </c>
      <c r="W11" s="117">
        <f t="shared" si="9"/>
        <v>240.25862068965517</v>
      </c>
      <c r="X11" s="118">
        <f t="shared" si="10"/>
        <v>800.86206896551721</v>
      </c>
      <c r="Y11" s="119" t="b">
        <f t="shared" si="11"/>
        <v>1</v>
      </c>
      <c r="Z11" s="125"/>
      <c r="AA11" s="126"/>
      <c r="AB11" s="109" t="s">
        <v>22</v>
      </c>
      <c r="AC11" s="108" t="s">
        <v>23</v>
      </c>
      <c r="AD11" s="127"/>
      <c r="AE11" s="128"/>
      <c r="AF11" s="123">
        <v>0</v>
      </c>
      <c r="AG11" s="166">
        <f t="shared" si="12"/>
        <v>0</v>
      </c>
      <c r="AH11" s="123">
        <v>0</v>
      </c>
      <c r="AI11" s="166">
        <f t="shared" si="13"/>
        <v>0</v>
      </c>
      <c r="AJ11" s="129">
        <v>1</v>
      </c>
      <c r="AK11" s="166">
        <f t="shared" si="14"/>
        <v>80.08620689655173</v>
      </c>
      <c r="AL11" s="129">
        <v>1</v>
      </c>
      <c r="AM11" s="166">
        <f t="shared" si="15"/>
        <v>80.08620689655173</v>
      </c>
      <c r="AN11" s="129">
        <v>1</v>
      </c>
      <c r="AO11" s="166">
        <f t="shared" si="16"/>
        <v>80.08620689655173</v>
      </c>
      <c r="AP11" s="129">
        <v>1</v>
      </c>
      <c r="AQ11" s="166">
        <f t="shared" si="17"/>
        <v>80.08620689655173</v>
      </c>
      <c r="AR11" s="129">
        <v>1</v>
      </c>
      <c r="AS11" s="166">
        <f t="shared" si="18"/>
        <v>80.08620689655173</v>
      </c>
      <c r="AT11" s="129">
        <v>1</v>
      </c>
      <c r="AU11" s="166">
        <f t="shared" si="19"/>
        <v>80.08620689655173</v>
      </c>
      <c r="AV11" s="129">
        <v>1</v>
      </c>
      <c r="AW11" s="166">
        <f t="shared" si="20"/>
        <v>80.08620689655173</v>
      </c>
      <c r="AX11" s="129">
        <v>1</v>
      </c>
      <c r="AY11" s="166">
        <f t="shared" si="21"/>
        <v>80.08620689655173</v>
      </c>
      <c r="AZ11" s="129">
        <v>1</v>
      </c>
      <c r="BA11" s="166">
        <f t="shared" si="22"/>
        <v>80.08620689655173</v>
      </c>
      <c r="BB11" s="129">
        <v>1</v>
      </c>
      <c r="BC11" s="166">
        <f t="shared" si="23"/>
        <v>80.08620689655173</v>
      </c>
    </row>
    <row r="12" spans="2:55" s="10" customFormat="1" ht="22.5" x14ac:dyDescent="0.2">
      <c r="B12" s="131">
        <v>10</v>
      </c>
      <c r="C12" s="107">
        <v>211011</v>
      </c>
      <c r="D12" s="101">
        <v>21110094</v>
      </c>
      <c r="E12" s="102" t="s">
        <v>144</v>
      </c>
      <c r="F12" s="108" t="s">
        <v>346</v>
      </c>
      <c r="G12" s="108" t="s">
        <v>347</v>
      </c>
      <c r="H12" s="109" t="s">
        <v>18</v>
      </c>
      <c r="I12" s="125"/>
      <c r="J12" s="109" t="s">
        <v>19</v>
      </c>
      <c r="K12" s="111">
        <f t="shared" si="0"/>
        <v>10</v>
      </c>
      <c r="L12" s="104" t="s">
        <v>20</v>
      </c>
      <c r="M12" s="106">
        <v>170.19827586206898</v>
      </c>
      <c r="N12" s="110">
        <f t="shared" si="1"/>
        <v>1701.9827586206898</v>
      </c>
      <c r="O12" s="112" t="s">
        <v>139</v>
      </c>
      <c r="P12" s="113">
        <f t="shared" si="2"/>
        <v>1</v>
      </c>
      <c r="Q12" s="114">
        <f t="shared" si="3"/>
        <v>170.19827586206898</v>
      </c>
      <c r="R12" s="113">
        <f t="shared" si="4"/>
        <v>3</v>
      </c>
      <c r="S12" s="115">
        <f t="shared" si="5"/>
        <v>510.59482758620697</v>
      </c>
      <c r="T12" s="113">
        <f t="shared" si="6"/>
        <v>3</v>
      </c>
      <c r="U12" s="116">
        <f t="shared" si="7"/>
        <v>510.59482758620697</v>
      </c>
      <c r="V12" s="113">
        <f t="shared" si="8"/>
        <v>3</v>
      </c>
      <c r="W12" s="117">
        <f t="shared" si="9"/>
        <v>510.59482758620697</v>
      </c>
      <c r="X12" s="118">
        <f t="shared" si="10"/>
        <v>1701.9827586206898</v>
      </c>
      <c r="Y12" s="119" t="b">
        <f t="shared" si="11"/>
        <v>1</v>
      </c>
      <c r="Z12" s="125"/>
      <c r="AA12" s="126"/>
      <c r="AB12" s="109" t="s">
        <v>22</v>
      </c>
      <c r="AC12" s="108" t="s">
        <v>23</v>
      </c>
      <c r="AD12" s="127"/>
      <c r="AE12" s="128"/>
      <c r="AF12" s="123">
        <v>0</v>
      </c>
      <c r="AG12" s="166">
        <f t="shared" si="12"/>
        <v>0</v>
      </c>
      <c r="AH12" s="123">
        <v>0</v>
      </c>
      <c r="AI12" s="166">
        <f t="shared" si="13"/>
        <v>0</v>
      </c>
      <c r="AJ12" s="129">
        <v>1</v>
      </c>
      <c r="AK12" s="166">
        <f t="shared" si="14"/>
        <v>170.19827586206898</v>
      </c>
      <c r="AL12" s="129">
        <v>1</v>
      </c>
      <c r="AM12" s="166">
        <f t="shared" si="15"/>
        <v>170.19827586206898</v>
      </c>
      <c r="AN12" s="129">
        <v>1</v>
      </c>
      <c r="AO12" s="166">
        <f t="shared" si="16"/>
        <v>170.19827586206898</v>
      </c>
      <c r="AP12" s="129">
        <v>1</v>
      </c>
      <c r="AQ12" s="166">
        <f t="shared" si="17"/>
        <v>170.19827586206898</v>
      </c>
      <c r="AR12" s="129">
        <v>1</v>
      </c>
      <c r="AS12" s="166">
        <f t="shared" si="18"/>
        <v>170.19827586206898</v>
      </c>
      <c r="AT12" s="129">
        <v>1</v>
      </c>
      <c r="AU12" s="166">
        <f t="shared" si="19"/>
        <v>170.19827586206898</v>
      </c>
      <c r="AV12" s="129">
        <v>1</v>
      </c>
      <c r="AW12" s="166">
        <f t="shared" si="20"/>
        <v>170.19827586206898</v>
      </c>
      <c r="AX12" s="129">
        <v>1</v>
      </c>
      <c r="AY12" s="166">
        <f t="shared" si="21"/>
        <v>170.19827586206898</v>
      </c>
      <c r="AZ12" s="129">
        <v>1</v>
      </c>
      <c r="BA12" s="166">
        <f t="shared" si="22"/>
        <v>170.19827586206898</v>
      </c>
      <c r="BB12" s="129">
        <v>1</v>
      </c>
      <c r="BC12" s="166">
        <f t="shared" si="23"/>
        <v>170.19827586206898</v>
      </c>
    </row>
    <row r="13" spans="2:55" s="1" customFormat="1" ht="25.5" x14ac:dyDescent="0.2">
      <c r="B13" s="131">
        <v>11</v>
      </c>
      <c r="C13" s="107">
        <v>211011</v>
      </c>
      <c r="D13" s="101">
        <v>21110140</v>
      </c>
      <c r="E13" s="102" t="s">
        <v>120</v>
      </c>
      <c r="F13" s="108" t="s">
        <v>346</v>
      </c>
      <c r="G13" s="108" t="s">
        <v>347</v>
      </c>
      <c r="H13" s="109" t="s">
        <v>18</v>
      </c>
      <c r="I13" s="125"/>
      <c r="J13" s="109" t="s">
        <v>19</v>
      </c>
      <c r="K13" s="111">
        <f t="shared" si="0"/>
        <v>35</v>
      </c>
      <c r="L13" s="104" t="s">
        <v>20</v>
      </c>
      <c r="M13" s="106">
        <v>16.491379310344829</v>
      </c>
      <c r="N13" s="110">
        <f t="shared" si="1"/>
        <v>577.19827586206907</v>
      </c>
      <c r="O13" s="112" t="s">
        <v>139</v>
      </c>
      <c r="P13" s="113">
        <f t="shared" si="2"/>
        <v>8</v>
      </c>
      <c r="Q13" s="114">
        <f t="shared" si="3"/>
        <v>131.93103448275863</v>
      </c>
      <c r="R13" s="113">
        <f t="shared" si="4"/>
        <v>9</v>
      </c>
      <c r="S13" s="115">
        <f t="shared" si="5"/>
        <v>148.42241379310346</v>
      </c>
      <c r="T13" s="113">
        <f t="shared" si="6"/>
        <v>9</v>
      </c>
      <c r="U13" s="116">
        <f t="shared" si="7"/>
        <v>148.42241379310346</v>
      </c>
      <c r="V13" s="113">
        <f t="shared" si="8"/>
        <v>9</v>
      </c>
      <c r="W13" s="117">
        <f t="shared" si="9"/>
        <v>148.42241379310346</v>
      </c>
      <c r="X13" s="118">
        <f t="shared" si="10"/>
        <v>577.19827586206907</v>
      </c>
      <c r="Y13" s="119" t="b">
        <f t="shared" si="11"/>
        <v>1</v>
      </c>
      <c r="Z13" s="125"/>
      <c r="AA13" s="126"/>
      <c r="AB13" s="109" t="s">
        <v>22</v>
      </c>
      <c r="AC13" s="108" t="s">
        <v>23</v>
      </c>
      <c r="AD13" s="127"/>
      <c r="AE13" s="128"/>
      <c r="AF13" s="123">
        <v>0</v>
      </c>
      <c r="AG13" s="166">
        <f t="shared" si="12"/>
        <v>0</v>
      </c>
      <c r="AH13" s="123">
        <v>5</v>
      </c>
      <c r="AI13" s="166">
        <f t="shared" si="13"/>
        <v>82.456896551724142</v>
      </c>
      <c r="AJ13" s="129">
        <v>3</v>
      </c>
      <c r="AK13" s="166">
        <f t="shared" si="14"/>
        <v>49.474137931034491</v>
      </c>
      <c r="AL13" s="129">
        <v>3</v>
      </c>
      <c r="AM13" s="166">
        <f t="shared" si="15"/>
        <v>49.474137931034491</v>
      </c>
      <c r="AN13" s="129">
        <v>3</v>
      </c>
      <c r="AO13" s="166">
        <f t="shared" si="16"/>
        <v>49.474137931034491</v>
      </c>
      <c r="AP13" s="129">
        <v>3</v>
      </c>
      <c r="AQ13" s="166">
        <f t="shared" si="17"/>
        <v>49.474137931034491</v>
      </c>
      <c r="AR13" s="129">
        <v>3</v>
      </c>
      <c r="AS13" s="166">
        <f t="shared" si="18"/>
        <v>49.474137931034491</v>
      </c>
      <c r="AT13" s="129">
        <v>3</v>
      </c>
      <c r="AU13" s="166">
        <f t="shared" si="19"/>
        <v>49.474137931034491</v>
      </c>
      <c r="AV13" s="129">
        <v>3</v>
      </c>
      <c r="AW13" s="166">
        <f t="shared" si="20"/>
        <v>49.474137931034491</v>
      </c>
      <c r="AX13" s="129">
        <v>3</v>
      </c>
      <c r="AY13" s="166">
        <f t="shared" si="21"/>
        <v>49.474137931034491</v>
      </c>
      <c r="AZ13" s="129">
        <v>3</v>
      </c>
      <c r="BA13" s="166">
        <f t="shared" si="22"/>
        <v>49.474137931034491</v>
      </c>
      <c r="BB13" s="129">
        <v>3</v>
      </c>
      <c r="BC13" s="166">
        <f t="shared" si="23"/>
        <v>49.474137931034491</v>
      </c>
    </row>
    <row r="14" spans="2:55" s="10" customFormat="1" ht="25.5" x14ac:dyDescent="0.2">
      <c r="B14" s="131">
        <v>12</v>
      </c>
      <c r="C14" s="107">
        <v>211011</v>
      </c>
      <c r="D14" s="101">
        <v>21110142</v>
      </c>
      <c r="E14" s="102" t="s">
        <v>121</v>
      </c>
      <c r="F14" s="108" t="s">
        <v>346</v>
      </c>
      <c r="G14" s="108" t="s">
        <v>347</v>
      </c>
      <c r="H14" s="109" t="s">
        <v>18</v>
      </c>
      <c r="I14" s="125"/>
      <c r="J14" s="109" t="s">
        <v>19</v>
      </c>
      <c r="K14" s="111">
        <f t="shared" si="0"/>
        <v>14</v>
      </c>
      <c r="L14" s="104" t="s">
        <v>20</v>
      </c>
      <c r="M14" s="106">
        <v>15.629310344827587</v>
      </c>
      <c r="N14" s="110">
        <f t="shared" si="1"/>
        <v>218.81034482758622</v>
      </c>
      <c r="O14" s="112" t="s">
        <v>139</v>
      </c>
      <c r="P14" s="113">
        <f t="shared" si="2"/>
        <v>5</v>
      </c>
      <c r="Q14" s="114">
        <f t="shared" si="3"/>
        <v>78.146551724137936</v>
      </c>
      <c r="R14" s="113">
        <f t="shared" si="4"/>
        <v>3</v>
      </c>
      <c r="S14" s="115">
        <f t="shared" si="5"/>
        <v>46.887931034482762</v>
      </c>
      <c r="T14" s="113">
        <f t="shared" si="6"/>
        <v>3</v>
      </c>
      <c r="U14" s="116">
        <f t="shared" si="7"/>
        <v>46.887931034482762</v>
      </c>
      <c r="V14" s="113">
        <f t="shared" si="8"/>
        <v>3</v>
      </c>
      <c r="W14" s="117">
        <f t="shared" si="9"/>
        <v>46.887931034482762</v>
      </c>
      <c r="X14" s="118">
        <f t="shared" si="10"/>
        <v>218.81034482758622</v>
      </c>
      <c r="Y14" s="119" t="b">
        <f t="shared" si="11"/>
        <v>1</v>
      </c>
      <c r="Z14" s="125"/>
      <c r="AA14" s="126"/>
      <c r="AB14" s="109" t="s">
        <v>22</v>
      </c>
      <c r="AC14" s="108" t="s">
        <v>23</v>
      </c>
      <c r="AD14" s="127"/>
      <c r="AE14" s="128"/>
      <c r="AF14" s="123">
        <v>0</v>
      </c>
      <c r="AG14" s="166">
        <f t="shared" si="12"/>
        <v>0</v>
      </c>
      <c r="AH14" s="123">
        <v>4</v>
      </c>
      <c r="AI14" s="166">
        <f t="shared" si="13"/>
        <v>62.517241379310349</v>
      </c>
      <c r="AJ14" s="129">
        <v>1</v>
      </c>
      <c r="AK14" s="166">
        <f t="shared" si="14"/>
        <v>15.629310344827587</v>
      </c>
      <c r="AL14" s="129">
        <v>1</v>
      </c>
      <c r="AM14" s="166">
        <f t="shared" si="15"/>
        <v>15.629310344827587</v>
      </c>
      <c r="AN14" s="129">
        <v>1</v>
      </c>
      <c r="AO14" s="166">
        <f t="shared" si="16"/>
        <v>15.629310344827587</v>
      </c>
      <c r="AP14" s="129">
        <v>1</v>
      </c>
      <c r="AQ14" s="166">
        <f t="shared" si="17"/>
        <v>15.629310344827587</v>
      </c>
      <c r="AR14" s="129">
        <v>1</v>
      </c>
      <c r="AS14" s="166">
        <f t="shared" si="18"/>
        <v>15.629310344827587</v>
      </c>
      <c r="AT14" s="129">
        <v>1</v>
      </c>
      <c r="AU14" s="166">
        <f t="shared" si="19"/>
        <v>15.629310344827587</v>
      </c>
      <c r="AV14" s="129">
        <v>1</v>
      </c>
      <c r="AW14" s="166">
        <f t="shared" si="20"/>
        <v>15.629310344827587</v>
      </c>
      <c r="AX14" s="129">
        <v>1</v>
      </c>
      <c r="AY14" s="166">
        <f t="shared" si="21"/>
        <v>15.629310344827587</v>
      </c>
      <c r="AZ14" s="129">
        <v>1</v>
      </c>
      <c r="BA14" s="166">
        <f t="shared" si="22"/>
        <v>15.629310344827587</v>
      </c>
      <c r="BB14" s="129">
        <v>1</v>
      </c>
      <c r="BC14" s="166">
        <f t="shared" si="23"/>
        <v>15.629310344827587</v>
      </c>
    </row>
    <row r="15" spans="2:55" s="1" customFormat="1" ht="38.25" x14ac:dyDescent="0.2">
      <c r="B15" s="131">
        <v>13</v>
      </c>
      <c r="C15" s="107">
        <v>211011</v>
      </c>
      <c r="D15" s="101">
        <v>21110883</v>
      </c>
      <c r="E15" s="102" t="s">
        <v>358</v>
      </c>
      <c r="F15" s="108" t="s">
        <v>346</v>
      </c>
      <c r="G15" s="108" t="s">
        <v>347</v>
      </c>
      <c r="H15" s="109" t="s">
        <v>18</v>
      </c>
      <c r="I15" s="125"/>
      <c r="J15" s="109" t="s">
        <v>19</v>
      </c>
      <c r="K15" s="111">
        <f t="shared" si="0"/>
        <v>15</v>
      </c>
      <c r="L15" s="104" t="s">
        <v>138</v>
      </c>
      <c r="M15" s="106">
        <v>5.431034482758621</v>
      </c>
      <c r="N15" s="110">
        <f t="shared" si="1"/>
        <v>81.465517241379317</v>
      </c>
      <c r="O15" s="112" t="s">
        <v>139</v>
      </c>
      <c r="P15" s="113">
        <f t="shared" si="2"/>
        <v>6</v>
      </c>
      <c r="Q15" s="114">
        <f t="shared" si="3"/>
        <v>32.58620689655173</v>
      </c>
      <c r="R15" s="113">
        <f t="shared" si="4"/>
        <v>3</v>
      </c>
      <c r="S15" s="115">
        <f t="shared" si="5"/>
        <v>16.293103448275865</v>
      </c>
      <c r="T15" s="113">
        <f t="shared" si="6"/>
        <v>3</v>
      </c>
      <c r="U15" s="116">
        <f t="shared" si="7"/>
        <v>16.293103448275865</v>
      </c>
      <c r="V15" s="113">
        <f t="shared" si="8"/>
        <v>3</v>
      </c>
      <c r="W15" s="117">
        <f t="shared" si="9"/>
        <v>16.293103448275865</v>
      </c>
      <c r="X15" s="118">
        <f t="shared" si="10"/>
        <v>81.465517241379331</v>
      </c>
      <c r="Y15" s="119" t="b">
        <f t="shared" si="11"/>
        <v>1</v>
      </c>
      <c r="Z15" s="125"/>
      <c r="AA15" s="126"/>
      <c r="AB15" s="109" t="s">
        <v>22</v>
      </c>
      <c r="AC15" s="108" t="s">
        <v>23</v>
      </c>
      <c r="AD15" s="127"/>
      <c r="AE15" s="128"/>
      <c r="AF15" s="123">
        <v>0</v>
      </c>
      <c r="AG15" s="166">
        <f t="shared" si="12"/>
        <v>0</v>
      </c>
      <c r="AH15" s="123">
        <v>5</v>
      </c>
      <c r="AI15" s="166">
        <f t="shared" si="13"/>
        <v>27.155172413793103</v>
      </c>
      <c r="AJ15" s="129">
        <v>1</v>
      </c>
      <c r="AK15" s="166">
        <f t="shared" si="14"/>
        <v>5.431034482758621</v>
      </c>
      <c r="AL15" s="129">
        <v>1</v>
      </c>
      <c r="AM15" s="166">
        <f t="shared" si="15"/>
        <v>5.431034482758621</v>
      </c>
      <c r="AN15" s="129">
        <v>1</v>
      </c>
      <c r="AO15" s="166">
        <f t="shared" si="16"/>
        <v>5.431034482758621</v>
      </c>
      <c r="AP15" s="129">
        <v>1</v>
      </c>
      <c r="AQ15" s="166">
        <f t="shared" si="17"/>
        <v>5.431034482758621</v>
      </c>
      <c r="AR15" s="129">
        <v>1</v>
      </c>
      <c r="AS15" s="166">
        <f t="shared" si="18"/>
        <v>5.431034482758621</v>
      </c>
      <c r="AT15" s="129">
        <v>1</v>
      </c>
      <c r="AU15" s="166">
        <f t="shared" si="19"/>
        <v>5.431034482758621</v>
      </c>
      <c r="AV15" s="129">
        <v>1</v>
      </c>
      <c r="AW15" s="166">
        <f t="shared" si="20"/>
        <v>5.431034482758621</v>
      </c>
      <c r="AX15" s="129">
        <v>1</v>
      </c>
      <c r="AY15" s="166">
        <f t="shared" si="21"/>
        <v>5.431034482758621</v>
      </c>
      <c r="AZ15" s="129">
        <v>1</v>
      </c>
      <c r="BA15" s="166">
        <f t="shared" si="22"/>
        <v>5.431034482758621</v>
      </c>
      <c r="BB15" s="129">
        <v>1</v>
      </c>
      <c r="BC15" s="166">
        <f t="shared" si="23"/>
        <v>5.431034482758621</v>
      </c>
    </row>
    <row r="16" spans="2:55" s="10" customFormat="1" ht="25.5" x14ac:dyDescent="0.2">
      <c r="B16" s="131">
        <v>14</v>
      </c>
      <c r="C16" s="107">
        <v>211011</v>
      </c>
      <c r="D16" s="101">
        <v>21110165</v>
      </c>
      <c r="E16" s="102" t="s">
        <v>122</v>
      </c>
      <c r="F16" s="108" t="s">
        <v>346</v>
      </c>
      <c r="G16" s="108" t="s">
        <v>347</v>
      </c>
      <c r="H16" s="109" t="s">
        <v>18</v>
      </c>
      <c r="I16" s="125"/>
      <c r="J16" s="109" t="s">
        <v>19</v>
      </c>
      <c r="K16" s="111">
        <f t="shared" si="0"/>
        <v>12</v>
      </c>
      <c r="L16" s="104" t="s">
        <v>138</v>
      </c>
      <c r="M16" s="106">
        <v>9.8189655172413808</v>
      </c>
      <c r="N16" s="110">
        <f t="shared" si="1"/>
        <v>117.82758620689657</v>
      </c>
      <c r="O16" s="112" t="s">
        <v>139</v>
      </c>
      <c r="P16" s="113">
        <f t="shared" si="2"/>
        <v>3</v>
      </c>
      <c r="Q16" s="114">
        <f t="shared" si="3"/>
        <v>29.456896551724142</v>
      </c>
      <c r="R16" s="113">
        <f t="shared" si="4"/>
        <v>3</v>
      </c>
      <c r="S16" s="115">
        <f t="shared" si="5"/>
        <v>29.456896551724142</v>
      </c>
      <c r="T16" s="113">
        <f t="shared" si="6"/>
        <v>3</v>
      </c>
      <c r="U16" s="116">
        <f t="shared" si="7"/>
        <v>29.456896551724142</v>
      </c>
      <c r="V16" s="113">
        <f t="shared" si="8"/>
        <v>3</v>
      </c>
      <c r="W16" s="117">
        <f t="shared" si="9"/>
        <v>29.456896551724142</v>
      </c>
      <c r="X16" s="118">
        <f t="shared" si="10"/>
        <v>117.82758620689657</v>
      </c>
      <c r="Y16" s="119" t="b">
        <f t="shared" si="11"/>
        <v>1</v>
      </c>
      <c r="Z16" s="125"/>
      <c r="AA16" s="126"/>
      <c r="AB16" s="109" t="s">
        <v>22</v>
      </c>
      <c r="AC16" s="108" t="s">
        <v>23</v>
      </c>
      <c r="AD16" s="127"/>
      <c r="AE16" s="128"/>
      <c r="AF16" s="123">
        <v>0</v>
      </c>
      <c r="AG16" s="166">
        <f t="shared" si="12"/>
        <v>0</v>
      </c>
      <c r="AH16" s="123">
        <v>2</v>
      </c>
      <c r="AI16" s="166">
        <f t="shared" si="13"/>
        <v>19.637931034482762</v>
      </c>
      <c r="AJ16" s="129">
        <v>1</v>
      </c>
      <c r="AK16" s="166">
        <f t="shared" si="14"/>
        <v>9.8189655172413808</v>
      </c>
      <c r="AL16" s="129">
        <v>1</v>
      </c>
      <c r="AM16" s="166">
        <f t="shared" si="15"/>
        <v>9.8189655172413808</v>
      </c>
      <c r="AN16" s="129">
        <v>1</v>
      </c>
      <c r="AO16" s="166">
        <f t="shared" si="16"/>
        <v>9.8189655172413808</v>
      </c>
      <c r="AP16" s="129">
        <v>1</v>
      </c>
      <c r="AQ16" s="166">
        <f t="shared" si="17"/>
        <v>9.8189655172413808</v>
      </c>
      <c r="AR16" s="129">
        <v>1</v>
      </c>
      <c r="AS16" s="166">
        <f t="shared" si="18"/>
        <v>9.8189655172413808</v>
      </c>
      <c r="AT16" s="129">
        <v>1</v>
      </c>
      <c r="AU16" s="166">
        <f t="shared" si="19"/>
        <v>9.8189655172413808</v>
      </c>
      <c r="AV16" s="129">
        <v>1</v>
      </c>
      <c r="AW16" s="166">
        <f t="shared" si="20"/>
        <v>9.8189655172413808</v>
      </c>
      <c r="AX16" s="129">
        <v>1</v>
      </c>
      <c r="AY16" s="166">
        <f t="shared" si="21"/>
        <v>9.8189655172413808</v>
      </c>
      <c r="AZ16" s="129">
        <v>1</v>
      </c>
      <c r="BA16" s="166">
        <f t="shared" si="22"/>
        <v>9.8189655172413808</v>
      </c>
      <c r="BB16" s="129">
        <v>1</v>
      </c>
      <c r="BC16" s="166">
        <f t="shared" si="23"/>
        <v>9.8189655172413808</v>
      </c>
    </row>
    <row r="17" spans="2:55" s="10" customFormat="1" ht="25.5" x14ac:dyDescent="0.2">
      <c r="B17" s="131">
        <v>15</v>
      </c>
      <c r="C17" s="107">
        <v>211011</v>
      </c>
      <c r="D17" s="101">
        <v>21110166</v>
      </c>
      <c r="E17" s="102" t="s">
        <v>123</v>
      </c>
      <c r="F17" s="108" t="s">
        <v>346</v>
      </c>
      <c r="G17" s="108" t="s">
        <v>347</v>
      </c>
      <c r="H17" s="109" t="s">
        <v>18</v>
      </c>
      <c r="I17" s="125"/>
      <c r="J17" s="109" t="s">
        <v>19</v>
      </c>
      <c r="K17" s="111">
        <f t="shared" si="0"/>
        <v>12</v>
      </c>
      <c r="L17" s="104" t="s">
        <v>138</v>
      </c>
      <c r="M17" s="106">
        <v>63.663793103448278</v>
      </c>
      <c r="N17" s="110">
        <f t="shared" si="1"/>
        <v>763.9655172413793</v>
      </c>
      <c r="O17" s="112" t="s">
        <v>139</v>
      </c>
      <c r="P17" s="113">
        <f t="shared" si="2"/>
        <v>3</v>
      </c>
      <c r="Q17" s="114">
        <f t="shared" si="3"/>
        <v>190.99137931034483</v>
      </c>
      <c r="R17" s="113">
        <f t="shared" si="4"/>
        <v>3</v>
      </c>
      <c r="S17" s="115">
        <f t="shared" si="5"/>
        <v>190.99137931034483</v>
      </c>
      <c r="T17" s="113">
        <f t="shared" si="6"/>
        <v>3</v>
      </c>
      <c r="U17" s="116">
        <f t="shared" si="7"/>
        <v>190.99137931034483</v>
      </c>
      <c r="V17" s="113">
        <f t="shared" si="8"/>
        <v>3</v>
      </c>
      <c r="W17" s="117">
        <f t="shared" si="9"/>
        <v>190.99137931034483</v>
      </c>
      <c r="X17" s="118">
        <f t="shared" si="10"/>
        <v>763.9655172413793</v>
      </c>
      <c r="Y17" s="119" t="b">
        <f t="shared" si="11"/>
        <v>1</v>
      </c>
      <c r="Z17" s="125"/>
      <c r="AA17" s="126"/>
      <c r="AB17" s="109" t="s">
        <v>22</v>
      </c>
      <c r="AC17" s="108" t="s">
        <v>23</v>
      </c>
      <c r="AD17" s="127"/>
      <c r="AE17" s="128"/>
      <c r="AF17" s="123">
        <v>0</v>
      </c>
      <c r="AG17" s="166">
        <f t="shared" si="12"/>
        <v>0</v>
      </c>
      <c r="AH17" s="123">
        <v>2</v>
      </c>
      <c r="AI17" s="166">
        <f t="shared" si="13"/>
        <v>127.32758620689656</v>
      </c>
      <c r="AJ17" s="129">
        <v>1</v>
      </c>
      <c r="AK17" s="166">
        <f t="shared" si="14"/>
        <v>63.663793103448278</v>
      </c>
      <c r="AL17" s="129">
        <v>1</v>
      </c>
      <c r="AM17" s="166">
        <f t="shared" si="15"/>
        <v>63.663793103448278</v>
      </c>
      <c r="AN17" s="129">
        <v>1</v>
      </c>
      <c r="AO17" s="166">
        <f t="shared" si="16"/>
        <v>63.663793103448278</v>
      </c>
      <c r="AP17" s="129">
        <v>1</v>
      </c>
      <c r="AQ17" s="166">
        <f t="shared" si="17"/>
        <v>63.663793103448278</v>
      </c>
      <c r="AR17" s="129">
        <v>1</v>
      </c>
      <c r="AS17" s="166">
        <f t="shared" si="18"/>
        <v>63.663793103448278</v>
      </c>
      <c r="AT17" s="129">
        <v>1</v>
      </c>
      <c r="AU17" s="166">
        <f t="shared" si="19"/>
        <v>63.663793103448278</v>
      </c>
      <c r="AV17" s="129">
        <v>1</v>
      </c>
      <c r="AW17" s="166">
        <f t="shared" si="20"/>
        <v>63.663793103448278</v>
      </c>
      <c r="AX17" s="129">
        <v>1</v>
      </c>
      <c r="AY17" s="166">
        <f t="shared" si="21"/>
        <v>63.663793103448278</v>
      </c>
      <c r="AZ17" s="129">
        <v>1</v>
      </c>
      <c r="BA17" s="166">
        <f t="shared" si="22"/>
        <v>63.663793103448278</v>
      </c>
      <c r="BB17" s="129">
        <v>1</v>
      </c>
      <c r="BC17" s="166">
        <f t="shared" si="23"/>
        <v>63.663793103448278</v>
      </c>
    </row>
    <row r="18" spans="2:55" s="1" customFormat="1" ht="38.25" x14ac:dyDescent="0.2">
      <c r="B18" s="131">
        <v>16</v>
      </c>
      <c r="C18" s="107">
        <v>211011</v>
      </c>
      <c r="D18" s="101">
        <v>21110167</v>
      </c>
      <c r="E18" s="102" t="s">
        <v>124</v>
      </c>
      <c r="F18" s="108" t="s">
        <v>346</v>
      </c>
      <c r="G18" s="108" t="s">
        <v>347</v>
      </c>
      <c r="H18" s="109" t="s">
        <v>18</v>
      </c>
      <c r="I18" s="125"/>
      <c r="J18" s="109" t="s">
        <v>19</v>
      </c>
      <c r="K18" s="111">
        <f t="shared" si="0"/>
        <v>12</v>
      </c>
      <c r="L18" s="104" t="s">
        <v>138</v>
      </c>
      <c r="M18" s="106">
        <v>29.25</v>
      </c>
      <c r="N18" s="110">
        <f t="shared" si="1"/>
        <v>351</v>
      </c>
      <c r="O18" s="112" t="s">
        <v>139</v>
      </c>
      <c r="P18" s="113">
        <f t="shared" si="2"/>
        <v>3</v>
      </c>
      <c r="Q18" s="114">
        <f t="shared" si="3"/>
        <v>87.75</v>
      </c>
      <c r="R18" s="113">
        <f t="shared" si="4"/>
        <v>3</v>
      </c>
      <c r="S18" s="115">
        <f t="shared" si="5"/>
        <v>87.75</v>
      </c>
      <c r="T18" s="113">
        <f t="shared" si="6"/>
        <v>3</v>
      </c>
      <c r="U18" s="116">
        <f t="shared" si="7"/>
        <v>87.75</v>
      </c>
      <c r="V18" s="113">
        <f t="shared" si="8"/>
        <v>3</v>
      </c>
      <c r="W18" s="117">
        <f t="shared" si="9"/>
        <v>87.75</v>
      </c>
      <c r="X18" s="118">
        <f t="shared" si="10"/>
        <v>351</v>
      </c>
      <c r="Y18" s="119" t="b">
        <f t="shared" si="11"/>
        <v>1</v>
      </c>
      <c r="Z18" s="125"/>
      <c r="AA18" s="126"/>
      <c r="AB18" s="109" t="s">
        <v>22</v>
      </c>
      <c r="AC18" s="108" t="s">
        <v>23</v>
      </c>
      <c r="AD18" s="127"/>
      <c r="AE18" s="128"/>
      <c r="AF18" s="123">
        <v>0</v>
      </c>
      <c r="AG18" s="166">
        <f t="shared" si="12"/>
        <v>0</v>
      </c>
      <c r="AH18" s="123">
        <v>2</v>
      </c>
      <c r="AI18" s="166">
        <f t="shared" si="13"/>
        <v>58.5</v>
      </c>
      <c r="AJ18" s="129">
        <v>1</v>
      </c>
      <c r="AK18" s="166">
        <f t="shared" si="14"/>
        <v>29.25</v>
      </c>
      <c r="AL18" s="129">
        <v>1</v>
      </c>
      <c r="AM18" s="166">
        <f t="shared" si="15"/>
        <v>29.25</v>
      </c>
      <c r="AN18" s="129">
        <v>1</v>
      </c>
      <c r="AO18" s="166">
        <f t="shared" si="16"/>
        <v>29.25</v>
      </c>
      <c r="AP18" s="129">
        <v>1</v>
      </c>
      <c r="AQ18" s="166">
        <f t="shared" si="17"/>
        <v>29.25</v>
      </c>
      <c r="AR18" s="129">
        <v>1</v>
      </c>
      <c r="AS18" s="166">
        <f t="shared" si="18"/>
        <v>29.25</v>
      </c>
      <c r="AT18" s="129">
        <v>1</v>
      </c>
      <c r="AU18" s="166">
        <f t="shared" si="19"/>
        <v>29.25</v>
      </c>
      <c r="AV18" s="129">
        <v>1</v>
      </c>
      <c r="AW18" s="166">
        <f t="shared" si="20"/>
        <v>29.25</v>
      </c>
      <c r="AX18" s="129">
        <v>1</v>
      </c>
      <c r="AY18" s="166">
        <f t="shared" si="21"/>
        <v>29.25</v>
      </c>
      <c r="AZ18" s="129">
        <v>1</v>
      </c>
      <c r="BA18" s="166">
        <f t="shared" si="22"/>
        <v>29.25</v>
      </c>
      <c r="BB18" s="129">
        <v>1</v>
      </c>
      <c r="BC18" s="166">
        <f t="shared" si="23"/>
        <v>29.25</v>
      </c>
    </row>
    <row r="19" spans="2:55" s="10" customFormat="1" ht="25.5" x14ac:dyDescent="0.2">
      <c r="B19" s="131">
        <v>17</v>
      </c>
      <c r="C19" s="107">
        <v>211011</v>
      </c>
      <c r="D19" s="101">
        <v>21110168</v>
      </c>
      <c r="E19" s="102" t="s">
        <v>125</v>
      </c>
      <c r="F19" s="108" t="s">
        <v>346</v>
      </c>
      <c r="G19" s="108" t="s">
        <v>347</v>
      </c>
      <c r="H19" s="109" t="s">
        <v>18</v>
      </c>
      <c r="I19" s="125"/>
      <c r="J19" s="109" t="s">
        <v>19</v>
      </c>
      <c r="K19" s="111">
        <f t="shared" si="0"/>
        <v>12</v>
      </c>
      <c r="L19" s="104" t="s">
        <v>138</v>
      </c>
      <c r="M19" s="106">
        <v>14.482758620689657</v>
      </c>
      <c r="N19" s="110">
        <f t="shared" si="1"/>
        <v>173.79310344827587</v>
      </c>
      <c r="O19" s="112" t="s">
        <v>139</v>
      </c>
      <c r="P19" s="113">
        <f t="shared" si="2"/>
        <v>3</v>
      </c>
      <c r="Q19" s="114">
        <f t="shared" si="3"/>
        <v>43.448275862068968</v>
      </c>
      <c r="R19" s="113">
        <f t="shared" si="4"/>
        <v>3</v>
      </c>
      <c r="S19" s="115">
        <f t="shared" si="5"/>
        <v>43.448275862068968</v>
      </c>
      <c r="T19" s="113">
        <f t="shared" si="6"/>
        <v>3</v>
      </c>
      <c r="U19" s="116">
        <f t="shared" si="7"/>
        <v>43.448275862068968</v>
      </c>
      <c r="V19" s="113">
        <f t="shared" si="8"/>
        <v>3</v>
      </c>
      <c r="W19" s="117">
        <f t="shared" si="9"/>
        <v>43.448275862068968</v>
      </c>
      <c r="X19" s="118">
        <f t="shared" si="10"/>
        <v>173.79310344827587</v>
      </c>
      <c r="Y19" s="119" t="b">
        <f t="shared" si="11"/>
        <v>1</v>
      </c>
      <c r="Z19" s="125"/>
      <c r="AA19" s="126"/>
      <c r="AB19" s="109" t="s">
        <v>22</v>
      </c>
      <c r="AC19" s="108" t="s">
        <v>23</v>
      </c>
      <c r="AD19" s="127"/>
      <c r="AE19" s="128"/>
      <c r="AF19" s="123">
        <v>0</v>
      </c>
      <c r="AG19" s="166">
        <f t="shared" si="12"/>
        <v>0</v>
      </c>
      <c r="AH19" s="123">
        <v>2</v>
      </c>
      <c r="AI19" s="166">
        <f t="shared" si="13"/>
        <v>28.965517241379313</v>
      </c>
      <c r="AJ19" s="129">
        <v>1</v>
      </c>
      <c r="AK19" s="166">
        <f t="shared" si="14"/>
        <v>14.482758620689657</v>
      </c>
      <c r="AL19" s="129">
        <v>1</v>
      </c>
      <c r="AM19" s="166">
        <f t="shared" si="15"/>
        <v>14.482758620689657</v>
      </c>
      <c r="AN19" s="129">
        <v>1</v>
      </c>
      <c r="AO19" s="166">
        <f t="shared" si="16"/>
        <v>14.482758620689657</v>
      </c>
      <c r="AP19" s="129">
        <v>1</v>
      </c>
      <c r="AQ19" s="166">
        <f t="shared" si="17"/>
        <v>14.482758620689657</v>
      </c>
      <c r="AR19" s="129">
        <v>1</v>
      </c>
      <c r="AS19" s="166">
        <f t="shared" si="18"/>
        <v>14.482758620689657</v>
      </c>
      <c r="AT19" s="129">
        <v>1</v>
      </c>
      <c r="AU19" s="166">
        <f t="shared" si="19"/>
        <v>14.482758620689657</v>
      </c>
      <c r="AV19" s="129">
        <v>1</v>
      </c>
      <c r="AW19" s="166">
        <f t="shared" si="20"/>
        <v>14.482758620689657</v>
      </c>
      <c r="AX19" s="129">
        <v>1</v>
      </c>
      <c r="AY19" s="166">
        <f t="shared" si="21"/>
        <v>14.482758620689657</v>
      </c>
      <c r="AZ19" s="129">
        <v>1</v>
      </c>
      <c r="BA19" s="166">
        <f t="shared" si="22"/>
        <v>14.482758620689657</v>
      </c>
      <c r="BB19" s="129">
        <v>1</v>
      </c>
      <c r="BC19" s="166">
        <f t="shared" si="23"/>
        <v>14.482758620689657</v>
      </c>
    </row>
    <row r="20" spans="2:55" s="10" customFormat="1" ht="25.5" x14ac:dyDescent="0.2">
      <c r="B20" s="131">
        <v>18</v>
      </c>
      <c r="C20" s="107">
        <v>211011</v>
      </c>
      <c r="D20" s="101">
        <v>21110169</v>
      </c>
      <c r="E20" s="102" t="s">
        <v>126</v>
      </c>
      <c r="F20" s="108" t="s">
        <v>346</v>
      </c>
      <c r="G20" s="108" t="s">
        <v>347</v>
      </c>
      <c r="H20" s="109" t="s">
        <v>18</v>
      </c>
      <c r="I20" s="125"/>
      <c r="J20" s="109" t="s">
        <v>19</v>
      </c>
      <c r="K20" s="111">
        <f t="shared" si="0"/>
        <v>11</v>
      </c>
      <c r="L20" s="104" t="s">
        <v>138</v>
      </c>
      <c r="M20" s="106">
        <v>25.137931034482762</v>
      </c>
      <c r="N20" s="110">
        <f t="shared" si="1"/>
        <v>276.51724137931035</v>
      </c>
      <c r="O20" s="112" t="s">
        <v>139</v>
      </c>
      <c r="P20" s="113">
        <f t="shared" si="2"/>
        <v>2</v>
      </c>
      <c r="Q20" s="114">
        <f t="shared" si="3"/>
        <v>50.275862068965523</v>
      </c>
      <c r="R20" s="113">
        <f t="shared" si="4"/>
        <v>3</v>
      </c>
      <c r="S20" s="115">
        <f t="shared" si="5"/>
        <v>75.413793103448285</v>
      </c>
      <c r="T20" s="113">
        <f t="shared" si="6"/>
        <v>3</v>
      </c>
      <c r="U20" s="116">
        <f t="shared" si="7"/>
        <v>75.413793103448285</v>
      </c>
      <c r="V20" s="113">
        <f t="shared" si="8"/>
        <v>3</v>
      </c>
      <c r="W20" s="117">
        <f t="shared" si="9"/>
        <v>75.413793103448285</v>
      </c>
      <c r="X20" s="118">
        <f t="shared" si="10"/>
        <v>276.51724137931035</v>
      </c>
      <c r="Y20" s="119" t="b">
        <f t="shared" si="11"/>
        <v>1</v>
      </c>
      <c r="Z20" s="125"/>
      <c r="AA20" s="126"/>
      <c r="AB20" s="109" t="s">
        <v>22</v>
      </c>
      <c r="AC20" s="108" t="s">
        <v>23</v>
      </c>
      <c r="AD20" s="127"/>
      <c r="AE20" s="128"/>
      <c r="AF20" s="123">
        <v>0</v>
      </c>
      <c r="AG20" s="166">
        <f t="shared" si="12"/>
        <v>0</v>
      </c>
      <c r="AH20" s="123">
        <v>1</v>
      </c>
      <c r="AI20" s="166">
        <f t="shared" si="13"/>
        <v>25.137931034482762</v>
      </c>
      <c r="AJ20" s="129">
        <v>1</v>
      </c>
      <c r="AK20" s="166">
        <f t="shared" si="14"/>
        <v>25.137931034482762</v>
      </c>
      <c r="AL20" s="129">
        <v>1</v>
      </c>
      <c r="AM20" s="166">
        <f t="shared" si="15"/>
        <v>25.137931034482762</v>
      </c>
      <c r="AN20" s="129">
        <v>1</v>
      </c>
      <c r="AO20" s="166">
        <f t="shared" si="16"/>
        <v>25.137931034482762</v>
      </c>
      <c r="AP20" s="129">
        <v>1</v>
      </c>
      <c r="AQ20" s="166">
        <f t="shared" si="17"/>
        <v>25.137931034482762</v>
      </c>
      <c r="AR20" s="129">
        <v>1</v>
      </c>
      <c r="AS20" s="166">
        <f t="shared" si="18"/>
        <v>25.137931034482762</v>
      </c>
      <c r="AT20" s="129">
        <v>1</v>
      </c>
      <c r="AU20" s="166">
        <f t="shared" si="19"/>
        <v>25.137931034482762</v>
      </c>
      <c r="AV20" s="129">
        <v>1</v>
      </c>
      <c r="AW20" s="166">
        <f t="shared" si="20"/>
        <v>25.137931034482762</v>
      </c>
      <c r="AX20" s="129">
        <v>1</v>
      </c>
      <c r="AY20" s="166">
        <f t="shared" si="21"/>
        <v>25.137931034482762</v>
      </c>
      <c r="AZ20" s="129">
        <v>1</v>
      </c>
      <c r="BA20" s="166">
        <f t="shared" si="22"/>
        <v>25.137931034482762</v>
      </c>
      <c r="BB20" s="129">
        <v>1</v>
      </c>
      <c r="BC20" s="166">
        <f t="shared" si="23"/>
        <v>25.137931034482762</v>
      </c>
    </row>
    <row r="21" spans="2:55" s="10" customFormat="1" ht="25.5" x14ac:dyDescent="0.2">
      <c r="B21" s="131">
        <v>19</v>
      </c>
      <c r="C21" s="107">
        <v>211011</v>
      </c>
      <c r="D21" s="101">
        <v>21111142</v>
      </c>
      <c r="E21" s="102" t="s">
        <v>127</v>
      </c>
      <c r="F21" s="108" t="s">
        <v>346</v>
      </c>
      <c r="G21" s="108" t="s">
        <v>347</v>
      </c>
      <c r="H21" s="109" t="s">
        <v>18</v>
      </c>
      <c r="I21" s="125"/>
      <c r="J21" s="109" t="s">
        <v>19</v>
      </c>
      <c r="K21" s="111">
        <f t="shared" si="0"/>
        <v>12</v>
      </c>
      <c r="L21" s="104" t="s">
        <v>20</v>
      </c>
      <c r="M21" s="106">
        <v>36.422413793103452</v>
      </c>
      <c r="N21" s="110">
        <f t="shared" si="1"/>
        <v>437.06896551724139</v>
      </c>
      <c r="O21" s="112" t="s">
        <v>139</v>
      </c>
      <c r="P21" s="113">
        <f t="shared" si="2"/>
        <v>3</v>
      </c>
      <c r="Q21" s="114">
        <f t="shared" si="3"/>
        <v>109.26724137931035</v>
      </c>
      <c r="R21" s="113">
        <f t="shared" si="4"/>
        <v>3</v>
      </c>
      <c r="S21" s="115">
        <f t="shared" si="5"/>
        <v>109.26724137931035</v>
      </c>
      <c r="T21" s="113">
        <f t="shared" si="6"/>
        <v>3</v>
      </c>
      <c r="U21" s="116">
        <f t="shared" si="7"/>
        <v>109.26724137931035</v>
      </c>
      <c r="V21" s="113">
        <f t="shared" si="8"/>
        <v>3</v>
      </c>
      <c r="W21" s="117">
        <f t="shared" si="9"/>
        <v>109.26724137931035</v>
      </c>
      <c r="X21" s="118">
        <f t="shared" si="10"/>
        <v>437.06896551724139</v>
      </c>
      <c r="Y21" s="119" t="b">
        <f t="shared" si="11"/>
        <v>1</v>
      </c>
      <c r="Z21" s="125"/>
      <c r="AA21" s="126"/>
      <c r="AB21" s="109" t="s">
        <v>22</v>
      </c>
      <c r="AC21" s="108" t="s">
        <v>23</v>
      </c>
      <c r="AD21" s="127"/>
      <c r="AE21" s="128"/>
      <c r="AF21" s="123">
        <v>0</v>
      </c>
      <c r="AG21" s="166">
        <f t="shared" si="12"/>
        <v>0</v>
      </c>
      <c r="AH21" s="123">
        <v>2</v>
      </c>
      <c r="AI21" s="166">
        <f t="shared" si="13"/>
        <v>72.844827586206904</v>
      </c>
      <c r="AJ21" s="129">
        <v>1</v>
      </c>
      <c r="AK21" s="166">
        <f t="shared" si="14"/>
        <v>36.422413793103452</v>
      </c>
      <c r="AL21" s="129">
        <v>1</v>
      </c>
      <c r="AM21" s="166">
        <f t="shared" si="15"/>
        <v>36.422413793103452</v>
      </c>
      <c r="AN21" s="129">
        <v>1</v>
      </c>
      <c r="AO21" s="166">
        <f t="shared" si="16"/>
        <v>36.422413793103452</v>
      </c>
      <c r="AP21" s="129">
        <v>1</v>
      </c>
      <c r="AQ21" s="166">
        <f t="shared" si="17"/>
        <v>36.422413793103452</v>
      </c>
      <c r="AR21" s="129">
        <v>1</v>
      </c>
      <c r="AS21" s="166">
        <f t="shared" si="18"/>
        <v>36.422413793103452</v>
      </c>
      <c r="AT21" s="129">
        <v>1</v>
      </c>
      <c r="AU21" s="166">
        <f t="shared" si="19"/>
        <v>36.422413793103452</v>
      </c>
      <c r="AV21" s="129">
        <v>1</v>
      </c>
      <c r="AW21" s="166">
        <f t="shared" si="20"/>
        <v>36.422413793103452</v>
      </c>
      <c r="AX21" s="129">
        <v>1</v>
      </c>
      <c r="AY21" s="166">
        <f t="shared" si="21"/>
        <v>36.422413793103452</v>
      </c>
      <c r="AZ21" s="129">
        <v>1</v>
      </c>
      <c r="BA21" s="166">
        <f t="shared" si="22"/>
        <v>36.422413793103452</v>
      </c>
      <c r="BB21" s="129">
        <v>1</v>
      </c>
      <c r="BC21" s="166">
        <f t="shared" si="23"/>
        <v>36.422413793103452</v>
      </c>
    </row>
    <row r="22" spans="2:55" s="1" customFormat="1" ht="25.5" x14ac:dyDescent="0.2">
      <c r="B22" s="131">
        <v>20</v>
      </c>
      <c r="C22" s="107">
        <v>211011</v>
      </c>
      <c r="D22" s="101">
        <v>21110184</v>
      </c>
      <c r="E22" s="102" t="s">
        <v>128</v>
      </c>
      <c r="F22" s="108" t="s">
        <v>346</v>
      </c>
      <c r="G22" s="108" t="s">
        <v>347</v>
      </c>
      <c r="H22" s="109" t="s">
        <v>18</v>
      </c>
      <c r="I22" s="125"/>
      <c r="J22" s="109" t="s">
        <v>19</v>
      </c>
      <c r="K22" s="111">
        <f t="shared" si="0"/>
        <v>10</v>
      </c>
      <c r="L22" s="104" t="s">
        <v>20</v>
      </c>
      <c r="M22" s="106">
        <v>10.448275862068966</v>
      </c>
      <c r="N22" s="110">
        <f t="shared" si="1"/>
        <v>104.48275862068967</v>
      </c>
      <c r="O22" s="112" t="s">
        <v>139</v>
      </c>
      <c r="P22" s="113">
        <f t="shared" si="2"/>
        <v>1</v>
      </c>
      <c r="Q22" s="114">
        <f t="shared" si="3"/>
        <v>10.448275862068966</v>
      </c>
      <c r="R22" s="113">
        <f t="shared" si="4"/>
        <v>3</v>
      </c>
      <c r="S22" s="115">
        <f t="shared" si="5"/>
        <v>31.344827586206897</v>
      </c>
      <c r="T22" s="113">
        <f t="shared" si="6"/>
        <v>3</v>
      </c>
      <c r="U22" s="116">
        <f t="shared" si="7"/>
        <v>31.344827586206897</v>
      </c>
      <c r="V22" s="113">
        <f t="shared" si="8"/>
        <v>3</v>
      </c>
      <c r="W22" s="117">
        <f t="shared" si="9"/>
        <v>31.344827586206897</v>
      </c>
      <c r="X22" s="118">
        <f t="shared" si="10"/>
        <v>104.48275862068965</v>
      </c>
      <c r="Y22" s="119" t="b">
        <f t="shared" si="11"/>
        <v>1</v>
      </c>
      <c r="Z22" s="125"/>
      <c r="AA22" s="126"/>
      <c r="AB22" s="109" t="s">
        <v>22</v>
      </c>
      <c r="AC22" s="108" t="s">
        <v>23</v>
      </c>
      <c r="AD22" s="127"/>
      <c r="AE22" s="128"/>
      <c r="AF22" s="123">
        <v>0</v>
      </c>
      <c r="AG22" s="166">
        <f t="shared" si="12"/>
        <v>0</v>
      </c>
      <c r="AH22" s="123">
        <v>0</v>
      </c>
      <c r="AI22" s="166">
        <f t="shared" si="13"/>
        <v>0</v>
      </c>
      <c r="AJ22" s="129">
        <v>1</v>
      </c>
      <c r="AK22" s="166">
        <f t="shared" si="14"/>
        <v>10.448275862068966</v>
      </c>
      <c r="AL22" s="129">
        <v>1</v>
      </c>
      <c r="AM22" s="166">
        <f t="shared" si="15"/>
        <v>10.448275862068966</v>
      </c>
      <c r="AN22" s="129">
        <v>1</v>
      </c>
      <c r="AO22" s="166">
        <f t="shared" si="16"/>
        <v>10.448275862068966</v>
      </c>
      <c r="AP22" s="129">
        <v>1</v>
      </c>
      <c r="AQ22" s="166">
        <f t="shared" si="17"/>
        <v>10.448275862068966</v>
      </c>
      <c r="AR22" s="129">
        <v>1</v>
      </c>
      <c r="AS22" s="166">
        <f t="shared" si="18"/>
        <v>10.448275862068966</v>
      </c>
      <c r="AT22" s="129">
        <v>1</v>
      </c>
      <c r="AU22" s="166">
        <f t="shared" si="19"/>
        <v>10.448275862068966</v>
      </c>
      <c r="AV22" s="129">
        <v>1</v>
      </c>
      <c r="AW22" s="166">
        <f t="shared" si="20"/>
        <v>10.448275862068966</v>
      </c>
      <c r="AX22" s="129">
        <v>1</v>
      </c>
      <c r="AY22" s="166">
        <f t="shared" si="21"/>
        <v>10.448275862068966</v>
      </c>
      <c r="AZ22" s="129">
        <v>1</v>
      </c>
      <c r="BA22" s="166">
        <f t="shared" si="22"/>
        <v>10.448275862068966</v>
      </c>
      <c r="BB22" s="129">
        <v>1</v>
      </c>
      <c r="BC22" s="166">
        <f t="shared" si="23"/>
        <v>10.448275862068966</v>
      </c>
    </row>
    <row r="23" spans="2:55" s="10" customFormat="1" ht="38.25" x14ac:dyDescent="0.2">
      <c r="B23" s="131">
        <v>21</v>
      </c>
      <c r="C23" s="107">
        <v>211011</v>
      </c>
      <c r="D23" s="101">
        <v>21110195</v>
      </c>
      <c r="E23" s="102" t="s">
        <v>145</v>
      </c>
      <c r="F23" s="108" t="s">
        <v>346</v>
      </c>
      <c r="G23" s="108" t="s">
        <v>347</v>
      </c>
      <c r="H23" s="109" t="s">
        <v>18</v>
      </c>
      <c r="I23" s="125"/>
      <c r="J23" s="109" t="s">
        <v>19</v>
      </c>
      <c r="K23" s="111">
        <f t="shared" si="0"/>
        <v>10</v>
      </c>
      <c r="L23" s="104" t="s">
        <v>20</v>
      </c>
      <c r="M23" s="106">
        <v>20.422413793103452</v>
      </c>
      <c r="N23" s="110">
        <f t="shared" si="1"/>
        <v>204.22413793103453</v>
      </c>
      <c r="O23" s="112" t="s">
        <v>139</v>
      </c>
      <c r="P23" s="113">
        <f t="shared" si="2"/>
        <v>1</v>
      </c>
      <c r="Q23" s="114">
        <f t="shared" si="3"/>
        <v>20.422413793103452</v>
      </c>
      <c r="R23" s="113">
        <f t="shared" si="4"/>
        <v>3</v>
      </c>
      <c r="S23" s="115">
        <f t="shared" si="5"/>
        <v>61.267241379310356</v>
      </c>
      <c r="T23" s="113">
        <f t="shared" si="6"/>
        <v>3</v>
      </c>
      <c r="U23" s="116">
        <f t="shared" si="7"/>
        <v>61.267241379310356</v>
      </c>
      <c r="V23" s="113">
        <f t="shared" si="8"/>
        <v>3</v>
      </c>
      <c r="W23" s="117">
        <f t="shared" si="9"/>
        <v>61.267241379310356</v>
      </c>
      <c r="X23" s="118">
        <f t="shared" si="10"/>
        <v>204.22413793103451</v>
      </c>
      <c r="Y23" s="119" t="b">
        <f t="shared" si="11"/>
        <v>1</v>
      </c>
      <c r="Z23" s="125"/>
      <c r="AA23" s="126"/>
      <c r="AB23" s="109" t="s">
        <v>22</v>
      </c>
      <c r="AC23" s="108" t="s">
        <v>23</v>
      </c>
      <c r="AD23" s="127"/>
      <c r="AE23" s="128"/>
      <c r="AF23" s="123">
        <v>0</v>
      </c>
      <c r="AG23" s="166">
        <f t="shared" si="12"/>
        <v>0</v>
      </c>
      <c r="AH23" s="123">
        <v>0</v>
      </c>
      <c r="AI23" s="166">
        <f t="shared" si="13"/>
        <v>0</v>
      </c>
      <c r="AJ23" s="129">
        <v>1</v>
      </c>
      <c r="AK23" s="166">
        <f t="shared" si="14"/>
        <v>20.422413793103452</v>
      </c>
      <c r="AL23" s="129">
        <v>1</v>
      </c>
      <c r="AM23" s="166">
        <f t="shared" si="15"/>
        <v>20.422413793103452</v>
      </c>
      <c r="AN23" s="129">
        <v>1</v>
      </c>
      <c r="AO23" s="166">
        <f t="shared" si="16"/>
        <v>20.422413793103452</v>
      </c>
      <c r="AP23" s="129">
        <v>1</v>
      </c>
      <c r="AQ23" s="166">
        <f t="shared" si="17"/>
        <v>20.422413793103452</v>
      </c>
      <c r="AR23" s="129">
        <v>1</v>
      </c>
      <c r="AS23" s="166">
        <f t="shared" si="18"/>
        <v>20.422413793103452</v>
      </c>
      <c r="AT23" s="129">
        <v>1</v>
      </c>
      <c r="AU23" s="166">
        <f t="shared" si="19"/>
        <v>20.422413793103452</v>
      </c>
      <c r="AV23" s="129">
        <v>1</v>
      </c>
      <c r="AW23" s="166">
        <f t="shared" si="20"/>
        <v>20.422413793103452</v>
      </c>
      <c r="AX23" s="129">
        <v>1</v>
      </c>
      <c r="AY23" s="166">
        <f t="shared" si="21"/>
        <v>20.422413793103452</v>
      </c>
      <c r="AZ23" s="129">
        <v>1</v>
      </c>
      <c r="BA23" s="166">
        <f t="shared" si="22"/>
        <v>20.422413793103452</v>
      </c>
      <c r="BB23" s="129">
        <v>1</v>
      </c>
      <c r="BC23" s="166">
        <f t="shared" si="23"/>
        <v>20.422413793103452</v>
      </c>
    </row>
    <row r="24" spans="2:55" s="10" customFormat="1" ht="38.25" x14ac:dyDescent="0.2">
      <c r="B24" s="131">
        <v>22</v>
      </c>
      <c r="C24" s="107">
        <v>211011</v>
      </c>
      <c r="D24" s="101">
        <v>21110216</v>
      </c>
      <c r="E24" s="102" t="s">
        <v>357</v>
      </c>
      <c r="F24" s="108" t="s">
        <v>346</v>
      </c>
      <c r="G24" s="108" t="s">
        <v>347</v>
      </c>
      <c r="H24" s="109" t="s">
        <v>18</v>
      </c>
      <c r="I24" s="125"/>
      <c r="J24" s="109" t="s">
        <v>19</v>
      </c>
      <c r="K24" s="111">
        <f t="shared" si="0"/>
        <v>10</v>
      </c>
      <c r="L24" s="104" t="s">
        <v>20</v>
      </c>
      <c r="M24" s="106">
        <v>109.73275862068967</v>
      </c>
      <c r="N24" s="110">
        <f t="shared" si="1"/>
        <v>1097.3275862068967</v>
      </c>
      <c r="O24" s="112" t="s">
        <v>139</v>
      </c>
      <c r="P24" s="113">
        <f t="shared" si="2"/>
        <v>1</v>
      </c>
      <c r="Q24" s="114">
        <f t="shared" si="3"/>
        <v>109.73275862068967</v>
      </c>
      <c r="R24" s="113">
        <f t="shared" si="4"/>
        <v>3</v>
      </c>
      <c r="S24" s="115">
        <f t="shared" si="5"/>
        <v>329.19827586206901</v>
      </c>
      <c r="T24" s="113">
        <f t="shared" si="6"/>
        <v>3</v>
      </c>
      <c r="U24" s="116">
        <f t="shared" si="7"/>
        <v>329.19827586206901</v>
      </c>
      <c r="V24" s="113">
        <f t="shared" si="8"/>
        <v>3</v>
      </c>
      <c r="W24" s="117">
        <f t="shared" si="9"/>
        <v>329.19827586206901</v>
      </c>
      <c r="X24" s="118">
        <f t="shared" si="10"/>
        <v>1097.3275862068967</v>
      </c>
      <c r="Y24" s="119" t="b">
        <f t="shared" si="11"/>
        <v>1</v>
      </c>
      <c r="Z24" s="125"/>
      <c r="AA24" s="126"/>
      <c r="AB24" s="109" t="s">
        <v>22</v>
      </c>
      <c r="AC24" s="108" t="s">
        <v>23</v>
      </c>
      <c r="AD24" s="127"/>
      <c r="AE24" s="128"/>
      <c r="AF24" s="123">
        <v>0</v>
      </c>
      <c r="AG24" s="166">
        <f t="shared" si="12"/>
        <v>0</v>
      </c>
      <c r="AH24" s="123">
        <v>0</v>
      </c>
      <c r="AI24" s="166">
        <f t="shared" si="13"/>
        <v>0</v>
      </c>
      <c r="AJ24" s="129">
        <v>1</v>
      </c>
      <c r="AK24" s="166">
        <f t="shared" si="14"/>
        <v>109.73275862068967</v>
      </c>
      <c r="AL24" s="129">
        <v>1</v>
      </c>
      <c r="AM24" s="166">
        <f t="shared" si="15"/>
        <v>109.73275862068967</v>
      </c>
      <c r="AN24" s="129">
        <v>1</v>
      </c>
      <c r="AO24" s="166">
        <f t="shared" si="16"/>
        <v>109.73275862068967</v>
      </c>
      <c r="AP24" s="129">
        <v>1</v>
      </c>
      <c r="AQ24" s="166">
        <f t="shared" si="17"/>
        <v>109.73275862068967</v>
      </c>
      <c r="AR24" s="129">
        <v>1</v>
      </c>
      <c r="AS24" s="166">
        <f t="shared" si="18"/>
        <v>109.73275862068967</v>
      </c>
      <c r="AT24" s="129">
        <v>1</v>
      </c>
      <c r="AU24" s="166">
        <f t="shared" si="19"/>
        <v>109.73275862068967</v>
      </c>
      <c r="AV24" s="129">
        <v>1</v>
      </c>
      <c r="AW24" s="166">
        <f t="shared" si="20"/>
        <v>109.73275862068967</v>
      </c>
      <c r="AX24" s="129">
        <v>1</v>
      </c>
      <c r="AY24" s="166">
        <f t="shared" si="21"/>
        <v>109.73275862068967</v>
      </c>
      <c r="AZ24" s="129">
        <v>1</v>
      </c>
      <c r="BA24" s="166">
        <f t="shared" si="22"/>
        <v>109.73275862068967</v>
      </c>
      <c r="BB24" s="129">
        <v>1</v>
      </c>
      <c r="BC24" s="166">
        <f t="shared" si="23"/>
        <v>109.73275862068967</v>
      </c>
    </row>
    <row r="25" spans="2:55" s="10" customFormat="1" ht="25.5" x14ac:dyDescent="0.2">
      <c r="B25" s="131">
        <v>23</v>
      </c>
      <c r="C25" s="107">
        <v>211011</v>
      </c>
      <c r="D25" s="101">
        <v>21110229</v>
      </c>
      <c r="E25" s="102" t="s">
        <v>146</v>
      </c>
      <c r="F25" s="108" t="s">
        <v>346</v>
      </c>
      <c r="G25" s="108" t="s">
        <v>347</v>
      </c>
      <c r="H25" s="109" t="s">
        <v>18</v>
      </c>
      <c r="I25" s="125"/>
      <c r="J25" s="109" t="s">
        <v>19</v>
      </c>
      <c r="K25" s="111">
        <f t="shared" si="0"/>
        <v>10</v>
      </c>
      <c r="L25" s="104" t="s">
        <v>138</v>
      </c>
      <c r="M25" s="106">
        <v>24.793103448275865</v>
      </c>
      <c r="N25" s="110">
        <f t="shared" si="1"/>
        <v>247.93103448275866</v>
      </c>
      <c r="O25" s="112" t="s">
        <v>139</v>
      </c>
      <c r="P25" s="113">
        <f t="shared" si="2"/>
        <v>1</v>
      </c>
      <c r="Q25" s="114">
        <f t="shared" si="3"/>
        <v>24.793103448275865</v>
      </c>
      <c r="R25" s="113">
        <f t="shared" si="4"/>
        <v>3</v>
      </c>
      <c r="S25" s="115">
        <f t="shared" si="5"/>
        <v>74.379310344827587</v>
      </c>
      <c r="T25" s="113">
        <f t="shared" si="6"/>
        <v>3</v>
      </c>
      <c r="U25" s="116">
        <f t="shared" si="7"/>
        <v>74.379310344827587</v>
      </c>
      <c r="V25" s="113">
        <f t="shared" si="8"/>
        <v>3</v>
      </c>
      <c r="W25" s="117">
        <f t="shared" si="9"/>
        <v>74.379310344827587</v>
      </c>
      <c r="X25" s="118">
        <f t="shared" si="10"/>
        <v>247.93103448275863</v>
      </c>
      <c r="Y25" s="119" t="b">
        <f t="shared" si="11"/>
        <v>1</v>
      </c>
      <c r="Z25" s="125"/>
      <c r="AA25" s="126"/>
      <c r="AB25" s="109" t="s">
        <v>22</v>
      </c>
      <c r="AC25" s="108" t="s">
        <v>23</v>
      </c>
      <c r="AD25" s="127"/>
      <c r="AE25" s="128"/>
      <c r="AF25" s="123">
        <v>0</v>
      </c>
      <c r="AG25" s="166">
        <f t="shared" si="12"/>
        <v>0</v>
      </c>
      <c r="AH25" s="123">
        <v>0</v>
      </c>
      <c r="AI25" s="166">
        <f t="shared" si="13"/>
        <v>0</v>
      </c>
      <c r="AJ25" s="129">
        <v>1</v>
      </c>
      <c r="AK25" s="166">
        <f t="shared" si="14"/>
        <v>24.793103448275865</v>
      </c>
      <c r="AL25" s="129">
        <v>1</v>
      </c>
      <c r="AM25" s="166">
        <f t="shared" si="15"/>
        <v>24.793103448275865</v>
      </c>
      <c r="AN25" s="129">
        <v>1</v>
      </c>
      <c r="AO25" s="166">
        <f t="shared" si="16"/>
        <v>24.793103448275865</v>
      </c>
      <c r="AP25" s="129">
        <v>1</v>
      </c>
      <c r="AQ25" s="166">
        <f t="shared" si="17"/>
        <v>24.793103448275865</v>
      </c>
      <c r="AR25" s="129">
        <v>1</v>
      </c>
      <c r="AS25" s="166">
        <f t="shared" si="18"/>
        <v>24.793103448275865</v>
      </c>
      <c r="AT25" s="129">
        <v>1</v>
      </c>
      <c r="AU25" s="166">
        <f t="shared" si="19"/>
        <v>24.793103448275865</v>
      </c>
      <c r="AV25" s="129">
        <v>1</v>
      </c>
      <c r="AW25" s="166">
        <f t="shared" si="20"/>
        <v>24.793103448275865</v>
      </c>
      <c r="AX25" s="129">
        <v>1</v>
      </c>
      <c r="AY25" s="166">
        <f t="shared" si="21"/>
        <v>24.793103448275865</v>
      </c>
      <c r="AZ25" s="129">
        <v>1</v>
      </c>
      <c r="BA25" s="166">
        <f t="shared" si="22"/>
        <v>24.793103448275865</v>
      </c>
      <c r="BB25" s="129">
        <v>1</v>
      </c>
      <c r="BC25" s="166">
        <f t="shared" si="23"/>
        <v>24.793103448275865</v>
      </c>
    </row>
    <row r="26" spans="2:55" s="1" customFormat="1" ht="22.5" x14ac:dyDescent="0.2">
      <c r="B26" s="131">
        <v>24</v>
      </c>
      <c r="C26" s="107">
        <v>211011</v>
      </c>
      <c r="D26" s="101">
        <v>21110267</v>
      </c>
      <c r="E26" s="102" t="s">
        <v>147</v>
      </c>
      <c r="F26" s="108" t="s">
        <v>346</v>
      </c>
      <c r="G26" s="108" t="s">
        <v>347</v>
      </c>
      <c r="H26" s="109" t="s">
        <v>18</v>
      </c>
      <c r="I26" s="125"/>
      <c r="J26" s="109" t="s">
        <v>19</v>
      </c>
      <c r="K26" s="111">
        <f t="shared" si="0"/>
        <v>11</v>
      </c>
      <c r="L26" s="104" t="s">
        <v>138</v>
      </c>
      <c r="M26" s="106">
        <v>183.52586206896552</v>
      </c>
      <c r="N26" s="110">
        <f t="shared" si="1"/>
        <v>2018.7844827586207</v>
      </c>
      <c r="O26" s="112" t="s">
        <v>139</v>
      </c>
      <c r="P26" s="113">
        <f t="shared" si="2"/>
        <v>2</v>
      </c>
      <c r="Q26" s="114">
        <f t="shared" si="3"/>
        <v>367.05172413793105</v>
      </c>
      <c r="R26" s="113">
        <f t="shared" si="4"/>
        <v>3</v>
      </c>
      <c r="S26" s="115">
        <f t="shared" si="5"/>
        <v>550.57758620689651</v>
      </c>
      <c r="T26" s="113">
        <f t="shared" si="6"/>
        <v>3</v>
      </c>
      <c r="U26" s="116">
        <f t="shared" si="7"/>
        <v>550.57758620689651</v>
      </c>
      <c r="V26" s="113">
        <f t="shared" si="8"/>
        <v>3</v>
      </c>
      <c r="W26" s="117">
        <f t="shared" si="9"/>
        <v>550.57758620689651</v>
      </c>
      <c r="X26" s="118">
        <f t="shared" si="10"/>
        <v>2018.7844827586207</v>
      </c>
      <c r="Y26" s="119" t="b">
        <f t="shared" si="11"/>
        <v>1</v>
      </c>
      <c r="Z26" s="125"/>
      <c r="AA26" s="126"/>
      <c r="AB26" s="109" t="s">
        <v>22</v>
      </c>
      <c r="AC26" s="108" t="s">
        <v>23</v>
      </c>
      <c r="AD26" s="127"/>
      <c r="AE26" s="128"/>
      <c r="AF26" s="123">
        <v>0</v>
      </c>
      <c r="AG26" s="166">
        <f t="shared" si="12"/>
        <v>0</v>
      </c>
      <c r="AH26" s="123">
        <v>1</v>
      </c>
      <c r="AI26" s="166">
        <f t="shared" si="13"/>
        <v>183.52586206896552</v>
      </c>
      <c r="AJ26" s="129">
        <v>1</v>
      </c>
      <c r="AK26" s="166">
        <f t="shared" si="14"/>
        <v>183.52586206896552</v>
      </c>
      <c r="AL26" s="129">
        <v>1</v>
      </c>
      <c r="AM26" s="166">
        <f t="shared" si="15"/>
        <v>183.52586206896552</v>
      </c>
      <c r="AN26" s="129">
        <v>1</v>
      </c>
      <c r="AO26" s="166">
        <f t="shared" si="16"/>
        <v>183.52586206896552</v>
      </c>
      <c r="AP26" s="129">
        <v>1</v>
      </c>
      <c r="AQ26" s="166">
        <f t="shared" si="17"/>
        <v>183.52586206896552</v>
      </c>
      <c r="AR26" s="129">
        <v>1</v>
      </c>
      <c r="AS26" s="166">
        <f t="shared" si="18"/>
        <v>183.52586206896552</v>
      </c>
      <c r="AT26" s="129">
        <v>1</v>
      </c>
      <c r="AU26" s="166">
        <f t="shared" si="19"/>
        <v>183.52586206896552</v>
      </c>
      <c r="AV26" s="129">
        <v>1</v>
      </c>
      <c r="AW26" s="166">
        <f t="shared" si="20"/>
        <v>183.52586206896552</v>
      </c>
      <c r="AX26" s="129">
        <v>1</v>
      </c>
      <c r="AY26" s="166">
        <f t="shared" si="21"/>
        <v>183.52586206896552</v>
      </c>
      <c r="AZ26" s="129">
        <v>1</v>
      </c>
      <c r="BA26" s="166">
        <f t="shared" si="22"/>
        <v>183.52586206896552</v>
      </c>
      <c r="BB26" s="129">
        <v>1</v>
      </c>
      <c r="BC26" s="166">
        <f t="shared" si="23"/>
        <v>183.52586206896552</v>
      </c>
    </row>
    <row r="27" spans="2:55" s="10" customFormat="1" ht="12.75" customHeight="1" x14ac:dyDescent="0.2">
      <c r="B27" s="131">
        <v>25</v>
      </c>
      <c r="C27" s="107">
        <v>211011</v>
      </c>
      <c r="D27" s="101">
        <v>21110268</v>
      </c>
      <c r="E27" s="102" t="s">
        <v>148</v>
      </c>
      <c r="F27" s="108" t="s">
        <v>346</v>
      </c>
      <c r="G27" s="108" t="s">
        <v>347</v>
      </c>
      <c r="H27" s="109" t="s">
        <v>18</v>
      </c>
      <c r="I27" s="125"/>
      <c r="J27" s="109" t="s">
        <v>19</v>
      </c>
      <c r="K27" s="111">
        <f t="shared" si="0"/>
        <v>10</v>
      </c>
      <c r="L27" s="104" t="s">
        <v>138</v>
      </c>
      <c r="M27" s="106">
        <v>202.51724137931035</v>
      </c>
      <c r="N27" s="110">
        <f t="shared" si="1"/>
        <v>2025.1724137931035</v>
      </c>
      <c r="O27" s="112" t="s">
        <v>139</v>
      </c>
      <c r="P27" s="113">
        <f t="shared" si="2"/>
        <v>1</v>
      </c>
      <c r="Q27" s="114">
        <f t="shared" si="3"/>
        <v>202.51724137931035</v>
      </c>
      <c r="R27" s="113">
        <f t="shared" si="4"/>
        <v>3</v>
      </c>
      <c r="S27" s="115">
        <f t="shared" si="5"/>
        <v>607.55172413793105</v>
      </c>
      <c r="T27" s="113">
        <f t="shared" si="6"/>
        <v>3</v>
      </c>
      <c r="U27" s="116">
        <f t="shared" si="7"/>
        <v>607.55172413793105</v>
      </c>
      <c r="V27" s="113">
        <f t="shared" si="8"/>
        <v>3</v>
      </c>
      <c r="W27" s="117">
        <f t="shared" si="9"/>
        <v>607.55172413793105</v>
      </c>
      <c r="X27" s="118">
        <f t="shared" si="10"/>
        <v>2025.1724137931037</v>
      </c>
      <c r="Y27" s="119" t="b">
        <f t="shared" si="11"/>
        <v>1</v>
      </c>
      <c r="Z27" s="125"/>
      <c r="AA27" s="126"/>
      <c r="AB27" s="109" t="s">
        <v>22</v>
      </c>
      <c r="AC27" s="108" t="s">
        <v>23</v>
      </c>
      <c r="AD27" s="127"/>
      <c r="AE27" s="128"/>
      <c r="AF27" s="123">
        <v>0</v>
      </c>
      <c r="AG27" s="166">
        <f t="shared" si="12"/>
        <v>0</v>
      </c>
      <c r="AH27" s="123">
        <v>0</v>
      </c>
      <c r="AI27" s="166">
        <f t="shared" si="13"/>
        <v>0</v>
      </c>
      <c r="AJ27" s="129">
        <v>1</v>
      </c>
      <c r="AK27" s="166">
        <f t="shared" si="14"/>
        <v>202.51724137931035</v>
      </c>
      <c r="AL27" s="129">
        <v>1</v>
      </c>
      <c r="AM27" s="166">
        <f t="shared" si="15"/>
        <v>202.51724137931035</v>
      </c>
      <c r="AN27" s="129">
        <v>1</v>
      </c>
      <c r="AO27" s="166">
        <f t="shared" si="16"/>
        <v>202.51724137931035</v>
      </c>
      <c r="AP27" s="129">
        <v>1</v>
      </c>
      <c r="AQ27" s="166">
        <f t="shared" si="17"/>
        <v>202.51724137931035</v>
      </c>
      <c r="AR27" s="129">
        <v>1</v>
      </c>
      <c r="AS27" s="166">
        <f t="shared" si="18"/>
        <v>202.51724137931035</v>
      </c>
      <c r="AT27" s="129">
        <v>1</v>
      </c>
      <c r="AU27" s="166">
        <f t="shared" si="19"/>
        <v>202.51724137931035</v>
      </c>
      <c r="AV27" s="129">
        <v>1</v>
      </c>
      <c r="AW27" s="166">
        <f t="shared" si="20"/>
        <v>202.51724137931035</v>
      </c>
      <c r="AX27" s="129">
        <v>1</v>
      </c>
      <c r="AY27" s="166">
        <f t="shared" si="21"/>
        <v>202.51724137931035</v>
      </c>
      <c r="AZ27" s="129">
        <v>1</v>
      </c>
      <c r="BA27" s="166">
        <f t="shared" si="22"/>
        <v>202.51724137931035</v>
      </c>
      <c r="BB27" s="129">
        <v>1</v>
      </c>
      <c r="BC27" s="166">
        <f t="shared" si="23"/>
        <v>202.51724137931035</v>
      </c>
    </row>
    <row r="28" spans="2:55" s="10" customFormat="1" ht="22.5" x14ac:dyDescent="0.2">
      <c r="B28" s="131">
        <v>26</v>
      </c>
      <c r="C28" s="107">
        <v>211011</v>
      </c>
      <c r="D28" s="101">
        <v>21110309</v>
      </c>
      <c r="E28" s="102" t="s">
        <v>149</v>
      </c>
      <c r="F28" s="108" t="s">
        <v>346</v>
      </c>
      <c r="G28" s="108" t="s">
        <v>347</v>
      </c>
      <c r="H28" s="109" t="s">
        <v>18</v>
      </c>
      <c r="I28" s="125"/>
      <c r="J28" s="109" t="s">
        <v>19</v>
      </c>
      <c r="K28" s="111">
        <f t="shared" si="0"/>
        <v>10</v>
      </c>
      <c r="L28" s="104" t="s">
        <v>138</v>
      </c>
      <c r="M28" s="106">
        <v>18.474137931034484</v>
      </c>
      <c r="N28" s="110">
        <f t="shared" si="1"/>
        <v>184.74137931034483</v>
      </c>
      <c r="O28" s="112" t="s">
        <v>139</v>
      </c>
      <c r="P28" s="113">
        <f t="shared" si="2"/>
        <v>1</v>
      </c>
      <c r="Q28" s="114">
        <f t="shared" si="3"/>
        <v>18.474137931034484</v>
      </c>
      <c r="R28" s="113">
        <f t="shared" si="4"/>
        <v>3</v>
      </c>
      <c r="S28" s="115">
        <f t="shared" si="5"/>
        <v>55.422413793103452</v>
      </c>
      <c r="T28" s="113">
        <f t="shared" si="6"/>
        <v>3</v>
      </c>
      <c r="U28" s="116">
        <f t="shared" si="7"/>
        <v>55.422413793103452</v>
      </c>
      <c r="V28" s="113">
        <f t="shared" si="8"/>
        <v>3</v>
      </c>
      <c r="W28" s="117">
        <f t="shared" si="9"/>
        <v>55.422413793103452</v>
      </c>
      <c r="X28" s="118">
        <f t="shared" si="10"/>
        <v>184.74137931034485</v>
      </c>
      <c r="Y28" s="119" t="b">
        <f t="shared" si="11"/>
        <v>1</v>
      </c>
      <c r="Z28" s="125"/>
      <c r="AA28" s="126"/>
      <c r="AB28" s="109" t="s">
        <v>22</v>
      </c>
      <c r="AC28" s="108" t="s">
        <v>23</v>
      </c>
      <c r="AD28" s="127"/>
      <c r="AE28" s="128"/>
      <c r="AF28" s="123">
        <v>0</v>
      </c>
      <c r="AG28" s="166">
        <f t="shared" si="12"/>
        <v>0</v>
      </c>
      <c r="AH28" s="123">
        <v>0</v>
      </c>
      <c r="AI28" s="166">
        <f t="shared" si="13"/>
        <v>0</v>
      </c>
      <c r="AJ28" s="129">
        <v>1</v>
      </c>
      <c r="AK28" s="166">
        <f t="shared" si="14"/>
        <v>18.474137931034484</v>
      </c>
      <c r="AL28" s="129">
        <v>1</v>
      </c>
      <c r="AM28" s="166">
        <f t="shared" si="15"/>
        <v>18.474137931034484</v>
      </c>
      <c r="AN28" s="129">
        <v>1</v>
      </c>
      <c r="AO28" s="166">
        <f t="shared" si="16"/>
        <v>18.474137931034484</v>
      </c>
      <c r="AP28" s="129">
        <v>1</v>
      </c>
      <c r="AQ28" s="166">
        <f t="shared" si="17"/>
        <v>18.474137931034484</v>
      </c>
      <c r="AR28" s="129">
        <v>1</v>
      </c>
      <c r="AS28" s="166">
        <f t="shared" si="18"/>
        <v>18.474137931034484</v>
      </c>
      <c r="AT28" s="129">
        <v>1</v>
      </c>
      <c r="AU28" s="166">
        <f t="shared" si="19"/>
        <v>18.474137931034484</v>
      </c>
      <c r="AV28" s="129">
        <v>1</v>
      </c>
      <c r="AW28" s="166">
        <f t="shared" si="20"/>
        <v>18.474137931034484</v>
      </c>
      <c r="AX28" s="129">
        <v>1</v>
      </c>
      <c r="AY28" s="166">
        <f t="shared" si="21"/>
        <v>18.474137931034484</v>
      </c>
      <c r="AZ28" s="129">
        <v>1</v>
      </c>
      <c r="BA28" s="166">
        <f t="shared" si="22"/>
        <v>18.474137931034484</v>
      </c>
      <c r="BB28" s="129">
        <v>1</v>
      </c>
      <c r="BC28" s="166">
        <f t="shared" si="23"/>
        <v>18.474137931034484</v>
      </c>
    </row>
    <row r="29" spans="2:55" s="1" customFormat="1" ht="22.5" x14ac:dyDescent="0.2">
      <c r="B29" s="131">
        <v>27</v>
      </c>
      <c r="C29" s="107">
        <v>211011</v>
      </c>
      <c r="D29" s="101">
        <v>21110317</v>
      </c>
      <c r="E29" s="102" t="s">
        <v>150</v>
      </c>
      <c r="F29" s="108" t="s">
        <v>346</v>
      </c>
      <c r="G29" s="108" t="s">
        <v>347</v>
      </c>
      <c r="H29" s="109" t="s">
        <v>18</v>
      </c>
      <c r="I29" s="125"/>
      <c r="J29" s="109" t="s">
        <v>19</v>
      </c>
      <c r="K29" s="111">
        <f t="shared" si="0"/>
        <v>140</v>
      </c>
      <c r="L29" s="104" t="s">
        <v>138</v>
      </c>
      <c r="M29" s="106">
        <v>74.724137931034491</v>
      </c>
      <c r="N29" s="110">
        <f t="shared" si="1"/>
        <v>10461.379310344828</v>
      </c>
      <c r="O29" s="112" t="s">
        <v>139</v>
      </c>
      <c r="P29" s="113">
        <f t="shared" si="2"/>
        <v>50</v>
      </c>
      <c r="Q29" s="114">
        <f t="shared" si="3"/>
        <v>3736.2068965517246</v>
      </c>
      <c r="R29" s="113">
        <f t="shared" si="4"/>
        <v>30</v>
      </c>
      <c r="S29" s="115">
        <f t="shared" si="5"/>
        <v>2241.7241379310349</v>
      </c>
      <c r="T29" s="113">
        <f t="shared" si="6"/>
        <v>30</v>
      </c>
      <c r="U29" s="116">
        <f t="shared" si="7"/>
        <v>2241.7241379310349</v>
      </c>
      <c r="V29" s="113">
        <f t="shared" si="8"/>
        <v>30</v>
      </c>
      <c r="W29" s="117">
        <f t="shared" si="9"/>
        <v>2241.7241379310349</v>
      </c>
      <c r="X29" s="118">
        <f t="shared" si="10"/>
        <v>10461.379310344828</v>
      </c>
      <c r="Y29" s="119" t="b">
        <f t="shared" si="11"/>
        <v>1</v>
      </c>
      <c r="Z29" s="125"/>
      <c r="AA29" s="126"/>
      <c r="AB29" s="109" t="s">
        <v>22</v>
      </c>
      <c r="AC29" s="108" t="s">
        <v>23</v>
      </c>
      <c r="AD29" s="127"/>
      <c r="AE29" s="128"/>
      <c r="AF29" s="123">
        <v>0</v>
      </c>
      <c r="AG29" s="166">
        <f t="shared" si="12"/>
        <v>0</v>
      </c>
      <c r="AH29" s="123">
        <v>40</v>
      </c>
      <c r="AI29" s="166">
        <f t="shared" si="13"/>
        <v>2988.9655172413795</v>
      </c>
      <c r="AJ29" s="129">
        <v>10</v>
      </c>
      <c r="AK29" s="166">
        <f t="shared" si="14"/>
        <v>747.24137931034488</v>
      </c>
      <c r="AL29" s="129">
        <v>10</v>
      </c>
      <c r="AM29" s="166">
        <f t="shared" si="15"/>
        <v>747.24137931034488</v>
      </c>
      <c r="AN29" s="129">
        <v>10</v>
      </c>
      <c r="AO29" s="166">
        <f t="shared" si="16"/>
        <v>747.24137931034488</v>
      </c>
      <c r="AP29" s="129">
        <v>10</v>
      </c>
      <c r="AQ29" s="166">
        <f t="shared" si="17"/>
        <v>747.24137931034488</v>
      </c>
      <c r="AR29" s="129">
        <v>10</v>
      </c>
      <c r="AS29" s="166">
        <f t="shared" si="18"/>
        <v>747.24137931034488</v>
      </c>
      <c r="AT29" s="129">
        <v>10</v>
      </c>
      <c r="AU29" s="166">
        <f t="shared" si="19"/>
        <v>747.24137931034488</v>
      </c>
      <c r="AV29" s="129">
        <v>10</v>
      </c>
      <c r="AW29" s="166">
        <f t="shared" si="20"/>
        <v>747.24137931034488</v>
      </c>
      <c r="AX29" s="129">
        <v>10</v>
      </c>
      <c r="AY29" s="166">
        <f t="shared" si="21"/>
        <v>747.24137931034488</v>
      </c>
      <c r="AZ29" s="129">
        <v>10</v>
      </c>
      <c r="BA29" s="166">
        <f t="shared" si="22"/>
        <v>747.24137931034488</v>
      </c>
      <c r="BB29" s="129">
        <v>10</v>
      </c>
      <c r="BC29" s="166">
        <f t="shared" si="23"/>
        <v>747.24137931034488</v>
      </c>
    </row>
    <row r="30" spans="2:55" s="10" customFormat="1" ht="22.5" x14ac:dyDescent="0.2">
      <c r="B30" s="131">
        <v>28</v>
      </c>
      <c r="C30" s="107">
        <v>211011</v>
      </c>
      <c r="D30" s="101">
        <v>21110319</v>
      </c>
      <c r="E30" s="102" t="s">
        <v>151</v>
      </c>
      <c r="F30" s="108" t="s">
        <v>346</v>
      </c>
      <c r="G30" s="108" t="s">
        <v>347</v>
      </c>
      <c r="H30" s="109" t="s">
        <v>18</v>
      </c>
      <c r="I30" s="125"/>
      <c r="J30" s="109" t="s">
        <v>19</v>
      </c>
      <c r="K30" s="111">
        <f t="shared" si="0"/>
        <v>55</v>
      </c>
      <c r="L30" s="104" t="s">
        <v>138</v>
      </c>
      <c r="M30" s="106">
        <v>101.07758620689656</v>
      </c>
      <c r="N30" s="110">
        <f t="shared" si="1"/>
        <v>5559.2672413793107</v>
      </c>
      <c r="O30" s="112" t="s">
        <v>139</v>
      </c>
      <c r="P30" s="113">
        <f t="shared" si="2"/>
        <v>10</v>
      </c>
      <c r="Q30" s="114">
        <f t="shared" si="3"/>
        <v>1010.7758620689656</v>
      </c>
      <c r="R30" s="113">
        <f t="shared" si="4"/>
        <v>15</v>
      </c>
      <c r="S30" s="115">
        <f t="shared" si="5"/>
        <v>1516.1637931034484</v>
      </c>
      <c r="T30" s="113">
        <f t="shared" si="6"/>
        <v>15</v>
      </c>
      <c r="U30" s="116">
        <f t="shared" si="7"/>
        <v>1516.1637931034484</v>
      </c>
      <c r="V30" s="113">
        <f t="shared" si="8"/>
        <v>15</v>
      </c>
      <c r="W30" s="117">
        <f t="shared" si="9"/>
        <v>1516.1637931034484</v>
      </c>
      <c r="X30" s="118">
        <f t="shared" si="10"/>
        <v>5559.2672413793107</v>
      </c>
      <c r="Y30" s="119" t="b">
        <f t="shared" si="11"/>
        <v>1</v>
      </c>
      <c r="Z30" s="125"/>
      <c r="AA30" s="126"/>
      <c r="AB30" s="109" t="s">
        <v>22</v>
      </c>
      <c r="AC30" s="108" t="s">
        <v>23</v>
      </c>
      <c r="AD30" s="127"/>
      <c r="AE30" s="128"/>
      <c r="AF30" s="123">
        <v>0</v>
      </c>
      <c r="AG30" s="166">
        <f t="shared" si="12"/>
        <v>0</v>
      </c>
      <c r="AH30" s="123">
        <v>5</v>
      </c>
      <c r="AI30" s="166">
        <f t="shared" si="13"/>
        <v>505.38793103448279</v>
      </c>
      <c r="AJ30" s="129">
        <v>5</v>
      </c>
      <c r="AK30" s="166">
        <f t="shared" si="14"/>
        <v>505.38793103448279</v>
      </c>
      <c r="AL30" s="129">
        <v>5</v>
      </c>
      <c r="AM30" s="166">
        <f t="shared" si="15"/>
        <v>505.38793103448279</v>
      </c>
      <c r="AN30" s="129">
        <v>5</v>
      </c>
      <c r="AO30" s="166">
        <f t="shared" si="16"/>
        <v>505.38793103448279</v>
      </c>
      <c r="AP30" s="129">
        <v>5</v>
      </c>
      <c r="AQ30" s="166">
        <f t="shared" si="17"/>
        <v>505.38793103448279</v>
      </c>
      <c r="AR30" s="129">
        <v>5</v>
      </c>
      <c r="AS30" s="166">
        <f t="shared" si="18"/>
        <v>505.38793103448279</v>
      </c>
      <c r="AT30" s="129">
        <v>5</v>
      </c>
      <c r="AU30" s="166">
        <f t="shared" si="19"/>
        <v>505.38793103448279</v>
      </c>
      <c r="AV30" s="129">
        <v>5</v>
      </c>
      <c r="AW30" s="166">
        <f t="shared" si="20"/>
        <v>505.38793103448279</v>
      </c>
      <c r="AX30" s="129">
        <v>5</v>
      </c>
      <c r="AY30" s="166">
        <f t="shared" si="21"/>
        <v>505.38793103448279</v>
      </c>
      <c r="AZ30" s="129">
        <v>5</v>
      </c>
      <c r="BA30" s="166">
        <f t="shared" si="22"/>
        <v>505.38793103448279</v>
      </c>
      <c r="BB30" s="129">
        <v>5</v>
      </c>
      <c r="BC30" s="166">
        <f t="shared" si="23"/>
        <v>505.38793103448279</v>
      </c>
    </row>
    <row r="31" spans="2:55" s="1" customFormat="1" ht="25.5" x14ac:dyDescent="0.2">
      <c r="B31" s="131">
        <v>29</v>
      </c>
      <c r="C31" s="107">
        <v>211011</v>
      </c>
      <c r="D31" s="101">
        <v>21110329</v>
      </c>
      <c r="E31" s="102" t="s">
        <v>152</v>
      </c>
      <c r="F31" s="108" t="s">
        <v>346</v>
      </c>
      <c r="G31" s="108" t="s">
        <v>347</v>
      </c>
      <c r="H31" s="109" t="s">
        <v>18</v>
      </c>
      <c r="I31" s="125"/>
      <c r="J31" s="109" t="s">
        <v>19</v>
      </c>
      <c r="K31" s="111">
        <f t="shared" si="0"/>
        <v>10</v>
      </c>
      <c r="L31" s="104" t="s">
        <v>138</v>
      </c>
      <c r="M31" s="106">
        <v>122.5</v>
      </c>
      <c r="N31" s="110">
        <f t="shared" si="1"/>
        <v>1225</v>
      </c>
      <c r="O31" s="112" t="s">
        <v>139</v>
      </c>
      <c r="P31" s="113">
        <f t="shared" si="2"/>
        <v>1</v>
      </c>
      <c r="Q31" s="114">
        <f t="shared" si="3"/>
        <v>122.5</v>
      </c>
      <c r="R31" s="113">
        <f t="shared" si="4"/>
        <v>3</v>
      </c>
      <c r="S31" s="115">
        <f t="shared" si="5"/>
        <v>367.5</v>
      </c>
      <c r="T31" s="113">
        <f t="shared" si="6"/>
        <v>3</v>
      </c>
      <c r="U31" s="116">
        <f t="shared" si="7"/>
        <v>367.5</v>
      </c>
      <c r="V31" s="113">
        <f t="shared" si="8"/>
        <v>3</v>
      </c>
      <c r="W31" s="117">
        <f t="shared" si="9"/>
        <v>367.5</v>
      </c>
      <c r="X31" s="118">
        <f t="shared" si="10"/>
        <v>1225</v>
      </c>
      <c r="Y31" s="119" t="b">
        <f t="shared" si="11"/>
        <v>1</v>
      </c>
      <c r="Z31" s="125"/>
      <c r="AA31" s="126"/>
      <c r="AB31" s="109" t="s">
        <v>22</v>
      </c>
      <c r="AC31" s="108" t="s">
        <v>23</v>
      </c>
      <c r="AD31" s="127"/>
      <c r="AE31" s="128"/>
      <c r="AF31" s="123">
        <v>0</v>
      </c>
      <c r="AG31" s="166">
        <f t="shared" si="12"/>
        <v>0</v>
      </c>
      <c r="AH31" s="123">
        <v>0</v>
      </c>
      <c r="AI31" s="166">
        <f t="shared" si="13"/>
        <v>0</v>
      </c>
      <c r="AJ31" s="129">
        <v>1</v>
      </c>
      <c r="AK31" s="166">
        <f t="shared" si="14"/>
        <v>122.5</v>
      </c>
      <c r="AL31" s="129">
        <v>1</v>
      </c>
      <c r="AM31" s="166">
        <f t="shared" si="15"/>
        <v>122.5</v>
      </c>
      <c r="AN31" s="129">
        <v>1</v>
      </c>
      <c r="AO31" s="166">
        <f t="shared" si="16"/>
        <v>122.5</v>
      </c>
      <c r="AP31" s="129">
        <v>1</v>
      </c>
      <c r="AQ31" s="166">
        <f t="shared" si="17"/>
        <v>122.5</v>
      </c>
      <c r="AR31" s="129">
        <v>1</v>
      </c>
      <c r="AS31" s="166">
        <f t="shared" si="18"/>
        <v>122.5</v>
      </c>
      <c r="AT31" s="129">
        <v>1</v>
      </c>
      <c r="AU31" s="166">
        <f t="shared" si="19"/>
        <v>122.5</v>
      </c>
      <c r="AV31" s="129">
        <v>1</v>
      </c>
      <c r="AW31" s="166">
        <f t="shared" si="20"/>
        <v>122.5</v>
      </c>
      <c r="AX31" s="129">
        <v>1</v>
      </c>
      <c r="AY31" s="166">
        <f t="shared" si="21"/>
        <v>122.5</v>
      </c>
      <c r="AZ31" s="129">
        <v>1</v>
      </c>
      <c r="BA31" s="166">
        <f t="shared" si="22"/>
        <v>122.5</v>
      </c>
      <c r="BB31" s="129">
        <v>1</v>
      </c>
      <c r="BC31" s="166">
        <f t="shared" si="23"/>
        <v>122.5</v>
      </c>
    </row>
    <row r="32" spans="2:55" s="1" customFormat="1" ht="25.5" x14ac:dyDescent="0.2">
      <c r="B32" s="131">
        <v>30</v>
      </c>
      <c r="C32" s="107">
        <v>211011</v>
      </c>
      <c r="D32" s="101">
        <v>21110342</v>
      </c>
      <c r="E32" s="102" t="s">
        <v>153</v>
      </c>
      <c r="F32" s="108" t="s">
        <v>346</v>
      </c>
      <c r="G32" s="108" t="s">
        <v>347</v>
      </c>
      <c r="H32" s="109" t="s">
        <v>18</v>
      </c>
      <c r="I32" s="125"/>
      <c r="J32" s="109" t="s">
        <v>19</v>
      </c>
      <c r="K32" s="111">
        <f t="shared" si="0"/>
        <v>30</v>
      </c>
      <c r="L32" s="104" t="s">
        <v>20</v>
      </c>
      <c r="M32" s="106">
        <v>20.620689655172416</v>
      </c>
      <c r="N32" s="110">
        <f t="shared" si="1"/>
        <v>618.62068965517244</v>
      </c>
      <c r="O32" s="112" t="s">
        <v>139</v>
      </c>
      <c r="P32" s="113">
        <f t="shared" si="2"/>
        <v>3</v>
      </c>
      <c r="Q32" s="114">
        <f t="shared" si="3"/>
        <v>61.862068965517253</v>
      </c>
      <c r="R32" s="113">
        <f t="shared" si="4"/>
        <v>9</v>
      </c>
      <c r="S32" s="115">
        <f t="shared" si="5"/>
        <v>185.58620689655174</v>
      </c>
      <c r="T32" s="113">
        <f t="shared" si="6"/>
        <v>9</v>
      </c>
      <c r="U32" s="116">
        <f t="shared" si="7"/>
        <v>185.58620689655174</v>
      </c>
      <c r="V32" s="113">
        <f t="shared" si="8"/>
        <v>9</v>
      </c>
      <c r="W32" s="117">
        <f t="shared" si="9"/>
        <v>185.58620689655174</v>
      </c>
      <c r="X32" s="118">
        <f t="shared" si="10"/>
        <v>618.62068965517255</v>
      </c>
      <c r="Y32" s="119" t="b">
        <f t="shared" si="11"/>
        <v>1</v>
      </c>
      <c r="Z32" s="125"/>
      <c r="AA32" s="126"/>
      <c r="AB32" s="109" t="s">
        <v>22</v>
      </c>
      <c r="AC32" s="108" t="s">
        <v>23</v>
      </c>
      <c r="AD32" s="127"/>
      <c r="AE32" s="128"/>
      <c r="AF32" s="123">
        <v>0</v>
      </c>
      <c r="AG32" s="166">
        <f t="shared" si="12"/>
        <v>0</v>
      </c>
      <c r="AH32" s="123">
        <v>0</v>
      </c>
      <c r="AI32" s="166">
        <f t="shared" si="13"/>
        <v>0</v>
      </c>
      <c r="AJ32" s="129">
        <v>3</v>
      </c>
      <c r="AK32" s="166">
        <f t="shared" si="14"/>
        <v>61.862068965517253</v>
      </c>
      <c r="AL32" s="129">
        <v>3</v>
      </c>
      <c r="AM32" s="166">
        <f t="shared" si="15"/>
        <v>61.862068965517253</v>
      </c>
      <c r="AN32" s="129">
        <v>3</v>
      </c>
      <c r="AO32" s="166">
        <f t="shared" si="16"/>
        <v>61.862068965517253</v>
      </c>
      <c r="AP32" s="129">
        <v>3</v>
      </c>
      <c r="AQ32" s="166">
        <f t="shared" si="17"/>
        <v>61.862068965517253</v>
      </c>
      <c r="AR32" s="129">
        <v>3</v>
      </c>
      <c r="AS32" s="166">
        <f t="shared" si="18"/>
        <v>61.862068965517253</v>
      </c>
      <c r="AT32" s="129">
        <v>3</v>
      </c>
      <c r="AU32" s="166">
        <f t="shared" si="19"/>
        <v>61.862068965517253</v>
      </c>
      <c r="AV32" s="129">
        <v>3</v>
      </c>
      <c r="AW32" s="166">
        <f t="shared" si="20"/>
        <v>61.862068965517253</v>
      </c>
      <c r="AX32" s="129">
        <v>3</v>
      </c>
      <c r="AY32" s="166">
        <f t="shared" si="21"/>
        <v>61.862068965517253</v>
      </c>
      <c r="AZ32" s="129">
        <v>3</v>
      </c>
      <c r="BA32" s="166">
        <f t="shared" si="22"/>
        <v>61.862068965517253</v>
      </c>
      <c r="BB32" s="129">
        <v>3</v>
      </c>
      <c r="BC32" s="166">
        <f t="shared" si="23"/>
        <v>61.862068965517253</v>
      </c>
    </row>
    <row r="33" spans="2:55" s="1" customFormat="1" ht="22.5" x14ac:dyDescent="0.2">
      <c r="B33" s="131">
        <v>31</v>
      </c>
      <c r="C33" s="107">
        <v>211011</v>
      </c>
      <c r="D33" s="101">
        <v>21110343</v>
      </c>
      <c r="E33" s="102" t="s">
        <v>154</v>
      </c>
      <c r="F33" s="108" t="s">
        <v>346</v>
      </c>
      <c r="G33" s="108" t="s">
        <v>347</v>
      </c>
      <c r="H33" s="109" t="s">
        <v>18</v>
      </c>
      <c r="I33" s="125"/>
      <c r="J33" s="109" t="s">
        <v>19</v>
      </c>
      <c r="K33" s="111">
        <f t="shared" si="0"/>
        <v>130</v>
      </c>
      <c r="L33" s="104" t="s">
        <v>20</v>
      </c>
      <c r="M33" s="106">
        <v>4.293103448275863</v>
      </c>
      <c r="N33" s="110">
        <f t="shared" si="1"/>
        <v>558.10344827586221</v>
      </c>
      <c r="O33" s="112" t="s">
        <v>139</v>
      </c>
      <c r="P33" s="113">
        <f t="shared" si="2"/>
        <v>22</v>
      </c>
      <c r="Q33" s="114">
        <f t="shared" si="3"/>
        <v>94.448275862068982</v>
      </c>
      <c r="R33" s="113">
        <f t="shared" si="4"/>
        <v>36</v>
      </c>
      <c r="S33" s="115">
        <f t="shared" si="5"/>
        <v>154.55172413793107</v>
      </c>
      <c r="T33" s="113">
        <f t="shared" si="6"/>
        <v>36</v>
      </c>
      <c r="U33" s="116">
        <f t="shared" si="7"/>
        <v>154.55172413793107</v>
      </c>
      <c r="V33" s="113">
        <f t="shared" si="8"/>
        <v>36</v>
      </c>
      <c r="W33" s="117">
        <f t="shared" si="9"/>
        <v>154.55172413793107</v>
      </c>
      <c r="X33" s="118">
        <f t="shared" si="10"/>
        <v>558.10344827586221</v>
      </c>
      <c r="Y33" s="119" t="b">
        <f t="shared" si="11"/>
        <v>1</v>
      </c>
      <c r="Z33" s="125"/>
      <c r="AA33" s="126"/>
      <c r="AB33" s="109" t="s">
        <v>22</v>
      </c>
      <c r="AC33" s="108" t="s">
        <v>23</v>
      </c>
      <c r="AD33" s="127"/>
      <c r="AE33" s="128"/>
      <c r="AF33" s="123">
        <v>0</v>
      </c>
      <c r="AG33" s="166">
        <f t="shared" si="12"/>
        <v>0</v>
      </c>
      <c r="AH33" s="123">
        <v>10</v>
      </c>
      <c r="AI33" s="166">
        <f t="shared" si="13"/>
        <v>42.931034482758633</v>
      </c>
      <c r="AJ33" s="129">
        <v>12</v>
      </c>
      <c r="AK33" s="166">
        <f t="shared" si="14"/>
        <v>51.517241379310356</v>
      </c>
      <c r="AL33" s="129">
        <v>12</v>
      </c>
      <c r="AM33" s="166">
        <f t="shared" si="15"/>
        <v>51.517241379310356</v>
      </c>
      <c r="AN33" s="129">
        <v>12</v>
      </c>
      <c r="AO33" s="166">
        <f t="shared" si="16"/>
        <v>51.517241379310356</v>
      </c>
      <c r="AP33" s="129">
        <v>12</v>
      </c>
      <c r="AQ33" s="166">
        <f t="shared" si="17"/>
        <v>51.517241379310356</v>
      </c>
      <c r="AR33" s="129">
        <v>12</v>
      </c>
      <c r="AS33" s="166">
        <f t="shared" si="18"/>
        <v>51.517241379310356</v>
      </c>
      <c r="AT33" s="129">
        <v>12</v>
      </c>
      <c r="AU33" s="166">
        <f t="shared" si="19"/>
        <v>51.517241379310356</v>
      </c>
      <c r="AV33" s="129">
        <v>12</v>
      </c>
      <c r="AW33" s="166">
        <f t="shared" si="20"/>
        <v>51.517241379310356</v>
      </c>
      <c r="AX33" s="129">
        <v>12</v>
      </c>
      <c r="AY33" s="166">
        <f t="shared" si="21"/>
        <v>51.517241379310356</v>
      </c>
      <c r="AZ33" s="129">
        <v>12</v>
      </c>
      <c r="BA33" s="166">
        <f t="shared" si="22"/>
        <v>51.517241379310356</v>
      </c>
      <c r="BB33" s="129">
        <v>12</v>
      </c>
      <c r="BC33" s="166">
        <f t="shared" si="23"/>
        <v>51.517241379310356</v>
      </c>
    </row>
    <row r="34" spans="2:55" ht="25.5" x14ac:dyDescent="0.25">
      <c r="B34" s="131">
        <v>32</v>
      </c>
      <c r="C34" s="107">
        <v>211011</v>
      </c>
      <c r="D34" s="101">
        <v>21110345</v>
      </c>
      <c r="E34" s="102" t="s">
        <v>155</v>
      </c>
      <c r="F34" s="108" t="s">
        <v>346</v>
      </c>
      <c r="G34" s="108" t="s">
        <v>347</v>
      </c>
      <c r="H34" s="109" t="s">
        <v>18</v>
      </c>
      <c r="I34" s="125"/>
      <c r="J34" s="109" t="s">
        <v>19</v>
      </c>
      <c r="K34" s="111">
        <f t="shared" si="0"/>
        <v>165</v>
      </c>
      <c r="L34" s="104" t="s">
        <v>20</v>
      </c>
      <c r="M34" s="106">
        <v>2.0258620689655173</v>
      </c>
      <c r="N34" s="110">
        <f t="shared" si="1"/>
        <v>334.26724137931035</v>
      </c>
      <c r="O34" s="112" t="s">
        <v>139</v>
      </c>
      <c r="P34" s="113">
        <f t="shared" si="2"/>
        <v>39</v>
      </c>
      <c r="Q34" s="114">
        <f t="shared" si="3"/>
        <v>79.008620689655174</v>
      </c>
      <c r="R34" s="113">
        <f t="shared" si="4"/>
        <v>42</v>
      </c>
      <c r="S34" s="115">
        <f t="shared" si="5"/>
        <v>85.08620689655173</v>
      </c>
      <c r="T34" s="113">
        <f t="shared" si="6"/>
        <v>42</v>
      </c>
      <c r="U34" s="116">
        <f t="shared" si="7"/>
        <v>85.08620689655173</v>
      </c>
      <c r="V34" s="113">
        <f t="shared" si="8"/>
        <v>42</v>
      </c>
      <c r="W34" s="117">
        <f t="shared" si="9"/>
        <v>85.08620689655173</v>
      </c>
      <c r="X34" s="118">
        <f t="shared" si="10"/>
        <v>334.26724137931041</v>
      </c>
      <c r="Y34" s="119" t="b">
        <f t="shared" si="11"/>
        <v>1</v>
      </c>
      <c r="Z34" s="125"/>
      <c r="AA34" s="126"/>
      <c r="AB34" s="109" t="s">
        <v>22</v>
      </c>
      <c r="AC34" s="108" t="s">
        <v>23</v>
      </c>
      <c r="AD34" s="127"/>
      <c r="AE34" s="128"/>
      <c r="AF34" s="123">
        <v>0</v>
      </c>
      <c r="AG34" s="166">
        <f t="shared" si="12"/>
        <v>0</v>
      </c>
      <c r="AH34" s="123">
        <v>25</v>
      </c>
      <c r="AI34" s="166">
        <f t="shared" si="13"/>
        <v>50.646551724137936</v>
      </c>
      <c r="AJ34" s="129">
        <v>14</v>
      </c>
      <c r="AK34" s="166">
        <f t="shared" si="14"/>
        <v>28.362068965517242</v>
      </c>
      <c r="AL34" s="129">
        <v>14</v>
      </c>
      <c r="AM34" s="166">
        <f t="shared" si="15"/>
        <v>28.362068965517242</v>
      </c>
      <c r="AN34" s="129">
        <v>14</v>
      </c>
      <c r="AO34" s="166">
        <f t="shared" si="16"/>
        <v>28.362068965517242</v>
      </c>
      <c r="AP34" s="129">
        <v>14</v>
      </c>
      <c r="AQ34" s="166">
        <f t="shared" si="17"/>
        <v>28.362068965517242</v>
      </c>
      <c r="AR34" s="129">
        <v>14</v>
      </c>
      <c r="AS34" s="166">
        <f t="shared" si="18"/>
        <v>28.362068965517242</v>
      </c>
      <c r="AT34" s="129">
        <v>14</v>
      </c>
      <c r="AU34" s="166">
        <f t="shared" si="19"/>
        <v>28.362068965517242</v>
      </c>
      <c r="AV34" s="129">
        <v>14</v>
      </c>
      <c r="AW34" s="166">
        <f t="shared" si="20"/>
        <v>28.362068965517242</v>
      </c>
      <c r="AX34" s="129">
        <v>14</v>
      </c>
      <c r="AY34" s="166">
        <f t="shared" si="21"/>
        <v>28.362068965517242</v>
      </c>
      <c r="AZ34" s="129">
        <v>14</v>
      </c>
      <c r="BA34" s="166">
        <f t="shared" si="22"/>
        <v>28.362068965517242</v>
      </c>
      <c r="BB34" s="129">
        <v>14</v>
      </c>
      <c r="BC34" s="166">
        <f t="shared" si="23"/>
        <v>28.362068965517242</v>
      </c>
    </row>
    <row r="35" spans="2:55" ht="22.5" x14ac:dyDescent="0.25">
      <c r="B35" s="131">
        <v>33</v>
      </c>
      <c r="C35" s="107">
        <v>211011</v>
      </c>
      <c r="D35" s="101">
        <v>21110354</v>
      </c>
      <c r="E35" s="102" t="s">
        <v>156</v>
      </c>
      <c r="F35" s="108" t="s">
        <v>346</v>
      </c>
      <c r="G35" s="108" t="s">
        <v>347</v>
      </c>
      <c r="H35" s="109" t="s">
        <v>18</v>
      </c>
      <c r="I35" s="125"/>
      <c r="J35" s="109" t="s">
        <v>19</v>
      </c>
      <c r="K35" s="111">
        <f t="shared" si="0"/>
        <v>30</v>
      </c>
      <c r="L35" s="104" t="s">
        <v>20</v>
      </c>
      <c r="M35" s="106">
        <v>14.17241379310345</v>
      </c>
      <c r="N35" s="110">
        <f t="shared" si="1"/>
        <v>425.17241379310349</v>
      </c>
      <c r="O35" s="112" t="s">
        <v>139</v>
      </c>
      <c r="P35" s="113">
        <f t="shared" si="2"/>
        <v>3</v>
      </c>
      <c r="Q35" s="114">
        <f t="shared" si="3"/>
        <v>42.517241379310349</v>
      </c>
      <c r="R35" s="113">
        <f t="shared" si="4"/>
        <v>9</v>
      </c>
      <c r="S35" s="115">
        <f t="shared" si="5"/>
        <v>127.55172413793105</v>
      </c>
      <c r="T35" s="113">
        <f t="shared" si="6"/>
        <v>9</v>
      </c>
      <c r="U35" s="116">
        <f t="shared" si="7"/>
        <v>127.55172413793105</v>
      </c>
      <c r="V35" s="113">
        <f t="shared" si="8"/>
        <v>9</v>
      </c>
      <c r="W35" s="117">
        <f t="shared" ref="W35:W67" si="24">V35*M35</f>
        <v>127.55172413793105</v>
      </c>
      <c r="X35" s="118">
        <f t="shared" ref="X35:X67" si="25">Q35+S35+U35+W35</f>
        <v>425.17241379310349</v>
      </c>
      <c r="Y35" s="119" t="b">
        <f t="shared" si="11"/>
        <v>1</v>
      </c>
      <c r="Z35" s="125"/>
      <c r="AA35" s="126"/>
      <c r="AB35" s="109" t="s">
        <v>22</v>
      </c>
      <c r="AC35" s="108" t="s">
        <v>23</v>
      </c>
      <c r="AD35" s="127"/>
      <c r="AE35" s="128"/>
      <c r="AF35" s="123">
        <v>0</v>
      </c>
      <c r="AG35" s="166">
        <f t="shared" si="12"/>
        <v>0</v>
      </c>
      <c r="AH35" s="123">
        <v>0</v>
      </c>
      <c r="AI35" s="166">
        <f t="shared" si="13"/>
        <v>0</v>
      </c>
      <c r="AJ35" s="129">
        <v>3</v>
      </c>
      <c r="AK35" s="166">
        <f t="shared" si="14"/>
        <v>42.517241379310349</v>
      </c>
      <c r="AL35" s="129">
        <v>3</v>
      </c>
      <c r="AM35" s="166">
        <f t="shared" si="15"/>
        <v>42.517241379310349</v>
      </c>
      <c r="AN35" s="129">
        <v>3</v>
      </c>
      <c r="AO35" s="166">
        <f t="shared" si="16"/>
        <v>42.517241379310349</v>
      </c>
      <c r="AP35" s="129">
        <v>3</v>
      </c>
      <c r="AQ35" s="166">
        <f t="shared" si="17"/>
        <v>42.517241379310349</v>
      </c>
      <c r="AR35" s="129">
        <v>3</v>
      </c>
      <c r="AS35" s="166">
        <f t="shared" si="18"/>
        <v>42.517241379310349</v>
      </c>
      <c r="AT35" s="129">
        <v>3</v>
      </c>
      <c r="AU35" s="166">
        <f t="shared" si="19"/>
        <v>42.517241379310349</v>
      </c>
      <c r="AV35" s="129">
        <v>3</v>
      </c>
      <c r="AW35" s="166">
        <f t="shared" si="20"/>
        <v>42.517241379310349</v>
      </c>
      <c r="AX35" s="129">
        <v>3</v>
      </c>
      <c r="AY35" s="166">
        <f t="shared" si="21"/>
        <v>42.517241379310349</v>
      </c>
      <c r="AZ35" s="129">
        <v>3</v>
      </c>
      <c r="BA35" s="166">
        <f t="shared" si="22"/>
        <v>42.517241379310349</v>
      </c>
      <c r="BB35" s="129">
        <v>3</v>
      </c>
      <c r="BC35" s="166">
        <f t="shared" si="23"/>
        <v>42.517241379310349</v>
      </c>
    </row>
    <row r="36" spans="2:55" ht="25.5" x14ac:dyDescent="0.25">
      <c r="B36" s="131">
        <v>34</v>
      </c>
      <c r="C36" s="107">
        <v>211011</v>
      </c>
      <c r="D36" s="101">
        <v>21110359</v>
      </c>
      <c r="E36" s="102" t="s">
        <v>157</v>
      </c>
      <c r="F36" s="108" t="s">
        <v>346</v>
      </c>
      <c r="G36" s="108" t="s">
        <v>347</v>
      </c>
      <c r="H36" s="109" t="s">
        <v>18</v>
      </c>
      <c r="I36" s="125"/>
      <c r="J36" s="109" t="s">
        <v>19</v>
      </c>
      <c r="K36" s="111">
        <f t="shared" si="0"/>
        <v>11</v>
      </c>
      <c r="L36" s="104" t="s">
        <v>20</v>
      </c>
      <c r="M36" s="106">
        <v>170.56034482758622</v>
      </c>
      <c r="N36" s="110">
        <f t="shared" si="1"/>
        <v>1876.1637931034484</v>
      </c>
      <c r="O36" s="112" t="s">
        <v>139</v>
      </c>
      <c r="P36" s="113">
        <f t="shared" si="2"/>
        <v>2</v>
      </c>
      <c r="Q36" s="114">
        <f t="shared" si="3"/>
        <v>341.12068965517244</v>
      </c>
      <c r="R36" s="113">
        <f t="shared" si="4"/>
        <v>3</v>
      </c>
      <c r="S36" s="115">
        <f t="shared" si="5"/>
        <v>511.68103448275866</v>
      </c>
      <c r="T36" s="113">
        <f t="shared" si="6"/>
        <v>3</v>
      </c>
      <c r="U36" s="116">
        <f t="shared" si="7"/>
        <v>511.68103448275866</v>
      </c>
      <c r="V36" s="113">
        <f t="shared" si="8"/>
        <v>3</v>
      </c>
      <c r="W36" s="117">
        <f t="shared" si="24"/>
        <v>511.68103448275866</v>
      </c>
      <c r="X36" s="118">
        <f t="shared" si="25"/>
        <v>1876.1637931034484</v>
      </c>
      <c r="Y36" s="119" t="b">
        <f t="shared" si="11"/>
        <v>1</v>
      </c>
      <c r="Z36" s="125"/>
      <c r="AA36" s="126"/>
      <c r="AB36" s="109" t="s">
        <v>22</v>
      </c>
      <c r="AC36" s="108" t="s">
        <v>23</v>
      </c>
      <c r="AD36" s="127"/>
      <c r="AE36" s="128"/>
      <c r="AF36" s="123">
        <v>0</v>
      </c>
      <c r="AG36" s="166">
        <f t="shared" si="12"/>
        <v>0</v>
      </c>
      <c r="AH36" s="123">
        <v>1</v>
      </c>
      <c r="AI36" s="166">
        <f t="shared" si="13"/>
        <v>170.56034482758622</v>
      </c>
      <c r="AJ36" s="129">
        <v>1</v>
      </c>
      <c r="AK36" s="166">
        <f t="shared" si="14"/>
        <v>170.56034482758622</v>
      </c>
      <c r="AL36" s="129">
        <v>1</v>
      </c>
      <c r="AM36" s="166">
        <f t="shared" si="15"/>
        <v>170.56034482758622</v>
      </c>
      <c r="AN36" s="129">
        <v>1</v>
      </c>
      <c r="AO36" s="166">
        <f t="shared" si="16"/>
        <v>170.56034482758622</v>
      </c>
      <c r="AP36" s="129">
        <v>1</v>
      </c>
      <c r="AQ36" s="166">
        <f t="shared" si="17"/>
        <v>170.56034482758622</v>
      </c>
      <c r="AR36" s="129">
        <v>1</v>
      </c>
      <c r="AS36" s="166">
        <f t="shared" si="18"/>
        <v>170.56034482758622</v>
      </c>
      <c r="AT36" s="129">
        <v>1</v>
      </c>
      <c r="AU36" s="166">
        <f t="shared" si="19"/>
        <v>170.56034482758622</v>
      </c>
      <c r="AV36" s="129">
        <v>1</v>
      </c>
      <c r="AW36" s="166">
        <f t="shared" si="20"/>
        <v>170.56034482758622</v>
      </c>
      <c r="AX36" s="129">
        <v>1</v>
      </c>
      <c r="AY36" s="166">
        <f t="shared" si="21"/>
        <v>170.56034482758622</v>
      </c>
      <c r="AZ36" s="129">
        <v>1</v>
      </c>
      <c r="BA36" s="166">
        <f t="shared" si="22"/>
        <v>170.56034482758622</v>
      </c>
      <c r="BB36" s="129">
        <v>1</v>
      </c>
      <c r="BC36" s="166">
        <f t="shared" si="23"/>
        <v>170.56034482758622</v>
      </c>
    </row>
    <row r="37" spans="2:55" ht="25.5" x14ac:dyDescent="0.25">
      <c r="B37" s="131">
        <v>35</v>
      </c>
      <c r="C37" s="107">
        <v>211011</v>
      </c>
      <c r="D37" s="101">
        <v>21110368</v>
      </c>
      <c r="E37" s="102" t="s">
        <v>158</v>
      </c>
      <c r="F37" s="108" t="s">
        <v>346</v>
      </c>
      <c r="G37" s="108" t="s">
        <v>347</v>
      </c>
      <c r="H37" s="109" t="s">
        <v>18</v>
      </c>
      <c r="I37" s="125"/>
      <c r="J37" s="109" t="s">
        <v>19</v>
      </c>
      <c r="K37" s="111">
        <f t="shared" si="0"/>
        <v>13</v>
      </c>
      <c r="L37" s="104" t="s">
        <v>138</v>
      </c>
      <c r="M37" s="106">
        <v>20.129310344827587</v>
      </c>
      <c r="N37" s="110">
        <f t="shared" si="1"/>
        <v>261.68103448275861</v>
      </c>
      <c r="O37" s="112" t="s">
        <v>139</v>
      </c>
      <c r="P37" s="113">
        <f t="shared" si="2"/>
        <v>4</v>
      </c>
      <c r="Q37" s="114">
        <f t="shared" si="3"/>
        <v>80.517241379310349</v>
      </c>
      <c r="R37" s="113">
        <f t="shared" si="4"/>
        <v>3</v>
      </c>
      <c r="S37" s="115">
        <f t="shared" si="5"/>
        <v>60.387931034482762</v>
      </c>
      <c r="T37" s="113">
        <f t="shared" si="6"/>
        <v>3</v>
      </c>
      <c r="U37" s="116">
        <f t="shared" si="7"/>
        <v>60.387931034482762</v>
      </c>
      <c r="V37" s="113">
        <f t="shared" si="8"/>
        <v>3</v>
      </c>
      <c r="W37" s="117">
        <f t="shared" si="24"/>
        <v>60.387931034482762</v>
      </c>
      <c r="X37" s="118">
        <f t="shared" si="25"/>
        <v>261.68103448275861</v>
      </c>
      <c r="Y37" s="119" t="b">
        <f t="shared" si="11"/>
        <v>1</v>
      </c>
      <c r="Z37" s="125"/>
      <c r="AA37" s="126"/>
      <c r="AB37" s="109" t="s">
        <v>22</v>
      </c>
      <c r="AC37" s="108" t="s">
        <v>23</v>
      </c>
      <c r="AD37" s="127"/>
      <c r="AE37" s="128"/>
      <c r="AF37" s="123">
        <v>0</v>
      </c>
      <c r="AG37" s="166">
        <f t="shared" si="12"/>
        <v>0</v>
      </c>
      <c r="AH37" s="123">
        <v>3</v>
      </c>
      <c r="AI37" s="166">
        <f t="shared" si="13"/>
        <v>60.387931034482762</v>
      </c>
      <c r="AJ37" s="129">
        <v>1</v>
      </c>
      <c r="AK37" s="166">
        <f t="shared" si="14"/>
        <v>20.129310344827587</v>
      </c>
      <c r="AL37" s="129">
        <v>1</v>
      </c>
      <c r="AM37" s="166">
        <f t="shared" si="15"/>
        <v>20.129310344827587</v>
      </c>
      <c r="AN37" s="129">
        <v>1</v>
      </c>
      <c r="AO37" s="166">
        <f t="shared" si="16"/>
        <v>20.129310344827587</v>
      </c>
      <c r="AP37" s="129">
        <v>1</v>
      </c>
      <c r="AQ37" s="166">
        <f t="shared" si="17"/>
        <v>20.129310344827587</v>
      </c>
      <c r="AR37" s="129">
        <v>1</v>
      </c>
      <c r="AS37" s="166">
        <f t="shared" si="18"/>
        <v>20.129310344827587</v>
      </c>
      <c r="AT37" s="129">
        <v>1</v>
      </c>
      <c r="AU37" s="166">
        <f t="shared" si="19"/>
        <v>20.129310344827587</v>
      </c>
      <c r="AV37" s="129">
        <v>1</v>
      </c>
      <c r="AW37" s="166">
        <f t="shared" si="20"/>
        <v>20.129310344827587</v>
      </c>
      <c r="AX37" s="129">
        <v>1</v>
      </c>
      <c r="AY37" s="166">
        <f t="shared" si="21"/>
        <v>20.129310344827587</v>
      </c>
      <c r="AZ37" s="129">
        <v>1</v>
      </c>
      <c r="BA37" s="166">
        <f t="shared" si="22"/>
        <v>20.129310344827587</v>
      </c>
      <c r="BB37" s="129">
        <v>1</v>
      </c>
      <c r="BC37" s="166">
        <f t="shared" si="23"/>
        <v>20.129310344827587</v>
      </c>
    </row>
    <row r="38" spans="2:55" ht="25.5" x14ac:dyDescent="0.25">
      <c r="B38" s="131">
        <v>36</v>
      </c>
      <c r="C38" s="107">
        <v>211011</v>
      </c>
      <c r="D38" s="101">
        <v>21110777</v>
      </c>
      <c r="E38" s="102" t="s">
        <v>211</v>
      </c>
      <c r="F38" s="108" t="s">
        <v>346</v>
      </c>
      <c r="G38" s="108" t="s">
        <v>347</v>
      </c>
      <c r="H38" s="109" t="s">
        <v>18</v>
      </c>
      <c r="I38" s="125"/>
      <c r="J38" s="109" t="s">
        <v>19</v>
      </c>
      <c r="K38" s="111">
        <f t="shared" si="0"/>
        <v>70</v>
      </c>
      <c r="L38" s="104" t="s">
        <v>20</v>
      </c>
      <c r="M38" s="106">
        <v>6.1465517241379315</v>
      </c>
      <c r="N38" s="110">
        <f t="shared" si="1"/>
        <v>430.25862068965523</v>
      </c>
      <c r="O38" s="112" t="s">
        <v>139</v>
      </c>
      <c r="P38" s="113">
        <f t="shared" si="2"/>
        <v>25</v>
      </c>
      <c r="Q38" s="114">
        <f t="shared" si="3"/>
        <v>153.66379310344828</v>
      </c>
      <c r="R38" s="113">
        <f t="shared" si="4"/>
        <v>15</v>
      </c>
      <c r="S38" s="115">
        <f t="shared" si="5"/>
        <v>92.198275862068968</v>
      </c>
      <c r="T38" s="113">
        <f t="shared" si="6"/>
        <v>15</v>
      </c>
      <c r="U38" s="116">
        <f t="shared" si="7"/>
        <v>92.198275862068968</v>
      </c>
      <c r="V38" s="113">
        <f t="shared" si="8"/>
        <v>15</v>
      </c>
      <c r="W38" s="117">
        <f t="shared" si="24"/>
        <v>92.198275862068968</v>
      </c>
      <c r="X38" s="118">
        <f t="shared" si="25"/>
        <v>430.25862068965517</v>
      </c>
      <c r="Y38" s="119" t="b">
        <f t="shared" si="11"/>
        <v>1</v>
      </c>
      <c r="Z38" s="125"/>
      <c r="AA38" s="126"/>
      <c r="AB38" s="109" t="s">
        <v>22</v>
      </c>
      <c r="AC38" s="108" t="s">
        <v>23</v>
      </c>
      <c r="AD38" s="127"/>
      <c r="AE38" s="128"/>
      <c r="AF38" s="123">
        <v>0</v>
      </c>
      <c r="AG38" s="166">
        <f t="shared" si="12"/>
        <v>0</v>
      </c>
      <c r="AH38" s="123">
        <v>20</v>
      </c>
      <c r="AI38" s="166">
        <f t="shared" si="13"/>
        <v>122.93103448275863</v>
      </c>
      <c r="AJ38" s="129">
        <v>5</v>
      </c>
      <c r="AK38" s="166">
        <f t="shared" si="14"/>
        <v>30.732758620689658</v>
      </c>
      <c r="AL38" s="129">
        <v>5</v>
      </c>
      <c r="AM38" s="166">
        <f t="shared" si="15"/>
        <v>30.732758620689658</v>
      </c>
      <c r="AN38" s="129">
        <v>5</v>
      </c>
      <c r="AO38" s="166">
        <f t="shared" si="16"/>
        <v>30.732758620689658</v>
      </c>
      <c r="AP38" s="129">
        <v>5</v>
      </c>
      <c r="AQ38" s="166">
        <f t="shared" si="17"/>
        <v>30.732758620689658</v>
      </c>
      <c r="AR38" s="129">
        <v>5</v>
      </c>
      <c r="AS38" s="166">
        <f t="shared" si="18"/>
        <v>30.732758620689658</v>
      </c>
      <c r="AT38" s="129">
        <v>5</v>
      </c>
      <c r="AU38" s="166">
        <f t="shared" si="19"/>
        <v>30.732758620689658</v>
      </c>
      <c r="AV38" s="129">
        <v>5</v>
      </c>
      <c r="AW38" s="166">
        <f t="shared" si="20"/>
        <v>30.732758620689658</v>
      </c>
      <c r="AX38" s="129">
        <v>5</v>
      </c>
      <c r="AY38" s="166">
        <f t="shared" si="21"/>
        <v>30.732758620689658</v>
      </c>
      <c r="AZ38" s="129">
        <v>5</v>
      </c>
      <c r="BA38" s="166">
        <f t="shared" si="22"/>
        <v>30.732758620689658</v>
      </c>
      <c r="BB38" s="129">
        <v>5</v>
      </c>
      <c r="BC38" s="166">
        <f t="shared" si="23"/>
        <v>30.732758620689658</v>
      </c>
    </row>
    <row r="39" spans="2:55" ht="25.5" x14ac:dyDescent="0.25">
      <c r="B39" s="131">
        <v>37</v>
      </c>
      <c r="C39" s="107">
        <v>211011</v>
      </c>
      <c r="D39" s="101">
        <v>21110392</v>
      </c>
      <c r="E39" s="102" t="s">
        <v>159</v>
      </c>
      <c r="F39" s="108" t="s">
        <v>346</v>
      </c>
      <c r="G39" s="108" t="s">
        <v>347</v>
      </c>
      <c r="H39" s="109" t="s">
        <v>18</v>
      </c>
      <c r="I39" s="125"/>
      <c r="J39" s="109" t="s">
        <v>19</v>
      </c>
      <c r="K39" s="111">
        <f t="shared" si="0"/>
        <v>50</v>
      </c>
      <c r="L39" s="104" t="s">
        <v>20</v>
      </c>
      <c r="M39" s="106">
        <v>7.2500000000000009</v>
      </c>
      <c r="N39" s="110">
        <f t="shared" si="1"/>
        <v>362.50000000000006</v>
      </c>
      <c r="O39" s="112" t="s">
        <v>139</v>
      </c>
      <c r="P39" s="113">
        <f t="shared" si="2"/>
        <v>5</v>
      </c>
      <c r="Q39" s="114">
        <f t="shared" si="3"/>
        <v>36.250000000000007</v>
      </c>
      <c r="R39" s="113">
        <f t="shared" si="4"/>
        <v>15</v>
      </c>
      <c r="S39" s="115">
        <f t="shared" si="5"/>
        <v>108.75000000000001</v>
      </c>
      <c r="T39" s="113">
        <f t="shared" si="6"/>
        <v>15</v>
      </c>
      <c r="U39" s="116">
        <f t="shared" si="7"/>
        <v>108.75000000000001</v>
      </c>
      <c r="V39" s="113">
        <f t="shared" si="8"/>
        <v>15</v>
      </c>
      <c r="W39" s="117">
        <f t="shared" si="24"/>
        <v>108.75000000000001</v>
      </c>
      <c r="X39" s="118">
        <f t="shared" si="25"/>
        <v>362.50000000000006</v>
      </c>
      <c r="Y39" s="119" t="b">
        <f t="shared" si="11"/>
        <v>1</v>
      </c>
      <c r="Z39" s="125"/>
      <c r="AA39" s="126"/>
      <c r="AB39" s="109" t="s">
        <v>22</v>
      </c>
      <c r="AC39" s="108" t="s">
        <v>23</v>
      </c>
      <c r="AD39" s="127"/>
      <c r="AE39" s="128"/>
      <c r="AF39" s="123">
        <v>0</v>
      </c>
      <c r="AG39" s="166">
        <f t="shared" si="12"/>
        <v>0</v>
      </c>
      <c r="AH39" s="123">
        <v>0</v>
      </c>
      <c r="AI39" s="166">
        <f t="shared" si="13"/>
        <v>0</v>
      </c>
      <c r="AJ39" s="129">
        <v>5</v>
      </c>
      <c r="AK39" s="166">
        <f t="shared" si="14"/>
        <v>36.250000000000007</v>
      </c>
      <c r="AL39" s="129">
        <v>5</v>
      </c>
      <c r="AM39" s="166">
        <f t="shared" si="15"/>
        <v>36.250000000000007</v>
      </c>
      <c r="AN39" s="129">
        <v>5</v>
      </c>
      <c r="AO39" s="166">
        <f t="shared" si="16"/>
        <v>36.250000000000007</v>
      </c>
      <c r="AP39" s="129">
        <v>5</v>
      </c>
      <c r="AQ39" s="166">
        <f t="shared" si="17"/>
        <v>36.250000000000007</v>
      </c>
      <c r="AR39" s="129">
        <v>5</v>
      </c>
      <c r="AS39" s="166">
        <f t="shared" si="18"/>
        <v>36.250000000000007</v>
      </c>
      <c r="AT39" s="129">
        <v>5</v>
      </c>
      <c r="AU39" s="166">
        <f t="shared" si="19"/>
        <v>36.250000000000007</v>
      </c>
      <c r="AV39" s="129">
        <v>5</v>
      </c>
      <c r="AW39" s="166">
        <f t="shared" si="20"/>
        <v>36.250000000000007</v>
      </c>
      <c r="AX39" s="129">
        <v>5</v>
      </c>
      <c r="AY39" s="166">
        <f t="shared" si="21"/>
        <v>36.250000000000007</v>
      </c>
      <c r="AZ39" s="129">
        <v>5</v>
      </c>
      <c r="BA39" s="166">
        <f t="shared" si="22"/>
        <v>36.250000000000007</v>
      </c>
      <c r="BB39" s="129">
        <v>5</v>
      </c>
      <c r="BC39" s="166">
        <f t="shared" si="23"/>
        <v>36.250000000000007</v>
      </c>
    </row>
    <row r="40" spans="2:55" ht="38.25" x14ac:dyDescent="0.25">
      <c r="B40" s="131">
        <v>38</v>
      </c>
      <c r="C40" s="107">
        <v>211011</v>
      </c>
      <c r="D40" s="101">
        <v>21110775</v>
      </c>
      <c r="E40" s="102" t="s">
        <v>160</v>
      </c>
      <c r="F40" s="108" t="s">
        <v>346</v>
      </c>
      <c r="G40" s="108" t="s">
        <v>347</v>
      </c>
      <c r="H40" s="109" t="s">
        <v>18</v>
      </c>
      <c r="I40" s="125"/>
      <c r="J40" s="109" t="s">
        <v>19</v>
      </c>
      <c r="K40" s="111">
        <f t="shared" si="0"/>
        <v>100</v>
      </c>
      <c r="L40" s="104" t="s">
        <v>20</v>
      </c>
      <c r="M40" s="106">
        <v>6</v>
      </c>
      <c r="N40" s="110">
        <f t="shared" si="1"/>
        <v>600</v>
      </c>
      <c r="O40" s="112" t="s">
        <v>139</v>
      </c>
      <c r="P40" s="113">
        <f t="shared" si="2"/>
        <v>10</v>
      </c>
      <c r="Q40" s="114">
        <f t="shared" si="3"/>
        <v>60</v>
      </c>
      <c r="R40" s="113">
        <f t="shared" si="4"/>
        <v>30</v>
      </c>
      <c r="S40" s="115">
        <f t="shared" si="5"/>
        <v>180</v>
      </c>
      <c r="T40" s="113">
        <f t="shared" si="6"/>
        <v>30</v>
      </c>
      <c r="U40" s="116">
        <f t="shared" si="7"/>
        <v>180</v>
      </c>
      <c r="V40" s="113">
        <f t="shared" si="8"/>
        <v>30</v>
      </c>
      <c r="W40" s="117">
        <f t="shared" si="24"/>
        <v>180</v>
      </c>
      <c r="X40" s="118">
        <f t="shared" si="25"/>
        <v>600</v>
      </c>
      <c r="Y40" s="119" t="b">
        <f t="shared" si="11"/>
        <v>1</v>
      </c>
      <c r="Z40" s="125"/>
      <c r="AA40" s="126"/>
      <c r="AB40" s="109" t="s">
        <v>22</v>
      </c>
      <c r="AC40" s="108" t="s">
        <v>23</v>
      </c>
      <c r="AD40" s="127"/>
      <c r="AE40" s="128"/>
      <c r="AF40" s="123">
        <v>0</v>
      </c>
      <c r="AG40" s="166">
        <f t="shared" si="12"/>
        <v>0</v>
      </c>
      <c r="AH40" s="123">
        <v>0</v>
      </c>
      <c r="AI40" s="166">
        <f t="shared" si="13"/>
        <v>0</v>
      </c>
      <c r="AJ40" s="129">
        <v>10</v>
      </c>
      <c r="AK40" s="166">
        <f t="shared" si="14"/>
        <v>60</v>
      </c>
      <c r="AL40" s="129">
        <v>10</v>
      </c>
      <c r="AM40" s="166">
        <f t="shared" si="15"/>
        <v>60</v>
      </c>
      <c r="AN40" s="129">
        <v>10</v>
      </c>
      <c r="AO40" s="166">
        <f t="shared" si="16"/>
        <v>60</v>
      </c>
      <c r="AP40" s="129">
        <v>10</v>
      </c>
      <c r="AQ40" s="166">
        <f t="shared" si="17"/>
        <v>60</v>
      </c>
      <c r="AR40" s="129">
        <v>10</v>
      </c>
      <c r="AS40" s="166">
        <f t="shared" si="18"/>
        <v>60</v>
      </c>
      <c r="AT40" s="129">
        <v>10</v>
      </c>
      <c r="AU40" s="166">
        <f t="shared" si="19"/>
        <v>60</v>
      </c>
      <c r="AV40" s="129">
        <v>10</v>
      </c>
      <c r="AW40" s="166">
        <f t="shared" si="20"/>
        <v>60</v>
      </c>
      <c r="AX40" s="129">
        <v>10</v>
      </c>
      <c r="AY40" s="166">
        <f t="shared" si="21"/>
        <v>60</v>
      </c>
      <c r="AZ40" s="129">
        <v>10</v>
      </c>
      <c r="BA40" s="166">
        <f t="shared" si="22"/>
        <v>60</v>
      </c>
      <c r="BB40" s="129">
        <v>10</v>
      </c>
      <c r="BC40" s="166">
        <f t="shared" si="23"/>
        <v>60</v>
      </c>
    </row>
    <row r="41" spans="2:55" ht="25.5" x14ac:dyDescent="0.25">
      <c r="B41" s="131">
        <v>39</v>
      </c>
      <c r="C41" s="107">
        <v>211011</v>
      </c>
      <c r="D41" s="101">
        <v>21110413</v>
      </c>
      <c r="E41" s="102" t="s">
        <v>129</v>
      </c>
      <c r="F41" s="108" t="s">
        <v>346</v>
      </c>
      <c r="G41" s="108" t="s">
        <v>347</v>
      </c>
      <c r="H41" s="109" t="s">
        <v>18</v>
      </c>
      <c r="I41" s="125"/>
      <c r="J41" s="109" t="s">
        <v>19</v>
      </c>
      <c r="K41" s="111">
        <f t="shared" si="0"/>
        <v>1</v>
      </c>
      <c r="L41" s="104" t="s">
        <v>138</v>
      </c>
      <c r="M41" s="106">
        <v>145.88793103448276</v>
      </c>
      <c r="N41" s="110">
        <f t="shared" si="1"/>
        <v>145.88793103448276</v>
      </c>
      <c r="O41" s="112" t="s">
        <v>139</v>
      </c>
      <c r="P41" s="113">
        <f t="shared" si="2"/>
        <v>1</v>
      </c>
      <c r="Q41" s="114">
        <f t="shared" si="3"/>
        <v>145.88793103448276</v>
      </c>
      <c r="R41" s="113">
        <f t="shared" si="4"/>
        <v>0</v>
      </c>
      <c r="S41" s="115">
        <f t="shared" si="5"/>
        <v>0</v>
      </c>
      <c r="T41" s="113">
        <f t="shared" si="6"/>
        <v>0</v>
      </c>
      <c r="U41" s="116">
        <f t="shared" si="7"/>
        <v>0</v>
      </c>
      <c r="V41" s="113">
        <f t="shared" si="8"/>
        <v>0</v>
      </c>
      <c r="W41" s="117">
        <f t="shared" si="24"/>
        <v>0</v>
      </c>
      <c r="X41" s="118">
        <f t="shared" si="25"/>
        <v>145.88793103448276</v>
      </c>
      <c r="Y41" s="119" t="b">
        <f t="shared" si="11"/>
        <v>1</v>
      </c>
      <c r="Z41" s="125"/>
      <c r="AA41" s="126"/>
      <c r="AB41" s="109" t="s">
        <v>22</v>
      </c>
      <c r="AC41" s="108" t="s">
        <v>23</v>
      </c>
      <c r="AD41" s="127"/>
      <c r="AE41" s="128"/>
      <c r="AF41" s="123">
        <v>0</v>
      </c>
      <c r="AG41" s="166">
        <f t="shared" si="12"/>
        <v>0</v>
      </c>
      <c r="AH41" s="123">
        <v>1</v>
      </c>
      <c r="AI41" s="166">
        <f t="shared" si="13"/>
        <v>145.88793103448276</v>
      </c>
      <c r="AJ41" s="129">
        <v>0</v>
      </c>
      <c r="AK41" s="166">
        <f t="shared" si="14"/>
        <v>0</v>
      </c>
      <c r="AL41" s="129">
        <v>0</v>
      </c>
      <c r="AM41" s="166">
        <f t="shared" si="15"/>
        <v>0</v>
      </c>
      <c r="AN41" s="129">
        <v>0</v>
      </c>
      <c r="AO41" s="166">
        <f t="shared" si="16"/>
        <v>0</v>
      </c>
      <c r="AP41" s="129">
        <v>0</v>
      </c>
      <c r="AQ41" s="166">
        <f t="shared" si="17"/>
        <v>0</v>
      </c>
      <c r="AR41" s="129">
        <v>0</v>
      </c>
      <c r="AS41" s="166">
        <f t="shared" si="18"/>
        <v>0</v>
      </c>
      <c r="AT41" s="129">
        <v>0</v>
      </c>
      <c r="AU41" s="166">
        <f t="shared" si="19"/>
        <v>0</v>
      </c>
      <c r="AV41" s="129">
        <v>0</v>
      </c>
      <c r="AW41" s="166">
        <f t="shared" si="20"/>
        <v>0</v>
      </c>
      <c r="AX41" s="129">
        <v>0</v>
      </c>
      <c r="AY41" s="166">
        <f t="shared" si="21"/>
        <v>0</v>
      </c>
      <c r="AZ41" s="129">
        <v>0</v>
      </c>
      <c r="BA41" s="166">
        <f t="shared" si="22"/>
        <v>0</v>
      </c>
      <c r="BB41" s="129">
        <v>0</v>
      </c>
      <c r="BC41" s="166">
        <f t="shared" si="23"/>
        <v>0</v>
      </c>
    </row>
    <row r="42" spans="2:55" ht="25.5" x14ac:dyDescent="0.25">
      <c r="B42" s="131">
        <v>40</v>
      </c>
      <c r="C42" s="107">
        <v>211011</v>
      </c>
      <c r="D42" s="101">
        <v>21111001</v>
      </c>
      <c r="E42" s="102" t="s">
        <v>161</v>
      </c>
      <c r="F42" s="108" t="s">
        <v>346</v>
      </c>
      <c r="G42" s="108" t="s">
        <v>347</v>
      </c>
      <c r="H42" s="109" t="s">
        <v>18</v>
      </c>
      <c r="I42" s="125"/>
      <c r="J42" s="109" t="s">
        <v>19</v>
      </c>
      <c r="K42" s="111">
        <f t="shared" si="0"/>
        <v>10</v>
      </c>
      <c r="L42" s="104" t="s">
        <v>138</v>
      </c>
      <c r="M42" s="106">
        <v>88</v>
      </c>
      <c r="N42" s="110">
        <f t="shared" si="1"/>
        <v>880</v>
      </c>
      <c r="O42" s="112" t="s">
        <v>139</v>
      </c>
      <c r="P42" s="113">
        <f t="shared" si="2"/>
        <v>1</v>
      </c>
      <c r="Q42" s="114">
        <f t="shared" si="3"/>
        <v>88</v>
      </c>
      <c r="R42" s="113">
        <f t="shared" si="4"/>
        <v>3</v>
      </c>
      <c r="S42" s="115">
        <f t="shared" si="5"/>
        <v>264</v>
      </c>
      <c r="T42" s="113">
        <f t="shared" si="6"/>
        <v>3</v>
      </c>
      <c r="U42" s="116">
        <f t="shared" si="7"/>
        <v>264</v>
      </c>
      <c r="V42" s="113">
        <f t="shared" si="8"/>
        <v>3</v>
      </c>
      <c r="W42" s="117">
        <f t="shared" si="24"/>
        <v>264</v>
      </c>
      <c r="X42" s="118">
        <f t="shared" si="25"/>
        <v>880</v>
      </c>
      <c r="Y42" s="119" t="b">
        <f t="shared" si="11"/>
        <v>1</v>
      </c>
      <c r="Z42" s="125"/>
      <c r="AA42" s="126"/>
      <c r="AB42" s="109" t="s">
        <v>22</v>
      </c>
      <c r="AC42" s="108" t="s">
        <v>23</v>
      </c>
      <c r="AD42" s="127"/>
      <c r="AE42" s="128"/>
      <c r="AF42" s="123">
        <v>0</v>
      </c>
      <c r="AG42" s="166">
        <f t="shared" si="12"/>
        <v>0</v>
      </c>
      <c r="AH42" s="123">
        <v>0</v>
      </c>
      <c r="AI42" s="166">
        <f t="shared" si="13"/>
        <v>0</v>
      </c>
      <c r="AJ42" s="129">
        <v>1</v>
      </c>
      <c r="AK42" s="166">
        <f t="shared" si="14"/>
        <v>88</v>
      </c>
      <c r="AL42" s="129">
        <v>1</v>
      </c>
      <c r="AM42" s="166">
        <f t="shared" si="15"/>
        <v>88</v>
      </c>
      <c r="AN42" s="129">
        <v>1</v>
      </c>
      <c r="AO42" s="166">
        <f t="shared" si="16"/>
        <v>88</v>
      </c>
      <c r="AP42" s="129">
        <v>1</v>
      </c>
      <c r="AQ42" s="166">
        <f t="shared" si="17"/>
        <v>88</v>
      </c>
      <c r="AR42" s="129">
        <v>1</v>
      </c>
      <c r="AS42" s="166">
        <f t="shared" si="18"/>
        <v>88</v>
      </c>
      <c r="AT42" s="129">
        <v>1</v>
      </c>
      <c r="AU42" s="166">
        <f t="shared" si="19"/>
        <v>88</v>
      </c>
      <c r="AV42" s="129">
        <v>1</v>
      </c>
      <c r="AW42" s="166">
        <f t="shared" si="20"/>
        <v>88</v>
      </c>
      <c r="AX42" s="129">
        <v>1</v>
      </c>
      <c r="AY42" s="166">
        <f t="shared" si="21"/>
        <v>88</v>
      </c>
      <c r="AZ42" s="129">
        <v>1</v>
      </c>
      <c r="BA42" s="166">
        <f t="shared" si="22"/>
        <v>88</v>
      </c>
      <c r="BB42" s="129">
        <v>1</v>
      </c>
      <c r="BC42" s="166">
        <f t="shared" si="23"/>
        <v>88</v>
      </c>
    </row>
    <row r="43" spans="2:55" ht="25.5" x14ac:dyDescent="0.25">
      <c r="B43" s="131">
        <v>41</v>
      </c>
      <c r="C43" s="107">
        <v>211011</v>
      </c>
      <c r="D43" s="101">
        <v>21111720</v>
      </c>
      <c r="E43" s="102" t="s">
        <v>162</v>
      </c>
      <c r="F43" s="108" t="s">
        <v>346</v>
      </c>
      <c r="G43" s="108" t="s">
        <v>347</v>
      </c>
      <c r="H43" s="109" t="s">
        <v>18</v>
      </c>
      <c r="I43" s="125"/>
      <c r="J43" s="109" t="s">
        <v>19</v>
      </c>
      <c r="K43" s="111">
        <f t="shared" si="0"/>
        <v>10</v>
      </c>
      <c r="L43" s="104" t="s">
        <v>20</v>
      </c>
      <c r="M43" s="106">
        <v>609.74137931034488</v>
      </c>
      <c r="N43" s="110">
        <f t="shared" si="1"/>
        <v>6097.4137931034493</v>
      </c>
      <c r="O43" s="112" t="s">
        <v>139</v>
      </c>
      <c r="P43" s="113">
        <f t="shared" si="2"/>
        <v>1</v>
      </c>
      <c r="Q43" s="114">
        <f t="shared" si="3"/>
        <v>609.74137931034488</v>
      </c>
      <c r="R43" s="113">
        <f t="shared" si="4"/>
        <v>3</v>
      </c>
      <c r="S43" s="115">
        <f t="shared" si="5"/>
        <v>1829.2241379310346</v>
      </c>
      <c r="T43" s="113">
        <f t="shared" si="6"/>
        <v>3</v>
      </c>
      <c r="U43" s="116">
        <f t="shared" si="7"/>
        <v>1829.2241379310346</v>
      </c>
      <c r="V43" s="113">
        <f t="shared" si="8"/>
        <v>3</v>
      </c>
      <c r="W43" s="117">
        <f t="shared" si="24"/>
        <v>1829.2241379310346</v>
      </c>
      <c r="X43" s="118">
        <f t="shared" si="25"/>
        <v>6097.4137931034484</v>
      </c>
      <c r="Y43" s="119" t="b">
        <f t="shared" si="11"/>
        <v>1</v>
      </c>
      <c r="Z43" s="125"/>
      <c r="AA43" s="126"/>
      <c r="AB43" s="109" t="s">
        <v>22</v>
      </c>
      <c r="AC43" s="108" t="s">
        <v>23</v>
      </c>
      <c r="AD43" s="127"/>
      <c r="AE43" s="128"/>
      <c r="AF43" s="123">
        <v>0</v>
      </c>
      <c r="AG43" s="166">
        <f t="shared" si="12"/>
        <v>0</v>
      </c>
      <c r="AH43" s="123">
        <v>0</v>
      </c>
      <c r="AI43" s="166">
        <f t="shared" si="13"/>
        <v>0</v>
      </c>
      <c r="AJ43" s="129">
        <v>1</v>
      </c>
      <c r="AK43" s="166">
        <f t="shared" si="14"/>
        <v>609.74137931034488</v>
      </c>
      <c r="AL43" s="129">
        <v>1</v>
      </c>
      <c r="AM43" s="166">
        <f t="shared" si="15"/>
        <v>609.74137931034488</v>
      </c>
      <c r="AN43" s="129">
        <v>1</v>
      </c>
      <c r="AO43" s="166">
        <f t="shared" si="16"/>
        <v>609.74137931034488</v>
      </c>
      <c r="AP43" s="129">
        <v>1</v>
      </c>
      <c r="AQ43" s="166">
        <f t="shared" si="17"/>
        <v>609.74137931034488</v>
      </c>
      <c r="AR43" s="129">
        <v>1</v>
      </c>
      <c r="AS43" s="166">
        <f t="shared" si="18"/>
        <v>609.74137931034488</v>
      </c>
      <c r="AT43" s="129">
        <v>1</v>
      </c>
      <c r="AU43" s="166">
        <f t="shared" si="19"/>
        <v>609.74137931034488</v>
      </c>
      <c r="AV43" s="129">
        <v>1</v>
      </c>
      <c r="AW43" s="166">
        <f t="shared" si="20"/>
        <v>609.74137931034488</v>
      </c>
      <c r="AX43" s="129">
        <v>1</v>
      </c>
      <c r="AY43" s="166">
        <f t="shared" si="21"/>
        <v>609.74137931034488</v>
      </c>
      <c r="AZ43" s="129">
        <v>1</v>
      </c>
      <c r="BA43" s="166">
        <f t="shared" si="22"/>
        <v>609.74137931034488</v>
      </c>
      <c r="BB43" s="129">
        <v>1</v>
      </c>
      <c r="BC43" s="166">
        <f t="shared" si="23"/>
        <v>609.74137931034488</v>
      </c>
    </row>
    <row r="44" spans="2:55" ht="25.5" x14ac:dyDescent="0.25">
      <c r="B44" s="131">
        <v>42</v>
      </c>
      <c r="C44" s="107">
        <v>211011</v>
      </c>
      <c r="D44" s="101">
        <v>21111721</v>
      </c>
      <c r="E44" s="103" t="s">
        <v>130</v>
      </c>
      <c r="F44" s="108" t="s">
        <v>346</v>
      </c>
      <c r="G44" s="108" t="s">
        <v>347</v>
      </c>
      <c r="H44" s="109" t="s">
        <v>18</v>
      </c>
      <c r="I44" s="125"/>
      <c r="J44" s="109" t="s">
        <v>19</v>
      </c>
      <c r="K44" s="111">
        <f t="shared" si="0"/>
        <v>0</v>
      </c>
      <c r="L44" s="104" t="s">
        <v>20</v>
      </c>
      <c r="M44" s="106">
        <v>156.31896551724139</v>
      </c>
      <c r="N44" s="110">
        <f t="shared" si="1"/>
        <v>0</v>
      </c>
      <c r="O44" s="112" t="s">
        <v>139</v>
      </c>
      <c r="P44" s="113">
        <f t="shared" si="2"/>
        <v>0</v>
      </c>
      <c r="Q44" s="114">
        <f t="shared" si="3"/>
        <v>0</v>
      </c>
      <c r="R44" s="113">
        <f t="shared" si="4"/>
        <v>0</v>
      </c>
      <c r="S44" s="115">
        <f t="shared" si="5"/>
        <v>0</v>
      </c>
      <c r="T44" s="113">
        <f t="shared" si="6"/>
        <v>0</v>
      </c>
      <c r="U44" s="116">
        <f t="shared" si="7"/>
        <v>0</v>
      </c>
      <c r="V44" s="113">
        <f t="shared" si="8"/>
        <v>0</v>
      </c>
      <c r="W44" s="117">
        <f t="shared" si="24"/>
        <v>0</v>
      </c>
      <c r="X44" s="118">
        <f t="shared" si="25"/>
        <v>0</v>
      </c>
      <c r="Y44" s="119" t="b">
        <f t="shared" si="11"/>
        <v>1</v>
      </c>
      <c r="Z44" s="125"/>
      <c r="AA44" s="126"/>
      <c r="AB44" s="109" t="s">
        <v>22</v>
      </c>
      <c r="AC44" s="108" t="s">
        <v>23</v>
      </c>
      <c r="AD44" s="127"/>
      <c r="AE44" s="128"/>
      <c r="AF44" s="123">
        <v>0</v>
      </c>
      <c r="AG44" s="166">
        <f t="shared" si="12"/>
        <v>0</v>
      </c>
      <c r="AH44" s="123">
        <v>0</v>
      </c>
      <c r="AI44" s="166">
        <f t="shared" si="13"/>
        <v>0</v>
      </c>
      <c r="AJ44" s="129">
        <v>0</v>
      </c>
      <c r="AK44" s="166">
        <f t="shared" si="14"/>
        <v>0</v>
      </c>
      <c r="AL44" s="129">
        <v>0</v>
      </c>
      <c r="AM44" s="166">
        <f t="shared" si="15"/>
        <v>0</v>
      </c>
      <c r="AN44" s="129">
        <v>0</v>
      </c>
      <c r="AO44" s="166">
        <f t="shared" si="16"/>
        <v>0</v>
      </c>
      <c r="AP44" s="129">
        <v>0</v>
      </c>
      <c r="AQ44" s="166">
        <f t="shared" si="17"/>
        <v>0</v>
      </c>
      <c r="AR44" s="129">
        <v>0</v>
      </c>
      <c r="AS44" s="166">
        <f t="shared" si="18"/>
        <v>0</v>
      </c>
      <c r="AT44" s="129">
        <v>0</v>
      </c>
      <c r="AU44" s="166">
        <f t="shared" si="19"/>
        <v>0</v>
      </c>
      <c r="AV44" s="129">
        <v>0</v>
      </c>
      <c r="AW44" s="166">
        <f t="shared" si="20"/>
        <v>0</v>
      </c>
      <c r="AX44" s="129">
        <v>0</v>
      </c>
      <c r="AY44" s="166">
        <f t="shared" si="21"/>
        <v>0</v>
      </c>
      <c r="AZ44" s="129">
        <v>0</v>
      </c>
      <c r="BA44" s="166">
        <f t="shared" si="22"/>
        <v>0</v>
      </c>
      <c r="BB44" s="129">
        <v>0</v>
      </c>
      <c r="BC44" s="166">
        <f t="shared" si="23"/>
        <v>0</v>
      </c>
    </row>
    <row r="45" spans="2:55" ht="25.5" x14ac:dyDescent="0.25">
      <c r="B45" s="131">
        <v>43</v>
      </c>
      <c r="C45" s="107">
        <v>211011</v>
      </c>
      <c r="D45" s="101">
        <v>21110528</v>
      </c>
      <c r="E45" s="103" t="s">
        <v>131</v>
      </c>
      <c r="F45" s="108" t="s">
        <v>346</v>
      </c>
      <c r="G45" s="108" t="s">
        <v>347</v>
      </c>
      <c r="H45" s="109" t="s">
        <v>18</v>
      </c>
      <c r="I45" s="125"/>
      <c r="J45" s="109" t="s">
        <v>19</v>
      </c>
      <c r="K45" s="111">
        <f t="shared" si="0"/>
        <v>400</v>
      </c>
      <c r="L45" s="105" t="s">
        <v>20</v>
      </c>
      <c r="M45" s="106">
        <v>41.775862068965523</v>
      </c>
      <c r="N45" s="110">
        <f t="shared" si="1"/>
        <v>16710.34482758621</v>
      </c>
      <c r="O45" s="112" t="s">
        <v>139</v>
      </c>
      <c r="P45" s="113">
        <f t="shared" si="2"/>
        <v>58</v>
      </c>
      <c r="Q45" s="114">
        <f t="shared" si="3"/>
        <v>2423.0000000000005</v>
      </c>
      <c r="R45" s="113">
        <f t="shared" si="4"/>
        <v>114</v>
      </c>
      <c r="S45" s="115">
        <f t="shared" si="5"/>
        <v>4762.4482758620697</v>
      </c>
      <c r="T45" s="113">
        <f t="shared" si="6"/>
        <v>114</v>
      </c>
      <c r="U45" s="116">
        <f t="shared" si="7"/>
        <v>4762.4482758620697</v>
      </c>
      <c r="V45" s="113">
        <f t="shared" si="8"/>
        <v>114</v>
      </c>
      <c r="W45" s="117">
        <f t="shared" si="24"/>
        <v>4762.4482758620697</v>
      </c>
      <c r="X45" s="118">
        <f t="shared" si="25"/>
        <v>16710.34482758621</v>
      </c>
      <c r="Y45" s="119" t="b">
        <f t="shared" si="11"/>
        <v>1</v>
      </c>
      <c r="Z45" s="125"/>
      <c r="AA45" s="126"/>
      <c r="AB45" s="109" t="s">
        <v>22</v>
      </c>
      <c r="AC45" s="108" t="s">
        <v>23</v>
      </c>
      <c r="AD45" s="127"/>
      <c r="AE45" s="128"/>
      <c r="AF45" s="123">
        <v>0</v>
      </c>
      <c r="AG45" s="166">
        <f t="shared" si="12"/>
        <v>0</v>
      </c>
      <c r="AH45" s="123">
        <v>20</v>
      </c>
      <c r="AI45" s="166">
        <f t="shared" si="13"/>
        <v>835.51724137931046</v>
      </c>
      <c r="AJ45" s="129">
        <v>38</v>
      </c>
      <c r="AK45" s="166">
        <f t="shared" si="14"/>
        <v>1587.4827586206898</v>
      </c>
      <c r="AL45" s="129">
        <v>38</v>
      </c>
      <c r="AM45" s="166">
        <f t="shared" si="15"/>
        <v>1587.4827586206898</v>
      </c>
      <c r="AN45" s="129">
        <v>38</v>
      </c>
      <c r="AO45" s="166">
        <f t="shared" si="16"/>
        <v>1587.4827586206898</v>
      </c>
      <c r="AP45" s="129">
        <v>38</v>
      </c>
      <c r="AQ45" s="166">
        <f t="shared" si="17"/>
        <v>1587.4827586206898</v>
      </c>
      <c r="AR45" s="129">
        <v>38</v>
      </c>
      <c r="AS45" s="166">
        <f t="shared" si="18"/>
        <v>1587.4827586206898</v>
      </c>
      <c r="AT45" s="129">
        <v>38</v>
      </c>
      <c r="AU45" s="166">
        <f t="shared" si="19"/>
        <v>1587.4827586206898</v>
      </c>
      <c r="AV45" s="129">
        <v>38</v>
      </c>
      <c r="AW45" s="166">
        <f t="shared" si="20"/>
        <v>1587.4827586206898</v>
      </c>
      <c r="AX45" s="129">
        <v>38</v>
      </c>
      <c r="AY45" s="166">
        <f t="shared" si="21"/>
        <v>1587.4827586206898</v>
      </c>
      <c r="AZ45" s="129">
        <v>38</v>
      </c>
      <c r="BA45" s="166">
        <f t="shared" si="22"/>
        <v>1587.4827586206898</v>
      </c>
      <c r="BB45" s="129">
        <v>38</v>
      </c>
      <c r="BC45" s="166">
        <f t="shared" si="23"/>
        <v>1587.4827586206898</v>
      </c>
    </row>
    <row r="46" spans="2:55" ht="22.5" x14ac:dyDescent="0.25">
      <c r="B46" s="131">
        <v>44</v>
      </c>
      <c r="C46" s="107">
        <v>211011</v>
      </c>
      <c r="D46" s="101">
        <v>21110557</v>
      </c>
      <c r="E46" s="102" t="s">
        <v>163</v>
      </c>
      <c r="F46" s="108" t="s">
        <v>346</v>
      </c>
      <c r="G46" s="108" t="s">
        <v>347</v>
      </c>
      <c r="H46" s="109" t="s">
        <v>18</v>
      </c>
      <c r="I46" s="125"/>
      <c r="J46" s="109" t="s">
        <v>19</v>
      </c>
      <c r="K46" s="111">
        <f t="shared" si="0"/>
        <v>101</v>
      </c>
      <c r="L46" s="104" t="s">
        <v>20</v>
      </c>
      <c r="M46" s="106">
        <v>18.75</v>
      </c>
      <c r="N46" s="110">
        <f t="shared" si="1"/>
        <v>1893.75</v>
      </c>
      <c r="O46" s="112" t="s">
        <v>139</v>
      </c>
      <c r="P46" s="113">
        <f t="shared" si="2"/>
        <v>11</v>
      </c>
      <c r="Q46" s="114">
        <f t="shared" si="3"/>
        <v>206.25</v>
      </c>
      <c r="R46" s="113">
        <f t="shared" si="4"/>
        <v>30</v>
      </c>
      <c r="S46" s="115">
        <f t="shared" si="5"/>
        <v>562.5</v>
      </c>
      <c r="T46" s="113">
        <f t="shared" si="6"/>
        <v>30</v>
      </c>
      <c r="U46" s="116">
        <f t="shared" si="7"/>
        <v>562.5</v>
      </c>
      <c r="V46" s="113">
        <f t="shared" si="8"/>
        <v>30</v>
      </c>
      <c r="W46" s="117">
        <f t="shared" si="24"/>
        <v>562.5</v>
      </c>
      <c r="X46" s="118">
        <f t="shared" si="25"/>
        <v>1893.75</v>
      </c>
      <c r="Y46" s="119" t="b">
        <f t="shared" si="11"/>
        <v>1</v>
      </c>
      <c r="Z46" s="125"/>
      <c r="AA46" s="126"/>
      <c r="AB46" s="109" t="s">
        <v>22</v>
      </c>
      <c r="AC46" s="108" t="s">
        <v>23</v>
      </c>
      <c r="AD46" s="127"/>
      <c r="AE46" s="128"/>
      <c r="AF46" s="123">
        <v>0</v>
      </c>
      <c r="AG46" s="166">
        <f t="shared" si="12"/>
        <v>0</v>
      </c>
      <c r="AH46" s="123">
        <v>1</v>
      </c>
      <c r="AI46" s="166">
        <f t="shared" si="13"/>
        <v>18.75</v>
      </c>
      <c r="AJ46" s="129">
        <v>10</v>
      </c>
      <c r="AK46" s="166">
        <f t="shared" si="14"/>
        <v>187.5</v>
      </c>
      <c r="AL46" s="129">
        <v>10</v>
      </c>
      <c r="AM46" s="166">
        <f t="shared" si="15"/>
        <v>187.5</v>
      </c>
      <c r="AN46" s="129">
        <v>10</v>
      </c>
      <c r="AO46" s="166">
        <f t="shared" si="16"/>
        <v>187.5</v>
      </c>
      <c r="AP46" s="129">
        <v>10</v>
      </c>
      <c r="AQ46" s="166">
        <f t="shared" si="17"/>
        <v>187.5</v>
      </c>
      <c r="AR46" s="129">
        <v>10</v>
      </c>
      <c r="AS46" s="166">
        <f t="shared" si="18"/>
        <v>187.5</v>
      </c>
      <c r="AT46" s="129">
        <v>10</v>
      </c>
      <c r="AU46" s="166">
        <f t="shared" si="19"/>
        <v>187.5</v>
      </c>
      <c r="AV46" s="129">
        <v>10</v>
      </c>
      <c r="AW46" s="166">
        <f t="shared" si="20"/>
        <v>187.5</v>
      </c>
      <c r="AX46" s="129">
        <v>10</v>
      </c>
      <c r="AY46" s="166">
        <f t="shared" si="21"/>
        <v>187.5</v>
      </c>
      <c r="AZ46" s="129">
        <v>10</v>
      </c>
      <c r="BA46" s="166">
        <f t="shared" si="22"/>
        <v>187.5</v>
      </c>
      <c r="BB46" s="129">
        <v>10</v>
      </c>
      <c r="BC46" s="166">
        <f t="shared" si="23"/>
        <v>187.5</v>
      </c>
    </row>
    <row r="47" spans="2:55" ht="22.5" x14ac:dyDescent="0.25">
      <c r="B47" s="131">
        <v>45</v>
      </c>
      <c r="C47" s="107">
        <v>211011</v>
      </c>
      <c r="D47" s="101">
        <v>21110580</v>
      </c>
      <c r="E47" s="102" t="s">
        <v>164</v>
      </c>
      <c r="F47" s="108" t="s">
        <v>346</v>
      </c>
      <c r="G47" s="108" t="s">
        <v>347</v>
      </c>
      <c r="H47" s="109" t="s">
        <v>18</v>
      </c>
      <c r="I47" s="125"/>
      <c r="J47" s="109" t="s">
        <v>19</v>
      </c>
      <c r="K47" s="111">
        <f t="shared" si="0"/>
        <v>100</v>
      </c>
      <c r="L47" s="104" t="s">
        <v>20</v>
      </c>
      <c r="M47" s="106">
        <v>12.396551724137932</v>
      </c>
      <c r="N47" s="110">
        <f t="shared" si="1"/>
        <v>1239.6551724137933</v>
      </c>
      <c r="O47" s="112" t="s">
        <v>139</v>
      </c>
      <c r="P47" s="113">
        <f t="shared" si="2"/>
        <v>10</v>
      </c>
      <c r="Q47" s="114">
        <f t="shared" si="3"/>
        <v>123.96551724137933</v>
      </c>
      <c r="R47" s="113">
        <f t="shared" si="4"/>
        <v>30</v>
      </c>
      <c r="S47" s="115">
        <f t="shared" si="5"/>
        <v>371.89655172413796</v>
      </c>
      <c r="T47" s="113">
        <f t="shared" si="6"/>
        <v>30</v>
      </c>
      <c r="U47" s="116">
        <f t="shared" si="7"/>
        <v>371.89655172413796</v>
      </c>
      <c r="V47" s="113">
        <f t="shared" si="8"/>
        <v>30</v>
      </c>
      <c r="W47" s="117">
        <f t="shared" si="24"/>
        <v>371.89655172413796</v>
      </c>
      <c r="X47" s="118">
        <f t="shared" si="25"/>
        <v>1239.6551724137933</v>
      </c>
      <c r="Y47" s="119" t="b">
        <f t="shared" si="11"/>
        <v>1</v>
      </c>
      <c r="Z47" s="125"/>
      <c r="AA47" s="126"/>
      <c r="AB47" s="109" t="s">
        <v>22</v>
      </c>
      <c r="AC47" s="108" t="s">
        <v>23</v>
      </c>
      <c r="AD47" s="127"/>
      <c r="AE47" s="128"/>
      <c r="AF47" s="123">
        <v>0</v>
      </c>
      <c r="AG47" s="166">
        <f t="shared" si="12"/>
        <v>0</v>
      </c>
      <c r="AH47" s="123">
        <v>0</v>
      </c>
      <c r="AI47" s="166">
        <f t="shared" si="13"/>
        <v>0</v>
      </c>
      <c r="AJ47" s="129">
        <v>10</v>
      </c>
      <c r="AK47" s="166">
        <f t="shared" si="14"/>
        <v>123.96551724137933</v>
      </c>
      <c r="AL47" s="129">
        <v>10</v>
      </c>
      <c r="AM47" s="166">
        <f t="shared" si="15"/>
        <v>123.96551724137933</v>
      </c>
      <c r="AN47" s="129">
        <v>10</v>
      </c>
      <c r="AO47" s="166">
        <f t="shared" si="16"/>
        <v>123.96551724137933</v>
      </c>
      <c r="AP47" s="129">
        <v>10</v>
      </c>
      <c r="AQ47" s="166">
        <f t="shared" si="17"/>
        <v>123.96551724137933</v>
      </c>
      <c r="AR47" s="129">
        <v>10</v>
      </c>
      <c r="AS47" s="166">
        <f t="shared" si="18"/>
        <v>123.96551724137933</v>
      </c>
      <c r="AT47" s="129">
        <v>10</v>
      </c>
      <c r="AU47" s="166">
        <f t="shared" si="19"/>
        <v>123.96551724137933</v>
      </c>
      <c r="AV47" s="129">
        <v>10</v>
      </c>
      <c r="AW47" s="166">
        <f t="shared" si="20"/>
        <v>123.96551724137933</v>
      </c>
      <c r="AX47" s="129">
        <v>10</v>
      </c>
      <c r="AY47" s="166">
        <f t="shared" si="21"/>
        <v>123.96551724137933</v>
      </c>
      <c r="AZ47" s="129">
        <v>10</v>
      </c>
      <c r="BA47" s="166">
        <f t="shared" si="22"/>
        <v>123.96551724137933</v>
      </c>
      <c r="BB47" s="129">
        <v>10</v>
      </c>
      <c r="BC47" s="166">
        <f t="shared" si="23"/>
        <v>123.96551724137933</v>
      </c>
    </row>
    <row r="48" spans="2:55" ht="25.5" x14ac:dyDescent="0.25">
      <c r="B48" s="131">
        <v>46</v>
      </c>
      <c r="C48" s="107">
        <v>211011</v>
      </c>
      <c r="D48" s="101">
        <v>21110583</v>
      </c>
      <c r="E48" s="102" t="s">
        <v>165</v>
      </c>
      <c r="F48" s="108" t="s">
        <v>346</v>
      </c>
      <c r="G48" s="108" t="s">
        <v>347</v>
      </c>
      <c r="H48" s="109" t="s">
        <v>18</v>
      </c>
      <c r="I48" s="125"/>
      <c r="J48" s="109" t="s">
        <v>19</v>
      </c>
      <c r="K48" s="111">
        <f t="shared" si="0"/>
        <v>100</v>
      </c>
      <c r="L48" s="104" t="s">
        <v>20</v>
      </c>
      <c r="M48" s="106">
        <v>4.3534482758620694</v>
      </c>
      <c r="N48" s="110">
        <f t="shared" si="1"/>
        <v>435.34482758620692</v>
      </c>
      <c r="O48" s="112" t="s">
        <v>139</v>
      </c>
      <c r="P48" s="113">
        <f t="shared" si="2"/>
        <v>10</v>
      </c>
      <c r="Q48" s="114">
        <f t="shared" si="3"/>
        <v>43.534482758620697</v>
      </c>
      <c r="R48" s="113">
        <f t="shared" si="4"/>
        <v>30</v>
      </c>
      <c r="S48" s="115">
        <f t="shared" si="5"/>
        <v>130.60344827586209</v>
      </c>
      <c r="T48" s="113">
        <f t="shared" si="6"/>
        <v>30</v>
      </c>
      <c r="U48" s="116">
        <f t="shared" si="7"/>
        <v>130.60344827586209</v>
      </c>
      <c r="V48" s="113">
        <f t="shared" si="8"/>
        <v>30</v>
      </c>
      <c r="W48" s="117">
        <f t="shared" si="24"/>
        <v>130.60344827586209</v>
      </c>
      <c r="X48" s="118">
        <f t="shared" si="25"/>
        <v>435.34482758620697</v>
      </c>
      <c r="Y48" s="119" t="b">
        <f t="shared" si="11"/>
        <v>1</v>
      </c>
      <c r="Z48" s="125"/>
      <c r="AA48" s="126"/>
      <c r="AB48" s="109" t="s">
        <v>22</v>
      </c>
      <c r="AC48" s="108" t="s">
        <v>23</v>
      </c>
      <c r="AD48" s="127"/>
      <c r="AE48" s="128"/>
      <c r="AF48" s="123">
        <v>0</v>
      </c>
      <c r="AG48" s="166">
        <f t="shared" si="12"/>
        <v>0</v>
      </c>
      <c r="AH48" s="123">
        <v>0</v>
      </c>
      <c r="AI48" s="166">
        <f t="shared" si="13"/>
        <v>0</v>
      </c>
      <c r="AJ48" s="129">
        <v>10</v>
      </c>
      <c r="AK48" s="166">
        <f t="shared" si="14"/>
        <v>43.534482758620697</v>
      </c>
      <c r="AL48" s="129">
        <v>10</v>
      </c>
      <c r="AM48" s="166">
        <f t="shared" si="15"/>
        <v>43.534482758620697</v>
      </c>
      <c r="AN48" s="129">
        <v>10</v>
      </c>
      <c r="AO48" s="166">
        <f t="shared" si="16"/>
        <v>43.534482758620697</v>
      </c>
      <c r="AP48" s="129">
        <v>10</v>
      </c>
      <c r="AQ48" s="166">
        <f t="shared" si="17"/>
        <v>43.534482758620697</v>
      </c>
      <c r="AR48" s="129">
        <v>10</v>
      </c>
      <c r="AS48" s="166">
        <f t="shared" si="18"/>
        <v>43.534482758620697</v>
      </c>
      <c r="AT48" s="129">
        <v>10</v>
      </c>
      <c r="AU48" s="166">
        <f t="shared" si="19"/>
        <v>43.534482758620697</v>
      </c>
      <c r="AV48" s="129">
        <v>10</v>
      </c>
      <c r="AW48" s="166">
        <f t="shared" si="20"/>
        <v>43.534482758620697</v>
      </c>
      <c r="AX48" s="129">
        <v>10</v>
      </c>
      <c r="AY48" s="166">
        <f t="shared" si="21"/>
        <v>43.534482758620697</v>
      </c>
      <c r="AZ48" s="129">
        <v>10</v>
      </c>
      <c r="BA48" s="166">
        <f t="shared" si="22"/>
        <v>43.534482758620697</v>
      </c>
      <c r="BB48" s="129">
        <v>10</v>
      </c>
      <c r="BC48" s="166">
        <f t="shared" si="23"/>
        <v>43.534482758620697</v>
      </c>
    </row>
    <row r="49" spans="1:56" ht="22.5" x14ac:dyDescent="0.25">
      <c r="B49" s="131">
        <v>47</v>
      </c>
      <c r="C49" s="107">
        <v>211011</v>
      </c>
      <c r="D49" s="101">
        <v>21111197</v>
      </c>
      <c r="E49" s="102" t="s">
        <v>166</v>
      </c>
      <c r="F49" s="108" t="s">
        <v>346</v>
      </c>
      <c r="G49" s="108" t="s">
        <v>347</v>
      </c>
      <c r="H49" s="109" t="s">
        <v>18</v>
      </c>
      <c r="I49" s="125"/>
      <c r="J49" s="109" t="s">
        <v>19</v>
      </c>
      <c r="K49" s="111">
        <f t="shared" si="0"/>
        <v>0</v>
      </c>
      <c r="L49" s="104" t="s">
        <v>20</v>
      </c>
      <c r="M49" s="106">
        <v>605.59</v>
      </c>
      <c r="N49" s="110">
        <f t="shared" si="1"/>
        <v>0</v>
      </c>
      <c r="O49" s="112" t="s">
        <v>139</v>
      </c>
      <c r="P49" s="113">
        <f t="shared" si="2"/>
        <v>0</v>
      </c>
      <c r="Q49" s="114">
        <f t="shared" si="3"/>
        <v>0</v>
      </c>
      <c r="R49" s="113">
        <f t="shared" si="4"/>
        <v>0</v>
      </c>
      <c r="S49" s="115">
        <f t="shared" si="5"/>
        <v>0</v>
      </c>
      <c r="T49" s="113">
        <f t="shared" si="6"/>
        <v>0</v>
      </c>
      <c r="U49" s="116">
        <f t="shared" si="7"/>
        <v>0</v>
      </c>
      <c r="V49" s="113">
        <f t="shared" si="8"/>
        <v>0</v>
      </c>
      <c r="W49" s="117">
        <f t="shared" si="24"/>
        <v>0</v>
      </c>
      <c r="X49" s="118">
        <f t="shared" si="25"/>
        <v>0</v>
      </c>
      <c r="Y49" s="119" t="b">
        <f t="shared" si="11"/>
        <v>1</v>
      </c>
      <c r="Z49" s="125"/>
      <c r="AA49" s="126"/>
      <c r="AB49" s="109" t="s">
        <v>22</v>
      </c>
      <c r="AC49" s="108" t="s">
        <v>23</v>
      </c>
      <c r="AD49" s="127"/>
      <c r="AE49" s="128"/>
      <c r="AF49" s="123">
        <v>0</v>
      </c>
      <c r="AG49" s="166">
        <f t="shared" si="12"/>
        <v>0</v>
      </c>
      <c r="AH49" s="123">
        <v>0</v>
      </c>
      <c r="AI49" s="166">
        <f t="shared" si="13"/>
        <v>0</v>
      </c>
      <c r="AJ49" s="129">
        <v>0</v>
      </c>
      <c r="AK49" s="166">
        <f t="shared" si="14"/>
        <v>0</v>
      </c>
      <c r="AL49" s="129">
        <v>0</v>
      </c>
      <c r="AM49" s="166">
        <f t="shared" si="15"/>
        <v>0</v>
      </c>
      <c r="AN49" s="129">
        <v>0</v>
      </c>
      <c r="AO49" s="166">
        <f t="shared" si="16"/>
        <v>0</v>
      </c>
      <c r="AP49" s="129">
        <v>0</v>
      </c>
      <c r="AQ49" s="166">
        <f t="shared" si="17"/>
        <v>0</v>
      </c>
      <c r="AR49" s="129">
        <v>0</v>
      </c>
      <c r="AS49" s="166">
        <f t="shared" si="18"/>
        <v>0</v>
      </c>
      <c r="AT49" s="129">
        <v>0</v>
      </c>
      <c r="AU49" s="166">
        <f t="shared" si="19"/>
        <v>0</v>
      </c>
      <c r="AV49" s="129">
        <v>0</v>
      </c>
      <c r="AW49" s="166">
        <f t="shared" si="20"/>
        <v>0</v>
      </c>
      <c r="AX49" s="129">
        <v>0</v>
      </c>
      <c r="AY49" s="166">
        <f t="shared" si="21"/>
        <v>0</v>
      </c>
      <c r="AZ49" s="129">
        <v>0</v>
      </c>
      <c r="BA49" s="166">
        <f t="shared" si="22"/>
        <v>0</v>
      </c>
      <c r="BB49" s="129">
        <v>0</v>
      </c>
      <c r="BC49" s="166">
        <f t="shared" si="23"/>
        <v>0</v>
      </c>
    </row>
    <row r="50" spans="1:56" ht="22.5" x14ac:dyDescent="0.25">
      <c r="B50" s="131">
        <v>48</v>
      </c>
      <c r="C50" s="107">
        <v>211011</v>
      </c>
      <c r="D50" s="101">
        <v>21111196</v>
      </c>
      <c r="E50" s="102" t="s">
        <v>167</v>
      </c>
      <c r="F50" s="108" t="s">
        <v>346</v>
      </c>
      <c r="G50" s="108" t="s">
        <v>347</v>
      </c>
      <c r="H50" s="109" t="s">
        <v>18</v>
      </c>
      <c r="I50" s="125"/>
      <c r="J50" s="109" t="s">
        <v>19</v>
      </c>
      <c r="K50" s="111">
        <f t="shared" si="0"/>
        <v>0</v>
      </c>
      <c r="L50" s="104" t="s">
        <v>20</v>
      </c>
      <c r="M50" s="106">
        <v>913.9</v>
      </c>
      <c r="N50" s="110">
        <f t="shared" si="1"/>
        <v>0</v>
      </c>
      <c r="O50" s="112" t="s">
        <v>139</v>
      </c>
      <c r="P50" s="113">
        <f t="shared" si="2"/>
        <v>0</v>
      </c>
      <c r="Q50" s="114">
        <f t="shared" si="3"/>
        <v>0</v>
      </c>
      <c r="R50" s="113">
        <f t="shared" si="4"/>
        <v>0</v>
      </c>
      <c r="S50" s="115">
        <f t="shared" si="5"/>
        <v>0</v>
      </c>
      <c r="T50" s="113">
        <f t="shared" si="6"/>
        <v>0</v>
      </c>
      <c r="U50" s="116">
        <f t="shared" si="7"/>
        <v>0</v>
      </c>
      <c r="V50" s="113">
        <f t="shared" si="8"/>
        <v>0</v>
      </c>
      <c r="W50" s="117">
        <f t="shared" si="24"/>
        <v>0</v>
      </c>
      <c r="X50" s="118">
        <f t="shared" si="25"/>
        <v>0</v>
      </c>
      <c r="Y50" s="119" t="b">
        <f t="shared" si="11"/>
        <v>1</v>
      </c>
      <c r="Z50" s="125"/>
      <c r="AA50" s="126"/>
      <c r="AB50" s="109" t="s">
        <v>22</v>
      </c>
      <c r="AC50" s="108" t="s">
        <v>23</v>
      </c>
      <c r="AD50" s="127"/>
      <c r="AE50" s="128"/>
      <c r="AF50" s="123">
        <v>0</v>
      </c>
      <c r="AG50" s="166">
        <f t="shared" si="12"/>
        <v>0</v>
      </c>
      <c r="AH50" s="123">
        <v>0</v>
      </c>
      <c r="AI50" s="166">
        <f t="shared" si="13"/>
        <v>0</v>
      </c>
      <c r="AJ50" s="129">
        <v>0</v>
      </c>
      <c r="AK50" s="166">
        <f t="shared" si="14"/>
        <v>0</v>
      </c>
      <c r="AL50" s="129">
        <v>0</v>
      </c>
      <c r="AM50" s="166">
        <f t="shared" si="15"/>
        <v>0</v>
      </c>
      <c r="AN50" s="129">
        <v>0</v>
      </c>
      <c r="AO50" s="166">
        <f t="shared" si="16"/>
        <v>0</v>
      </c>
      <c r="AP50" s="129">
        <v>0</v>
      </c>
      <c r="AQ50" s="166">
        <f t="shared" si="17"/>
        <v>0</v>
      </c>
      <c r="AR50" s="129">
        <v>0</v>
      </c>
      <c r="AS50" s="166">
        <f t="shared" si="18"/>
        <v>0</v>
      </c>
      <c r="AT50" s="129">
        <v>0</v>
      </c>
      <c r="AU50" s="166">
        <f t="shared" si="19"/>
        <v>0</v>
      </c>
      <c r="AV50" s="129">
        <v>0</v>
      </c>
      <c r="AW50" s="166">
        <f t="shared" si="20"/>
        <v>0</v>
      </c>
      <c r="AX50" s="129">
        <v>0</v>
      </c>
      <c r="AY50" s="166">
        <f t="shared" si="21"/>
        <v>0</v>
      </c>
      <c r="AZ50" s="129">
        <v>0</v>
      </c>
      <c r="BA50" s="166">
        <f t="shared" si="22"/>
        <v>0</v>
      </c>
      <c r="BB50" s="129">
        <v>0</v>
      </c>
      <c r="BC50" s="166">
        <f t="shared" si="23"/>
        <v>0</v>
      </c>
    </row>
    <row r="51" spans="1:56" ht="25.5" x14ac:dyDescent="0.25">
      <c r="B51" s="131">
        <v>49</v>
      </c>
      <c r="C51" s="107">
        <v>211011</v>
      </c>
      <c r="D51" s="101">
        <v>21111589</v>
      </c>
      <c r="E51" s="102" t="s">
        <v>132</v>
      </c>
      <c r="F51" s="108" t="s">
        <v>346</v>
      </c>
      <c r="G51" s="108" t="s">
        <v>347</v>
      </c>
      <c r="H51" s="109" t="s">
        <v>18</v>
      </c>
      <c r="I51" s="125"/>
      <c r="J51" s="109" t="s">
        <v>19</v>
      </c>
      <c r="K51" s="111">
        <f t="shared" si="0"/>
        <v>20</v>
      </c>
      <c r="L51" s="104" t="s">
        <v>138</v>
      </c>
      <c r="M51" s="106">
        <v>15.612068965517242</v>
      </c>
      <c r="N51" s="110">
        <f t="shared" si="1"/>
        <v>312.24137931034483</v>
      </c>
      <c r="O51" s="112" t="s">
        <v>139</v>
      </c>
      <c r="P51" s="113">
        <f t="shared" si="2"/>
        <v>2</v>
      </c>
      <c r="Q51" s="114">
        <f t="shared" si="3"/>
        <v>31.224137931034484</v>
      </c>
      <c r="R51" s="113">
        <f t="shared" si="4"/>
        <v>6</v>
      </c>
      <c r="S51" s="115">
        <f t="shared" si="5"/>
        <v>93.672413793103459</v>
      </c>
      <c r="T51" s="113">
        <f t="shared" si="6"/>
        <v>6</v>
      </c>
      <c r="U51" s="116">
        <f t="shared" si="7"/>
        <v>93.672413793103459</v>
      </c>
      <c r="V51" s="113">
        <f t="shared" si="8"/>
        <v>6</v>
      </c>
      <c r="W51" s="117">
        <f t="shared" si="24"/>
        <v>93.672413793103459</v>
      </c>
      <c r="X51" s="118">
        <f t="shared" si="25"/>
        <v>312.24137931034488</v>
      </c>
      <c r="Y51" s="119" t="b">
        <f t="shared" si="11"/>
        <v>1</v>
      </c>
      <c r="Z51" s="125"/>
      <c r="AA51" s="126"/>
      <c r="AB51" s="109" t="s">
        <v>22</v>
      </c>
      <c r="AC51" s="108" t="s">
        <v>23</v>
      </c>
      <c r="AD51" s="127"/>
      <c r="AE51" s="128"/>
      <c r="AF51" s="123">
        <v>0</v>
      </c>
      <c r="AG51" s="166">
        <f t="shared" si="12"/>
        <v>0</v>
      </c>
      <c r="AH51" s="123">
        <v>0</v>
      </c>
      <c r="AI51" s="166">
        <f t="shared" si="13"/>
        <v>0</v>
      </c>
      <c r="AJ51" s="129">
        <v>2</v>
      </c>
      <c r="AK51" s="166">
        <f t="shared" si="14"/>
        <v>31.224137931034484</v>
      </c>
      <c r="AL51" s="129">
        <v>2</v>
      </c>
      <c r="AM51" s="166">
        <f t="shared" si="15"/>
        <v>31.224137931034484</v>
      </c>
      <c r="AN51" s="129">
        <v>2</v>
      </c>
      <c r="AO51" s="166">
        <f t="shared" si="16"/>
        <v>31.224137931034484</v>
      </c>
      <c r="AP51" s="129">
        <v>2</v>
      </c>
      <c r="AQ51" s="166">
        <f t="shared" si="17"/>
        <v>31.224137931034484</v>
      </c>
      <c r="AR51" s="129">
        <v>2</v>
      </c>
      <c r="AS51" s="166">
        <f t="shared" si="18"/>
        <v>31.224137931034484</v>
      </c>
      <c r="AT51" s="129">
        <v>2</v>
      </c>
      <c r="AU51" s="166">
        <f t="shared" si="19"/>
        <v>31.224137931034484</v>
      </c>
      <c r="AV51" s="129">
        <v>2</v>
      </c>
      <c r="AW51" s="166">
        <f t="shared" si="20"/>
        <v>31.224137931034484</v>
      </c>
      <c r="AX51" s="129">
        <v>2</v>
      </c>
      <c r="AY51" s="166">
        <f t="shared" si="21"/>
        <v>31.224137931034484</v>
      </c>
      <c r="AZ51" s="129">
        <v>2</v>
      </c>
      <c r="BA51" s="166">
        <f t="shared" si="22"/>
        <v>31.224137931034484</v>
      </c>
      <c r="BB51" s="129">
        <v>2</v>
      </c>
      <c r="BC51" s="166">
        <f t="shared" si="23"/>
        <v>31.224137931034484</v>
      </c>
    </row>
    <row r="52" spans="1:56" ht="25.5" x14ac:dyDescent="0.25">
      <c r="B52" s="131">
        <v>50</v>
      </c>
      <c r="C52" s="107">
        <v>211011</v>
      </c>
      <c r="D52" s="101">
        <v>21110616</v>
      </c>
      <c r="E52" s="103" t="s">
        <v>133</v>
      </c>
      <c r="F52" s="108" t="s">
        <v>346</v>
      </c>
      <c r="G52" s="108" t="s">
        <v>347</v>
      </c>
      <c r="H52" s="109" t="s">
        <v>18</v>
      </c>
      <c r="I52" s="125"/>
      <c r="J52" s="109" t="s">
        <v>19</v>
      </c>
      <c r="K52" s="111">
        <f t="shared" si="0"/>
        <v>10</v>
      </c>
      <c r="L52" s="104" t="s">
        <v>138</v>
      </c>
      <c r="M52" s="106">
        <v>30.189655172413797</v>
      </c>
      <c r="N52" s="110">
        <f t="shared" si="1"/>
        <v>301.89655172413796</v>
      </c>
      <c r="O52" s="112" t="s">
        <v>139</v>
      </c>
      <c r="P52" s="113">
        <f t="shared" si="2"/>
        <v>1</v>
      </c>
      <c r="Q52" s="114">
        <f t="shared" si="3"/>
        <v>30.189655172413797</v>
      </c>
      <c r="R52" s="113">
        <f t="shared" si="4"/>
        <v>3</v>
      </c>
      <c r="S52" s="115">
        <f t="shared" si="5"/>
        <v>90.568965517241395</v>
      </c>
      <c r="T52" s="113">
        <f t="shared" si="6"/>
        <v>3</v>
      </c>
      <c r="U52" s="116">
        <f t="shared" si="7"/>
        <v>90.568965517241395</v>
      </c>
      <c r="V52" s="113">
        <f t="shared" si="8"/>
        <v>3</v>
      </c>
      <c r="W52" s="117">
        <f t="shared" si="24"/>
        <v>90.568965517241395</v>
      </c>
      <c r="X52" s="118">
        <f t="shared" si="25"/>
        <v>301.89655172413796</v>
      </c>
      <c r="Y52" s="119" t="b">
        <f t="shared" si="11"/>
        <v>1</v>
      </c>
      <c r="Z52" s="125"/>
      <c r="AA52" s="126"/>
      <c r="AB52" s="109" t="s">
        <v>22</v>
      </c>
      <c r="AC52" s="108" t="s">
        <v>23</v>
      </c>
      <c r="AD52" s="127"/>
      <c r="AE52" s="128"/>
      <c r="AF52" s="123">
        <v>0</v>
      </c>
      <c r="AG52" s="166">
        <f t="shared" si="12"/>
        <v>0</v>
      </c>
      <c r="AH52" s="123">
        <v>0</v>
      </c>
      <c r="AI52" s="166">
        <f t="shared" si="13"/>
        <v>0</v>
      </c>
      <c r="AJ52" s="129">
        <v>1</v>
      </c>
      <c r="AK52" s="166">
        <f t="shared" si="14"/>
        <v>30.189655172413797</v>
      </c>
      <c r="AL52" s="129">
        <v>1</v>
      </c>
      <c r="AM52" s="166">
        <f t="shared" si="15"/>
        <v>30.189655172413797</v>
      </c>
      <c r="AN52" s="129">
        <v>1</v>
      </c>
      <c r="AO52" s="166">
        <f t="shared" si="16"/>
        <v>30.189655172413797</v>
      </c>
      <c r="AP52" s="129">
        <v>1</v>
      </c>
      <c r="AQ52" s="166">
        <f t="shared" si="17"/>
        <v>30.189655172413797</v>
      </c>
      <c r="AR52" s="129">
        <v>1</v>
      </c>
      <c r="AS52" s="166">
        <f t="shared" si="18"/>
        <v>30.189655172413797</v>
      </c>
      <c r="AT52" s="129">
        <v>1</v>
      </c>
      <c r="AU52" s="166">
        <f t="shared" si="19"/>
        <v>30.189655172413797</v>
      </c>
      <c r="AV52" s="129">
        <v>1</v>
      </c>
      <c r="AW52" s="166">
        <f t="shared" si="20"/>
        <v>30.189655172413797</v>
      </c>
      <c r="AX52" s="129">
        <v>1</v>
      </c>
      <c r="AY52" s="166">
        <f t="shared" si="21"/>
        <v>30.189655172413797</v>
      </c>
      <c r="AZ52" s="129">
        <v>1</v>
      </c>
      <c r="BA52" s="166">
        <f t="shared" si="22"/>
        <v>30.189655172413797</v>
      </c>
      <c r="BB52" s="129">
        <v>1</v>
      </c>
      <c r="BC52" s="166">
        <f t="shared" si="23"/>
        <v>30.189655172413797</v>
      </c>
    </row>
    <row r="53" spans="1:56" ht="25.5" x14ac:dyDescent="0.25">
      <c r="B53" s="131">
        <v>51</v>
      </c>
      <c r="C53" s="107">
        <v>211011</v>
      </c>
      <c r="D53" s="101">
        <v>21110923</v>
      </c>
      <c r="E53" s="102" t="s">
        <v>168</v>
      </c>
      <c r="F53" s="108" t="s">
        <v>346</v>
      </c>
      <c r="G53" s="108" t="s">
        <v>347</v>
      </c>
      <c r="H53" s="109" t="s">
        <v>18</v>
      </c>
      <c r="I53" s="125"/>
      <c r="J53" s="109" t="s">
        <v>19</v>
      </c>
      <c r="K53" s="111">
        <f t="shared" si="0"/>
        <v>1000</v>
      </c>
      <c r="L53" s="104" t="s">
        <v>20</v>
      </c>
      <c r="M53" s="106">
        <v>0.66379310344827591</v>
      </c>
      <c r="N53" s="110">
        <f t="shared" si="1"/>
        <v>663.79310344827593</v>
      </c>
      <c r="O53" s="112" t="s">
        <v>139</v>
      </c>
      <c r="P53" s="113">
        <f t="shared" si="2"/>
        <v>100</v>
      </c>
      <c r="Q53" s="114">
        <f t="shared" si="3"/>
        <v>66.379310344827587</v>
      </c>
      <c r="R53" s="113">
        <f t="shared" si="4"/>
        <v>300</v>
      </c>
      <c r="S53" s="115">
        <f t="shared" si="5"/>
        <v>199.13793103448276</v>
      </c>
      <c r="T53" s="113">
        <f t="shared" si="6"/>
        <v>300</v>
      </c>
      <c r="U53" s="116">
        <f t="shared" si="7"/>
        <v>199.13793103448276</v>
      </c>
      <c r="V53" s="113">
        <f t="shared" si="8"/>
        <v>300</v>
      </c>
      <c r="W53" s="117">
        <f t="shared" si="24"/>
        <v>199.13793103448276</v>
      </c>
      <c r="X53" s="118">
        <f t="shared" si="25"/>
        <v>663.79310344827593</v>
      </c>
      <c r="Y53" s="119" t="b">
        <f t="shared" si="11"/>
        <v>1</v>
      </c>
      <c r="Z53" s="125"/>
      <c r="AA53" s="126"/>
      <c r="AB53" s="109" t="s">
        <v>22</v>
      </c>
      <c r="AC53" s="108" t="s">
        <v>23</v>
      </c>
      <c r="AD53" s="127"/>
      <c r="AE53" s="128"/>
      <c r="AF53" s="123">
        <v>0</v>
      </c>
      <c r="AG53" s="166">
        <f t="shared" si="12"/>
        <v>0</v>
      </c>
      <c r="AH53" s="123">
        <v>0</v>
      </c>
      <c r="AI53" s="166">
        <f t="shared" si="13"/>
        <v>0</v>
      </c>
      <c r="AJ53" s="129">
        <v>100</v>
      </c>
      <c r="AK53" s="166">
        <f t="shared" si="14"/>
        <v>66.379310344827587</v>
      </c>
      <c r="AL53" s="129">
        <v>100</v>
      </c>
      <c r="AM53" s="166">
        <f t="shared" si="15"/>
        <v>66.379310344827587</v>
      </c>
      <c r="AN53" s="129">
        <v>100</v>
      </c>
      <c r="AO53" s="166">
        <f t="shared" si="16"/>
        <v>66.379310344827587</v>
      </c>
      <c r="AP53" s="129">
        <v>100</v>
      </c>
      <c r="AQ53" s="166">
        <f t="shared" si="17"/>
        <v>66.379310344827587</v>
      </c>
      <c r="AR53" s="129">
        <v>100</v>
      </c>
      <c r="AS53" s="166">
        <f t="shared" si="18"/>
        <v>66.379310344827587</v>
      </c>
      <c r="AT53" s="129">
        <v>100</v>
      </c>
      <c r="AU53" s="166">
        <f t="shared" si="19"/>
        <v>66.379310344827587</v>
      </c>
      <c r="AV53" s="129">
        <v>100</v>
      </c>
      <c r="AW53" s="166">
        <f t="shared" si="20"/>
        <v>66.379310344827587</v>
      </c>
      <c r="AX53" s="129">
        <v>100</v>
      </c>
      <c r="AY53" s="166">
        <f t="shared" si="21"/>
        <v>66.379310344827587</v>
      </c>
      <c r="AZ53" s="129">
        <v>100</v>
      </c>
      <c r="BA53" s="166">
        <f t="shared" si="22"/>
        <v>66.379310344827587</v>
      </c>
      <c r="BB53" s="129">
        <v>100</v>
      </c>
      <c r="BC53" s="166">
        <f t="shared" si="23"/>
        <v>66.379310344827587</v>
      </c>
    </row>
    <row r="54" spans="1:56" ht="25.5" x14ac:dyDescent="0.25">
      <c r="B54" s="131">
        <v>52</v>
      </c>
      <c r="C54" s="107">
        <v>211011</v>
      </c>
      <c r="D54" s="101">
        <v>21110641</v>
      </c>
      <c r="E54" s="102" t="s">
        <v>169</v>
      </c>
      <c r="F54" s="108" t="s">
        <v>346</v>
      </c>
      <c r="G54" s="108" t="s">
        <v>347</v>
      </c>
      <c r="H54" s="109" t="s">
        <v>18</v>
      </c>
      <c r="I54" s="125"/>
      <c r="J54" s="109" t="s">
        <v>19</v>
      </c>
      <c r="K54" s="111">
        <f t="shared" si="0"/>
        <v>20</v>
      </c>
      <c r="L54" s="104" t="s">
        <v>20</v>
      </c>
      <c r="M54" s="106">
        <v>5.8362068965517242</v>
      </c>
      <c r="N54" s="110">
        <f t="shared" si="1"/>
        <v>116.72413793103448</v>
      </c>
      <c r="O54" s="112" t="s">
        <v>139</v>
      </c>
      <c r="P54" s="113">
        <f t="shared" si="2"/>
        <v>2</v>
      </c>
      <c r="Q54" s="114">
        <f t="shared" si="3"/>
        <v>11.672413793103448</v>
      </c>
      <c r="R54" s="113">
        <f t="shared" si="4"/>
        <v>6</v>
      </c>
      <c r="S54" s="115">
        <f t="shared" si="5"/>
        <v>35.017241379310349</v>
      </c>
      <c r="T54" s="113">
        <f t="shared" si="6"/>
        <v>6</v>
      </c>
      <c r="U54" s="116">
        <f t="shared" si="7"/>
        <v>35.017241379310349</v>
      </c>
      <c r="V54" s="113">
        <f t="shared" si="8"/>
        <v>6</v>
      </c>
      <c r="W54" s="117">
        <f t="shared" si="24"/>
        <v>35.017241379310349</v>
      </c>
      <c r="X54" s="118">
        <f t="shared" si="25"/>
        <v>116.72413793103449</v>
      </c>
      <c r="Y54" s="119" t="b">
        <f t="shared" si="11"/>
        <v>1</v>
      </c>
      <c r="Z54" s="125"/>
      <c r="AA54" s="126"/>
      <c r="AB54" s="109" t="s">
        <v>22</v>
      </c>
      <c r="AC54" s="108" t="s">
        <v>23</v>
      </c>
      <c r="AD54" s="127"/>
      <c r="AE54" s="128"/>
      <c r="AF54" s="123">
        <v>0</v>
      </c>
      <c r="AG54" s="166">
        <f t="shared" si="12"/>
        <v>0</v>
      </c>
      <c r="AH54" s="123">
        <v>0</v>
      </c>
      <c r="AI54" s="166">
        <f t="shared" si="13"/>
        <v>0</v>
      </c>
      <c r="AJ54" s="129">
        <v>2</v>
      </c>
      <c r="AK54" s="166">
        <f t="shared" si="14"/>
        <v>11.672413793103448</v>
      </c>
      <c r="AL54" s="129">
        <v>2</v>
      </c>
      <c r="AM54" s="166">
        <f t="shared" si="15"/>
        <v>11.672413793103448</v>
      </c>
      <c r="AN54" s="129">
        <v>2</v>
      </c>
      <c r="AO54" s="166">
        <f t="shared" si="16"/>
        <v>11.672413793103448</v>
      </c>
      <c r="AP54" s="129">
        <v>2</v>
      </c>
      <c r="AQ54" s="166">
        <f t="shared" si="17"/>
        <v>11.672413793103448</v>
      </c>
      <c r="AR54" s="129">
        <v>2</v>
      </c>
      <c r="AS54" s="166">
        <f t="shared" si="18"/>
        <v>11.672413793103448</v>
      </c>
      <c r="AT54" s="129">
        <v>2</v>
      </c>
      <c r="AU54" s="166">
        <f t="shared" si="19"/>
        <v>11.672413793103448</v>
      </c>
      <c r="AV54" s="129">
        <v>2</v>
      </c>
      <c r="AW54" s="166">
        <f t="shared" si="20"/>
        <v>11.672413793103448</v>
      </c>
      <c r="AX54" s="129">
        <v>2</v>
      </c>
      <c r="AY54" s="166">
        <f t="shared" si="21"/>
        <v>11.672413793103448</v>
      </c>
      <c r="AZ54" s="129">
        <v>2</v>
      </c>
      <c r="BA54" s="166">
        <f t="shared" si="22"/>
        <v>11.672413793103448</v>
      </c>
      <c r="BB54" s="129">
        <v>2</v>
      </c>
      <c r="BC54" s="166">
        <f t="shared" si="23"/>
        <v>11.672413793103448</v>
      </c>
    </row>
    <row r="55" spans="1:56" ht="22.5" x14ac:dyDescent="0.25">
      <c r="B55" s="131">
        <v>53</v>
      </c>
      <c r="C55" s="107">
        <v>211011</v>
      </c>
      <c r="D55" s="101">
        <v>21110645</v>
      </c>
      <c r="E55" s="102" t="s">
        <v>170</v>
      </c>
      <c r="F55" s="108" t="s">
        <v>346</v>
      </c>
      <c r="G55" s="108" t="s">
        <v>347</v>
      </c>
      <c r="H55" s="109" t="s">
        <v>18</v>
      </c>
      <c r="I55" s="125"/>
      <c r="J55" s="109" t="s">
        <v>19</v>
      </c>
      <c r="K55" s="111">
        <f t="shared" si="0"/>
        <v>550</v>
      </c>
      <c r="L55" s="104" t="s">
        <v>20</v>
      </c>
      <c r="M55" s="106">
        <v>3.6810344827586206</v>
      </c>
      <c r="N55" s="110">
        <f t="shared" si="1"/>
        <v>2024.5689655172414</v>
      </c>
      <c r="O55" s="112" t="s">
        <v>139</v>
      </c>
      <c r="P55" s="113">
        <f t="shared" si="2"/>
        <v>100</v>
      </c>
      <c r="Q55" s="114">
        <f t="shared" si="3"/>
        <v>368.10344827586204</v>
      </c>
      <c r="R55" s="113">
        <f t="shared" si="4"/>
        <v>150</v>
      </c>
      <c r="S55" s="115">
        <f t="shared" si="5"/>
        <v>552.15517241379314</v>
      </c>
      <c r="T55" s="113">
        <f t="shared" si="6"/>
        <v>150</v>
      </c>
      <c r="U55" s="116">
        <f t="shared" si="7"/>
        <v>552.15517241379314</v>
      </c>
      <c r="V55" s="113">
        <f t="shared" si="8"/>
        <v>150</v>
      </c>
      <c r="W55" s="117">
        <f t="shared" si="24"/>
        <v>552.15517241379314</v>
      </c>
      <c r="X55" s="118">
        <f t="shared" si="25"/>
        <v>2024.5689655172414</v>
      </c>
      <c r="Y55" s="119" t="b">
        <f t="shared" si="11"/>
        <v>1</v>
      </c>
      <c r="Z55" s="125"/>
      <c r="AA55" s="126"/>
      <c r="AB55" s="109" t="s">
        <v>22</v>
      </c>
      <c r="AC55" s="108" t="s">
        <v>23</v>
      </c>
      <c r="AD55" s="127"/>
      <c r="AE55" s="128"/>
      <c r="AF55" s="123">
        <v>0</v>
      </c>
      <c r="AG55" s="166">
        <f t="shared" si="12"/>
        <v>0</v>
      </c>
      <c r="AH55" s="123">
        <v>50</v>
      </c>
      <c r="AI55" s="166">
        <f t="shared" si="13"/>
        <v>184.05172413793102</v>
      </c>
      <c r="AJ55" s="129">
        <v>50</v>
      </c>
      <c r="AK55" s="166">
        <f t="shared" si="14"/>
        <v>184.05172413793102</v>
      </c>
      <c r="AL55" s="129">
        <v>50</v>
      </c>
      <c r="AM55" s="166">
        <f t="shared" si="15"/>
        <v>184.05172413793102</v>
      </c>
      <c r="AN55" s="129">
        <v>50</v>
      </c>
      <c r="AO55" s="166">
        <f t="shared" si="16"/>
        <v>184.05172413793102</v>
      </c>
      <c r="AP55" s="129">
        <v>50</v>
      </c>
      <c r="AQ55" s="166">
        <f t="shared" si="17"/>
        <v>184.05172413793102</v>
      </c>
      <c r="AR55" s="129">
        <v>50</v>
      </c>
      <c r="AS55" s="166">
        <f t="shared" si="18"/>
        <v>184.05172413793102</v>
      </c>
      <c r="AT55" s="129">
        <v>50</v>
      </c>
      <c r="AU55" s="166">
        <f t="shared" si="19"/>
        <v>184.05172413793102</v>
      </c>
      <c r="AV55" s="129">
        <v>50</v>
      </c>
      <c r="AW55" s="166">
        <f t="shared" si="20"/>
        <v>184.05172413793102</v>
      </c>
      <c r="AX55" s="129">
        <v>50</v>
      </c>
      <c r="AY55" s="166">
        <f t="shared" si="21"/>
        <v>184.05172413793102</v>
      </c>
      <c r="AZ55" s="129">
        <v>50</v>
      </c>
      <c r="BA55" s="166">
        <f t="shared" si="22"/>
        <v>184.05172413793102</v>
      </c>
      <c r="BB55" s="129">
        <v>50</v>
      </c>
      <c r="BC55" s="166">
        <f t="shared" si="23"/>
        <v>184.05172413793102</v>
      </c>
    </row>
    <row r="56" spans="1:56" ht="22.5" x14ac:dyDescent="0.25">
      <c r="B56" s="131">
        <v>54</v>
      </c>
      <c r="C56" s="107">
        <v>211011</v>
      </c>
      <c r="D56" s="101">
        <v>21110786</v>
      </c>
      <c r="E56" s="102" t="s">
        <v>171</v>
      </c>
      <c r="F56" s="108" t="s">
        <v>346</v>
      </c>
      <c r="G56" s="108" t="s">
        <v>347</v>
      </c>
      <c r="H56" s="109" t="s">
        <v>18</v>
      </c>
      <c r="I56" s="125"/>
      <c r="J56" s="109" t="s">
        <v>19</v>
      </c>
      <c r="K56" s="111">
        <f t="shared" si="0"/>
        <v>650</v>
      </c>
      <c r="L56" s="104" t="s">
        <v>20</v>
      </c>
      <c r="M56" s="106">
        <v>2.8103448275862069</v>
      </c>
      <c r="N56" s="110">
        <f t="shared" si="1"/>
        <v>1826.7241379310344</v>
      </c>
      <c r="O56" s="112" t="s">
        <v>139</v>
      </c>
      <c r="P56" s="113">
        <f t="shared" si="2"/>
        <v>200</v>
      </c>
      <c r="Q56" s="114">
        <f t="shared" si="3"/>
        <v>562.06896551724139</v>
      </c>
      <c r="R56" s="113">
        <f t="shared" si="4"/>
        <v>150</v>
      </c>
      <c r="S56" s="115">
        <f t="shared" si="5"/>
        <v>421.55172413793105</v>
      </c>
      <c r="T56" s="113">
        <f t="shared" si="6"/>
        <v>150</v>
      </c>
      <c r="U56" s="116">
        <f t="shared" si="7"/>
        <v>421.55172413793105</v>
      </c>
      <c r="V56" s="113">
        <f t="shared" si="8"/>
        <v>150</v>
      </c>
      <c r="W56" s="117">
        <f t="shared" si="24"/>
        <v>421.55172413793105</v>
      </c>
      <c r="X56" s="118">
        <f t="shared" si="25"/>
        <v>1826.7241379310344</v>
      </c>
      <c r="Y56" s="119" t="b">
        <f t="shared" si="11"/>
        <v>1</v>
      </c>
      <c r="Z56" s="125"/>
      <c r="AA56" s="126"/>
      <c r="AB56" s="109" t="s">
        <v>22</v>
      </c>
      <c r="AC56" s="108" t="s">
        <v>23</v>
      </c>
      <c r="AD56" s="127"/>
      <c r="AE56" s="128"/>
      <c r="AF56" s="123">
        <v>0</v>
      </c>
      <c r="AG56" s="166">
        <f t="shared" si="12"/>
        <v>0</v>
      </c>
      <c r="AH56" s="123">
        <v>150</v>
      </c>
      <c r="AI56" s="166">
        <f t="shared" si="13"/>
        <v>421.55172413793105</v>
      </c>
      <c r="AJ56" s="129">
        <v>50</v>
      </c>
      <c r="AK56" s="166">
        <f t="shared" si="14"/>
        <v>140.51724137931035</v>
      </c>
      <c r="AL56" s="129">
        <v>50</v>
      </c>
      <c r="AM56" s="166">
        <f t="shared" si="15"/>
        <v>140.51724137931035</v>
      </c>
      <c r="AN56" s="129">
        <v>50</v>
      </c>
      <c r="AO56" s="166">
        <f t="shared" si="16"/>
        <v>140.51724137931035</v>
      </c>
      <c r="AP56" s="129">
        <v>50</v>
      </c>
      <c r="AQ56" s="166">
        <f t="shared" si="17"/>
        <v>140.51724137931035</v>
      </c>
      <c r="AR56" s="129">
        <v>50</v>
      </c>
      <c r="AS56" s="166">
        <f t="shared" si="18"/>
        <v>140.51724137931035</v>
      </c>
      <c r="AT56" s="129">
        <v>50</v>
      </c>
      <c r="AU56" s="166">
        <f t="shared" si="19"/>
        <v>140.51724137931035</v>
      </c>
      <c r="AV56" s="129">
        <v>50</v>
      </c>
      <c r="AW56" s="166">
        <f t="shared" si="20"/>
        <v>140.51724137931035</v>
      </c>
      <c r="AX56" s="129">
        <v>50</v>
      </c>
      <c r="AY56" s="166">
        <f t="shared" si="21"/>
        <v>140.51724137931035</v>
      </c>
      <c r="AZ56" s="129">
        <v>50</v>
      </c>
      <c r="BA56" s="166">
        <f t="shared" si="22"/>
        <v>140.51724137931035</v>
      </c>
      <c r="BB56" s="129">
        <v>50</v>
      </c>
      <c r="BC56" s="166">
        <f t="shared" si="23"/>
        <v>140.51724137931035</v>
      </c>
    </row>
    <row r="57" spans="1:56" ht="25.5" x14ac:dyDescent="0.25">
      <c r="B57" s="131">
        <v>55</v>
      </c>
      <c r="C57" s="107">
        <v>211011</v>
      </c>
      <c r="D57" s="101">
        <v>21110654</v>
      </c>
      <c r="E57" s="102" t="s">
        <v>172</v>
      </c>
      <c r="F57" s="108" t="s">
        <v>346</v>
      </c>
      <c r="G57" s="108" t="s">
        <v>347</v>
      </c>
      <c r="H57" s="109" t="s">
        <v>18</v>
      </c>
      <c r="I57" s="125"/>
      <c r="J57" s="109" t="s">
        <v>19</v>
      </c>
      <c r="K57" s="111">
        <f t="shared" si="0"/>
        <v>20</v>
      </c>
      <c r="L57" s="104" t="s">
        <v>138</v>
      </c>
      <c r="M57" s="106">
        <v>16.431034482758619</v>
      </c>
      <c r="N57" s="110">
        <f t="shared" si="1"/>
        <v>328.62068965517238</v>
      </c>
      <c r="O57" s="112" t="s">
        <v>139</v>
      </c>
      <c r="P57" s="113">
        <f t="shared" si="2"/>
        <v>2</v>
      </c>
      <c r="Q57" s="114">
        <f t="shared" si="3"/>
        <v>32.862068965517238</v>
      </c>
      <c r="R57" s="113">
        <f t="shared" si="4"/>
        <v>6</v>
      </c>
      <c r="S57" s="115">
        <f t="shared" si="5"/>
        <v>98.586206896551715</v>
      </c>
      <c r="T57" s="113">
        <f t="shared" si="6"/>
        <v>6</v>
      </c>
      <c r="U57" s="116">
        <f t="shared" si="7"/>
        <v>98.586206896551715</v>
      </c>
      <c r="V57" s="113">
        <f t="shared" si="8"/>
        <v>6</v>
      </c>
      <c r="W57" s="117">
        <f t="shared" si="24"/>
        <v>98.586206896551715</v>
      </c>
      <c r="X57" s="118">
        <f t="shared" si="25"/>
        <v>328.62068965517238</v>
      </c>
      <c r="Y57" s="119" t="b">
        <f t="shared" si="11"/>
        <v>1</v>
      </c>
      <c r="Z57" s="125"/>
      <c r="AA57" s="126"/>
      <c r="AB57" s="109" t="s">
        <v>22</v>
      </c>
      <c r="AC57" s="108" t="s">
        <v>23</v>
      </c>
      <c r="AD57" s="127"/>
      <c r="AE57" s="128"/>
      <c r="AF57" s="123">
        <v>0</v>
      </c>
      <c r="AG57" s="166">
        <f t="shared" si="12"/>
        <v>0</v>
      </c>
      <c r="AH57" s="123">
        <v>0</v>
      </c>
      <c r="AI57" s="166">
        <f t="shared" si="13"/>
        <v>0</v>
      </c>
      <c r="AJ57" s="129">
        <v>2</v>
      </c>
      <c r="AK57" s="166">
        <f t="shared" si="14"/>
        <v>32.862068965517238</v>
      </c>
      <c r="AL57" s="129">
        <v>2</v>
      </c>
      <c r="AM57" s="166">
        <f t="shared" si="15"/>
        <v>32.862068965517238</v>
      </c>
      <c r="AN57" s="129">
        <v>2</v>
      </c>
      <c r="AO57" s="166">
        <f t="shared" si="16"/>
        <v>32.862068965517238</v>
      </c>
      <c r="AP57" s="129">
        <v>2</v>
      </c>
      <c r="AQ57" s="166">
        <f t="shared" si="17"/>
        <v>32.862068965517238</v>
      </c>
      <c r="AR57" s="129">
        <v>2</v>
      </c>
      <c r="AS57" s="166">
        <f t="shared" si="18"/>
        <v>32.862068965517238</v>
      </c>
      <c r="AT57" s="129">
        <v>2</v>
      </c>
      <c r="AU57" s="166">
        <f t="shared" si="19"/>
        <v>32.862068965517238</v>
      </c>
      <c r="AV57" s="129">
        <v>2</v>
      </c>
      <c r="AW57" s="166">
        <f t="shared" si="20"/>
        <v>32.862068965517238</v>
      </c>
      <c r="AX57" s="129">
        <v>2</v>
      </c>
      <c r="AY57" s="166">
        <f t="shared" si="21"/>
        <v>32.862068965517238</v>
      </c>
      <c r="AZ57" s="129">
        <v>2</v>
      </c>
      <c r="BA57" s="166">
        <f t="shared" si="22"/>
        <v>32.862068965517238</v>
      </c>
      <c r="BB57" s="129">
        <v>2</v>
      </c>
      <c r="BC57" s="166">
        <f t="shared" si="23"/>
        <v>32.862068965517238</v>
      </c>
    </row>
    <row r="58" spans="1:56" ht="25.5" x14ac:dyDescent="0.25">
      <c r="B58" s="131">
        <v>56</v>
      </c>
      <c r="C58" s="107">
        <v>211011</v>
      </c>
      <c r="D58" s="101">
        <v>21110655</v>
      </c>
      <c r="E58" s="102" t="s">
        <v>134</v>
      </c>
      <c r="F58" s="108" t="s">
        <v>346</v>
      </c>
      <c r="G58" s="108" t="s">
        <v>347</v>
      </c>
      <c r="H58" s="109" t="s">
        <v>18</v>
      </c>
      <c r="I58" s="125"/>
      <c r="J58" s="109" t="s">
        <v>19</v>
      </c>
      <c r="K58" s="111">
        <f t="shared" si="0"/>
        <v>20</v>
      </c>
      <c r="L58" s="104" t="s">
        <v>138</v>
      </c>
      <c r="M58" s="106">
        <v>34.879310344827587</v>
      </c>
      <c r="N58" s="110">
        <f t="shared" si="1"/>
        <v>697.58620689655174</v>
      </c>
      <c r="O58" s="112" t="s">
        <v>139</v>
      </c>
      <c r="P58" s="113">
        <f t="shared" si="2"/>
        <v>2</v>
      </c>
      <c r="Q58" s="114">
        <f t="shared" si="3"/>
        <v>69.758620689655174</v>
      </c>
      <c r="R58" s="113">
        <f t="shared" si="4"/>
        <v>6</v>
      </c>
      <c r="S58" s="115">
        <f t="shared" si="5"/>
        <v>209.27586206896552</v>
      </c>
      <c r="T58" s="113">
        <f t="shared" si="6"/>
        <v>6</v>
      </c>
      <c r="U58" s="116">
        <f t="shared" si="7"/>
        <v>209.27586206896552</v>
      </c>
      <c r="V58" s="113">
        <f t="shared" si="8"/>
        <v>6</v>
      </c>
      <c r="W58" s="117">
        <f t="shared" si="24"/>
        <v>209.27586206896552</v>
      </c>
      <c r="X58" s="118">
        <f t="shared" si="25"/>
        <v>697.58620689655174</v>
      </c>
      <c r="Y58" s="119" t="b">
        <f t="shared" si="11"/>
        <v>1</v>
      </c>
      <c r="Z58" s="125"/>
      <c r="AA58" s="126"/>
      <c r="AB58" s="109" t="s">
        <v>22</v>
      </c>
      <c r="AC58" s="108" t="s">
        <v>23</v>
      </c>
      <c r="AD58" s="127"/>
      <c r="AE58" s="128"/>
      <c r="AF58" s="123">
        <v>0</v>
      </c>
      <c r="AG58" s="166">
        <f t="shared" si="12"/>
        <v>0</v>
      </c>
      <c r="AH58" s="123">
        <v>0</v>
      </c>
      <c r="AI58" s="166">
        <f t="shared" si="13"/>
        <v>0</v>
      </c>
      <c r="AJ58" s="129">
        <v>2</v>
      </c>
      <c r="AK58" s="166">
        <f t="shared" si="14"/>
        <v>69.758620689655174</v>
      </c>
      <c r="AL58" s="129">
        <v>2</v>
      </c>
      <c r="AM58" s="166">
        <f t="shared" si="15"/>
        <v>69.758620689655174</v>
      </c>
      <c r="AN58" s="129">
        <v>2</v>
      </c>
      <c r="AO58" s="166">
        <f t="shared" si="16"/>
        <v>69.758620689655174</v>
      </c>
      <c r="AP58" s="129">
        <v>2</v>
      </c>
      <c r="AQ58" s="166">
        <f t="shared" si="17"/>
        <v>69.758620689655174</v>
      </c>
      <c r="AR58" s="129">
        <v>2</v>
      </c>
      <c r="AS58" s="166">
        <f t="shared" si="18"/>
        <v>69.758620689655174</v>
      </c>
      <c r="AT58" s="129">
        <v>2</v>
      </c>
      <c r="AU58" s="166">
        <f t="shared" si="19"/>
        <v>69.758620689655174</v>
      </c>
      <c r="AV58" s="129">
        <v>2</v>
      </c>
      <c r="AW58" s="166">
        <f t="shared" si="20"/>
        <v>69.758620689655174</v>
      </c>
      <c r="AX58" s="129">
        <v>2</v>
      </c>
      <c r="AY58" s="166">
        <f t="shared" si="21"/>
        <v>69.758620689655174</v>
      </c>
      <c r="AZ58" s="129">
        <v>2</v>
      </c>
      <c r="BA58" s="166">
        <f t="shared" si="22"/>
        <v>69.758620689655174</v>
      </c>
      <c r="BB58" s="129">
        <v>2</v>
      </c>
      <c r="BC58" s="166">
        <f t="shared" si="23"/>
        <v>69.758620689655174</v>
      </c>
    </row>
    <row r="59" spans="1:56" ht="38.25" x14ac:dyDescent="0.25">
      <c r="B59" s="131">
        <v>57</v>
      </c>
      <c r="C59" s="107">
        <v>211011</v>
      </c>
      <c r="D59" s="101">
        <v>21110661</v>
      </c>
      <c r="E59" s="102" t="s">
        <v>135</v>
      </c>
      <c r="F59" s="108" t="s">
        <v>346</v>
      </c>
      <c r="G59" s="108" t="s">
        <v>347</v>
      </c>
      <c r="H59" s="109" t="s">
        <v>18</v>
      </c>
      <c r="I59" s="125"/>
      <c r="J59" s="109" t="s">
        <v>19</v>
      </c>
      <c r="K59" s="111">
        <f t="shared" si="0"/>
        <v>26</v>
      </c>
      <c r="L59" s="104" t="s">
        <v>20</v>
      </c>
      <c r="M59" s="106">
        <v>23.853448275862071</v>
      </c>
      <c r="N59" s="110">
        <f t="shared" si="1"/>
        <v>620.18965517241384</v>
      </c>
      <c r="O59" s="112" t="s">
        <v>139</v>
      </c>
      <c r="P59" s="113">
        <f t="shared" si="2"/>
        <v>8</v>
      </c>
      <c r="Q59" s="114">
        <f t="shared" si="3"/>
        <v>190.82758620689657</v>
      </c>
      <c r="R59" s="113">
        <f t="shared" si="4"/>
        <v>6</v>
      </c>
      <c r="S59" s="115">
        <f t="shared" si="5"/>
        <v>143.12068965517244</v>
      </c>
      <c r="T59" s="113">
        <f t="shared" si="6"/>
        <v>6</v>
      </c>
      <c r="U59" s="116">
        <f t="shared" si="7"/>
        <v>143.12068965517244</v>
      </c>
      <c r="V59" s="113">
        <f t="shared" si="8"/>
        <v>6</v>
      </c>
      <c r="W59" s="117">
        <f t="shared" si="24"/>
        <v>143.12068965517244</v>
      </c>
      <c r="X59" s="118">
        <f t="shared" si="25"/>
        <v>620.18965517241395</v>
      </c>
      <c r="Y59" s="119" t="b">
        <f t="shared" si="11"/>
        <v>1</v>
      </c>
      <c r="Z59" s="125"/>
      <c r="AA59" s="126"/>
      <c r="AB59" s="109" t="s">
        <v>22</v>
      </c>
      <c r="AC59" s="108" t="s">
        <v>23</v>
      </c>
      <c r="AD59" s="127"/>
      <c r="AE59" s="128"/>
      <c r="AF59" s="123">
        <v>0</v>
      </c>
      <c r="AG59" s="166">
        <f t="shared" si="12"/>
        <v>0</v>
      </c>
      <c r="AH59" s="123">
        <v>6</v>
      </c>
      <c r="AI59" s="166">
        <f t="shared" si="13"/>
        <v>143.12068965517244</v>
      </c>
      <c r="AJ59" s="129">
        <v>2</v>
      </c>
      <c r="AK59" s="166">
        <f t="shared" si="14"/>
        <v>47.706896551724142</v>
      </c>
      <c r="AL59" s="129">
        <v>2</v>
      </c>
      <c r="AM59" s="166">
        <f t="shared" si="15"/>
        <v>47.706896551724142</v>
      </c>
      <c r="AN59" s="129">
        <v>2</v>
      </c>
      <c r="AO59" s="166">
        <f t="shared" si="16"/>
        <v>47.706896551724142</v>
      </c>
      <c r="AP59" s="129">
        <v>2</v>
      </c>
      <c r="AQ59" s="166">
        <f t="shared" si="17"/>
        <v>47.706896551724142</v>
      </c>
      <c r="AR59" s="129">
        <v>2</v>
      </c>
      <c r="AS59" s="166">
        <f t="shared" si="18"/>
        <v>47.706896551724142</v>
      </c>
      <c r="AT59" s="129">
        <v>2</v>
      </c>
      <c r="AU59" s="166">
        <f t="shared" si="19"/>
        <v>47.706896551724142</v>
      </c>
      <c r="AV59" s="129">
        <v>2</v>
      </c>
      <c r="AW59" s="166">
        <f t="shared" si="20"/>
        <v>47.706896551724142</v>
      </c>
      <c r="AX59" s="129">
        <v>2</v>
      </c>
      <c r="AY59" s="166">
        <f t="shared" si="21"/>
        <v>47.706896551724142</v>
      </c>
      <c r="AZ59" s="129">
        <v>2</v>
      </c>
      <c r="BA59" s="166">
        <f t="shared" si="22"/>
        <v>47.706896551724142</v>
      </c>
      <c r="BB59" s="129">
        <v>2</v>
      </c>
      <c r="BC59" s="166">
        <f t="shared" si="23"/>
        <v>47.706896551724142</v>
      </c>
    </row>
    <row r="60" spans="1:56" ht="25.5" x14ac:dyDescent="0.25">
      <c r="B60" s="131">
        <v>58</v>
      </c>
      <c r="C60" s="107">
        <v>211011</v>
      </c>
      <c r="D60" s="101">
        <v>21110665</v>
      </c>
      <c r="E60" s="102" t="s">
        <v>136</v>
      </c>
      <c r="F60" s="108" t="s">
        <v>346</v>
      </c>
      <c r="G60" s="108" t="s">
        <v>347</v>
      </c>
      <c r="H60" s="109" t="s">
        <v>18</v>
      </c>
      <c r="I60" s="125"/>
      <c r="J60" s="109" t="s">
        <v>19</v>
      </c>
      <c r="K60" s="111">
        <f t="shared" si="0"/>
        <v>30</v>
      </c>
      <c r="L60" s="104" t="s">
        <v>20</v>
      </c>
      <c r="M60" s="106">
        <v>27.5</v>
      </c>
      <c r="N60" s="110">
        <f t="shared" si="1"/>
        <v>825</v>
      </c>
      <c r="O60" s="112" t="s">
        <v>139</v>
      </c>
      <c r="P60" s="113">
        <f t="shared" si="2"/>
        <v>3</v>
      </c>
      <c r="Q60" s="114">
        <f t="shared" si="3"/>
        <v>82.5</v>
      </c>
      <c r="R60" s="113">
        <f t="shared" si="4"/>
        <v>9</v>
      </c>
      <c r="S60" s="115">
        <f t="shared" si="5"/>
        <v>247.5</v>
      </c>
      <c r="T60" s="113">
        <f t="shared" si="6"/>
        <v>9</v>
      </c>
      <c r="U60" s="116">
        <f t="shared" si="7"/>
        <v>247.5</v>
      </c>
      <c r="V60" s="113">
        <f t="shared" si="8"/>
        <v>9</v>
      </c>
      <c r="W60" s="117">
        <f t="shared" si="24"/>
        <v>247.5</v>
      </c>
      <c r="X60" s="118">
        <f t="shared" si="25"/>
        <v>825</v>
      </c>
      <c r="Y60" s="119" t="b">
        <f t="shared" si="11"/>
        <v>1</v>
      </c>
      <c r="Z60" s="125"/>
      <c r="AA60" s="126"/>
      <c r="AB60" s="109" t="s">
        <v>22</v>
      </c>
      <c r="AC60" s="108" t="s">
        <v>23</v>
      </c>
      <c r="AD60" s="127"/>
      <c r="AE60" s="128"/>
      <c r="AF60" s="123">
        <v>0</v>
      </c>
      <c r="AG60" s="166">
        <f t="shared" si="12"/>
        <v>0</v>
      </c>
      <c r="AH60" s="123">
        <v>0</v>
      </c>
      <c r="AI60" s="166">
        <f t="shared" si="13"/>
        <v>0</v>
      </c>
      <c r="AJ60" s="129">
        <v>3</v>
      </c>
      <c r="AK60" s="166">
        <f t="shared" si="14"/>
        <v>82.5</v>
      </c>
      <c r="AL60" s="129">
        <v>3</v>
      </c>
      <c r="AM60" s="166">
        <f t="shared" si="15"/>
        <v>82.5</v>
      </c>
      <c r="AN60" s="129">
        <v>3</v>
      </c>
      <c r="AO60" s="166">
        <f t="shared" si="16"/>
        <v>82.5</v>
      </c>
      <c r="AP60" s="129">
        <v>3</v>
      </c>
      <c r="AQ60" s="166">
        <f t="shared" si="17"/>
        <v>82.5</v>
      </c>
      <c r="AR60" s="129">
        <v>3</v>
      </c>
      <c r="AS60" s="166">
        <f t="shared" si="18"/>
        <v>82.5</v>
      </c>
      <c r="AT60" s="129">
        <v>3</v>
      </c>
      <c r="AU60" s="166">
        <f t="shared" si="19"/>
        <v>82.5</v>
      </c>
      <c r="AV60" s="129">
        <v>3</v>
      </c>
      <c r="AW60" s="166">
        <f t="shared" si="20"/>
        <v>82.5</v>
      </c>
      <c r="AX60" s="129">
        <v>3</v>
      </c>
      <c r="AY60" s="166">
        <f t="shared" si="21"/>
        <v>82.5</v>
      </c>
      <c r="AZ60" s="129">
        <v>3</v>
      </c>
      <c r="BA60" s="166">
        <f t="shared" si="22"/>
        <v>82.5</v>
      </c>
      <c r="BB60" s="129">
        <v>3</v>
      </c>
      <c r="BC60" s="166">
        <f t="shared" si="23"/>
        <v>82.5</v>
      </c>
    </row>
    <row r="61" spans="1:56" ht="22.5" x14ac:dyDescent="0.25">
      <c r="B61" s="131">
        <v>59</v>
      </c>
      <c r="C61" s="107">
        <v>211011</v>
      </c>
      <c r="D61" s="101">
        <v>21110969</v>
      </c>
      <c r="E61" s="102" t="s">
        <v>137</v>
      </c>
      <c r="F61" s="108" t="s">
        <v>346</v>
      </c>
      <c r="G61" s="108" t="s">
        <v>347</v>
      </c>
      <c r="H61" s="109" t="s">
        <v>18</v>
      </c>
      <c r="I61" s="125"/>
      <c r="J61" s="109" t="s">
        <v>19</v>
      </c>
      <c r="K61" s="111">
        <f t="shared" si="0"/>
        <v>20</v>
      </c>
      <c r="L61" s="104" t="s">
        <v>20</v>
      </c>
      <c r="M61" s="106">
        <v>80</v>
      </c>
      <c r="N61" s="110">
        <f t="shared" si="1"/>
        <v>1600</v>
      </c>
      <c r="O61" s="112" t="s">
        <v>139</v>
      </c>
      <c r="P61" s="113">
        <f t="shared" si="2"/>
        <v>2</v>
      </c>
      <c r="Q61" s="114">
        <f t="shared" si="3"/>
        <v>160</v>
      </c>
      <c r="R61" s="113">
        <f t="shared" si="4"/>
        <v>6</v>
      </c>
      <c r="S61" s="115">
        <f t="shared" si="5"/>
        <v>480</v>
      </c>
      <c r="T61" s="113">
        <f t="shared" si="6"/>
        <v>6</v>
      </c>
      <c r="U61" s="116">
        <f t="shared" si="7"/>
        <v>480</v>
      </c>
      <c r="V61" s="113">
        <f t="shared" si="8"/>
        <v>6</v>
      </c>
      <c r="W61" s="117">
        <f t="shared" si="24"/>
        <v>480</v>
      </c>
      <c r="X61" s="118">
        <f t="shared" si="25"/>
        <v>1600</v>
      </c>
      <c r="Y61" s="119" t="b">
        <f t="shared" si="11"/>
        <v>1</v>
      </c>
      <c r="Z61" s="125"/>
      <c r="AA61" s="126"/>
      <c r="AB61" s="109" t="s">
        <v>22</v>
      </c>
      <c r="AC61" s="108" t="s">
        <v>23</v>
      </c>
      <c r="AD61" s="127"/>
      <c r="AE61" s="128"/>
      <c r="AF61" s="123">
        <v>0</v>
      </c>
      <c r="AG61" s="166">
        <f t="shared" si="12"/>
        <v>0</v>
      </c>
      <c r="AH61" s="123">
        <v>0</v>
      </c>
      <c r="AI61" s="166">
        <f t="shared" si="13"/>
        <v>0</v>
      </c>
      <c r="AJ61" s="129">
        <v>2</v>
      </c>
      <c r="AK61" s="166">
        <f t="shared" si="14"/>
        <v>160</v>
      </c>
      <c r="AL61" s="129">
        <v>2</v>
      </c>
      <c r="AM61" s="166">
        <f t="shared" si="15"/>
        <v>160</v>
      </c>
      <c r="AN61" s="129">
        <v>2</v>
      </c>
      <c r="AO61" s="166">
        <f t="shared" si="16"/>
        <v>160</v>
      </c>
      <c r="AP61" s="129">
        <v>2</v>
      </c>
      <c r="AQ61" s="166">
        <f t="shared" si="17"/>
        <v>160</v>
      </c>
      <c r="AR61" s="129">
        <v>2</v>
      </c>
      <c r="AS61" s="166">
        <f t="shared" si="18"/>
        <v>160</v>
      </c>
      <c r="AT61" s="129">
        <v>2</v>
      </c>
      <c r="AU61" s="166">
        <f t="shared" si="19"/>
        <v>160</v>
      </c>
      <c r="AV61" s="129">
        <v>2</v>
      </c>
      <c r="AW61" s="166">
        <f t="shared" si="20"/>
        <v>160</v>
      </c>
      <c r="AX61" s="129">
        <v>2</v>
      </c>
      <c r="AY61" s="166">
        <f t="shared" si="21"/>
        <v>160</v>
      </c>
      <c r="AZ61" s="129">
        <v>2</v>
      </c>
      <c r="BA61" s="166">
        <f t="shared" si="22"/>
        <v>160</v>
      </c>
      <c r="BB61" s="129">
        <v>2</v>
      </c>
      <c r="BC61" s="166">
        <f t="shared" si="23"/>
        <v>160</v>
      </c>
    </row>
    <row r="62" spans="1:56" s="240" customFormat="1" x14ac:dyDescent="0.25">
      <c r="B62" s="241"/>
      <c r="C62" s="242"/>
      <c r="D62" s="243"/>
      <c r="E62" s="244"/>
      <c r="F62" s="245"/>
      <c r="G62" s="245"/>
      <c r="H62" s="246"/>
      <c r="I62" s="241"/>
      <c r="J62" s="246"/>
      <c r="K62" s="247"/>
      <c r="L62" s="248"/>
      <c r="M62" s="249"/>
      <c r="N62" s="250"/>
      <c r="O62" s="251"/>
      <c r="P62" s="252"/>
      <c r="Q62" s="250"/>
      <c r="R62" s="252"/>
      <c r="S62" s="250"/>
      <c r="T62" s="252"/>
      <c r="U62" s="250"/>
      <c r="V62" s="252"/>
      <c r="W62" s="250"/>
      <c r="X62" s="250"/>
      <c r="Y62" s="253"/>
      <c r="Z62" s="241"/>
      <c r="AA62" s="254"/>
      <c r="AB62" s="246"/>
      <c r="AC62" s="245"/>
      <c r="AD62" s="255"/>
      <c r="AE62" s="256"/>
      <c r="AF62" s="257"/>
      <c r="AG62" s="258"/>
      <c r="AH62" s="257"/>
      <c r="AI62" s="258">
        <f>SUM(AI3:AI61)</f>
        <v>7757.5948275862083</v>
      </c>
      <c r="AJ62" s="259"/>
      <c r="AK62" s="258"/>
      <c r="AL62" s="259"/>
      <c r="AM62" s="258"/>
      <c r="AN62" s="259"/>
      <c r="AO62" s="258"/>
      <c r="AP62" s="259"/>
      <c r="AQ62" s="258"/>
      <c r="AR62" s="259"/>
      <c r="AS62" s="258"/>
      <c r="AT62" s="259"/>
      <c r="AU62" s="258"/>
      <c r="AV62" s="259"/>
      <c r="AW62" s="258"/>
      <c r="AX62" s="259"/>
      <c r="AY62" s="258"/>
      <c r="AZ62" s="259"/>
      <c r="BA62" s="258"/>
      <c r="BB62" s="259"/>
      <c r="BC62" s="258"/>
    </row>
    <row r="63" spans="1:56" s="167" customFormat="1" ht="25.5" x14ac:dyDescent="0.25">
      <c r="A63"/>
      <c r="B63" s="131">
        <v>60</v>
      </c>
      <c r="C63" s="107">
        <v>214011</v>
      </c>
      <c r="D63" s="101">
        <v>21410598</v>
      </c>
      <c r="E63" s="130" t="s">
        <v>173</v>
      </c>
      <c r="F63" s="108" t="s">
        <v>346</v>
      </c>
      <c r="G63" s="108" t="s">
        <v>347</v>
      </c>
      <c r="H63" s="109" t="s">
        <v>18</v>
      </c>
      <c r="I63" s="132"/>
      <c r="J63" s="109" t="s">
        <v>19</v>
      </c>
      <c r="K63" s="111">
        <f t="shared" si="0"/>
        <v>19</v>
      </c>
      <c r="L63" s="207" t="s">
        <v>20</v>
      </c>
      <c r="M63" s="106">
        <v>106.02</v>
      </c>
      <c r="N63" s="110">
        <f t="shared" si="1"/>
        <v>2014.3799999999999</v>
      </c>
      <c r="O63" s="112" t="s">
        <v>139</v>
      </c>
      <c r="P63" s="113">
        <f t="shared" si="2"/>
        <v>3</v>
      </c>
      <c r="Q63" s="114">
        <f t="shared" si="3"/>
        <v>318.06</v>
      </c>
      <c r="R63" s="113">
        <f t="shared" si="4"/>
        <v>6</v>
      </c>
      <c r="S63" s="115">
        <f t="shared" si="5"/>
        <v>636.12</v>
      </c>
      <c r="T63" s="113">
        <f t="shared" si="6"/>
        <v>5</v>
      </c>
      <c r="U63" s="116">
        <f t="shared" si="7"/>
        <v>530.1</v>
      </c>
      <c r="V63" s="113">
        <f t="shared" si="8"/>
        <v>5</v>
      </c>
      <c r="W63" s="117">
        <f t="shared" si="24"/>
        <v>530.1</v>
      </c>
      <c r="X63" s="118">
        <f t="shared" si="25"/>
        <v>2014.38</v>
      </c>
      <c r="Y63" s="119" t="b">
        <f t="shared" si="11"/>
        <v>1</v>
      </c>
      <c r="Z63" s="132"/>
      <c r="AA63" s="134"/>
      <c r="AB63" s="109" t="s">
        <v>22</v>
      </c>
      <c r="AC63" s="108" t="s">
        <v>23</v>
      </c>
      <c r="AD63" s="135"/>
      <c r="AE63" s="136"/>
      <c r="AF63" s="123">
        <v>0</v>
      </c>
      <c r="AG63" s="166">
        <f t="shared" si="12"/>
        <v>0</v>
      </c>
      <c r="AH63" s="21">
        <v>1</v>
      </c>
      <c r="AI63" s="166">
        <f t="shared" si="13"/>
        <v>106.02</v>
      </c>
      <c r="AJ63" s="21">
        <v>2</v>
      </c>
      <c r="AK63" s="166">
        <f t="shared" si="14"/>
        <v>212.04</v>
      </c>
      <c r="AL63" s="21">
        <v>2</v>
      </c>
      <c r="AM63" s="166">
        <f t="shared" si="15"/>
        <v>212.04</v>
      </c>
      <c r="AN63" s="21">
        <v>2</v>
      </c>
      <c r="AO63" s="166">
        <f t="shared" si="16"/>
        <v>212.04</v>
      </c>
      <c r="AP63" s="21">
        <v>2</v>
      </c>
      <c r="AQ63" s="166">
        <f t="shared" si="17"/>
        <v>212.04</v>
      </c>
      <c r="AR63" s="21">
        <v>1</v>
      </c>
      <c r="AS63" s="166">
        <f t="shared" si="18"/>
        <v>106.02</v>
      </c>
      <c r="AT63" s="21">
        <v>2</v>
      </c>
      <c r="AU63" s="166">
        <f t="shared" si="19"/>
        <v>212.04</v>
      </c>
      <c r="AV63" s="21">
        <v>2</v>
      </c>
      <c r="AW63" s="166">
        <f t="shared" si="20"/>
        <v>212.04</v>
      </c>
      <c r="AX63" s="21">
        <v>2</v>
      </c>
      <c r="AY63" s="166">
        <f t="shared" si="21"/>
        <v>212.04</v>
      </c>
      <c r="AZ63" s="21">
        <v>2</v>
      </c>
      <c r="BA63" s="166">
        <f t="shared" si="22"/>
        <v>212.04</v>
      </c>
      <c r="BB63" s="21">
        <v>1</v>
      </c>
      <c r="BC63" s="166">
        <f t="shared" si="23"/>
        <v>106.02</v>
      </c>
      <c r="BD63"/>
    </row>
    <row r="64" spans="1:56" ht="25.5" x14ac:dyDescent="0.25">
      <c r="B64" s="131">
        <v>61</v>
      </c>
      <c r="C64" s="107">
        <v>214011</v>
      </c>
      <c r="D64" s="101">
        <v>21410030</v>
      </c>
      <c r="E64" s="130" t="s">
        <v>348</v>
      </c>
      <c r="F64" s="108" t="s">
        <v>346</v>
      </c>
      <c r="G64" s="108" t="s">
        <v>347</v>
      </c>
      <c r="H64" s="109" t="s">
        <v>18</v>
      </c>
      <c r="I64" s="132"/>
      <c r="J64" s="109" t="s">
        <v>19</v>
      </c>
      <c r="K64" s="111">
        <f t="shared" si="0"/>
        <v>8</v>
      </c>
      <c r="L64" s="207" t="s">
        <v>20</v>
      </c>
      <c r="M64" s="106">
        <v>516.17999999999995</v>
      </c>
      <c r="N64" s="110">
        <f t="shared" si="1"/>
        <v>4129.4399999999996</v>
      </c>
      <c r="O64" s="112" t="s">
        <v>139</v>
      </c>
      <c r="P64" s="113">
        <f t="shared" si="2"/>
        <v>1</v>
      </c>
      <c r="Q64" s="114">
        <f t="shared" si="3"/>
        <v>516.17999999999995</v>
      </c>
      <c r="R64" s="113">
        <f t="shared" si="4"/>
        <v>3</v>
      </c>
      <c r="S64" s="115">
        <f t="shared" si="5"/>
        <v>1548.54</v>
      </c>
      <c r="T64" s="113">
        <f t="shared" si="6"/>
        <v>2</v>
      </c>
      <c r="U64" s="116">
        <f t="shared" si="7"/>
        <v>1032.3599999999999</v>
      </c>
      <c r="V64" s="113">
        <f t="shared" si="8"/>
        <v>2</v>
      </c>
      <c r="W64" s="117">
        <f t="shared" si="24"/>
        <v>1032.3599999999999</v>
      </c>
      <c r="X64" s="118">
        <f t="shared" si="25"/>
        <v>4129.4399999999996</v>
      </c>
      <c r="Y64" s="119" t="b">
        <f t="shared" si="11"/>
        <v>1</v>
      </c>
      <c r="Z64" s="132"/>
      <c r="AA64" s="134"/>
      <c r="AB64" s="109" t="s">
        <v>22</v>
      </c>
      <c r="AC64" s="108" t="s">
        <v>23</v>
      </c>
      <c r="AD64" s="135"/>
      <c r="AE64" s="136"/>
      <c r="AF64" s="123">
        <v>0</v>
      </c>
      <c r="AG64" s="166">
        <f t="shared" si="12"/>
        <v>0</v>
      </c>
      <c r="AH64" s="21">
        <v>0</v>
      </c>
      <c r="AI64" s="166">
        <f t="shared" si="13"/>
        <v>0</v>
      </c>
      <c r="AJ64" s="21">
        <v>1</v>
      </c>
      <c r="AK64" s="166">
        <f t="shared" si="14"/>
        <v>516.17999999999995</v>
      </c>
      <c r="AL64" s="21">
        <v>1</v>
      </c>
      <c r="AM64" s="166">
        <f t="shared" si="15"/>
        <v>516.17999999999995</v>
      </c>
      <c r="AN64" s="21">
        <v>1</v>
      </c>
      <c r="AO64" s="166">
        <f t="shared" si="16"/>
        <v>516.17999999999995</v>
      </c>
      <c r="AP64" s="21">
        <v>1</v>
      </c>
      <c r="AQ64" s="166">
        <f t="shared" si="17"/>
        <v>516.17999999999995</v>
      </c>
      <c r="AR64" s="21">
        <v>0</v>
      </c>
      <c r="AS64" s="166">
        <f t="shared" si="18"/>
        <v>0</v>
      </c>
      <c r="AT64" s="21">
        <v>1</v>
      </c>
      <c r="AU64" s="166">
        <f t="shared" si="19"/>
        <v>516.17999999999995</v>
      </c>
      <c r="AV64" s="21">
        <v>1</v>
      </c>
      <c r="AW64" s="166">
        <f t="shared" si="20"/>
        <v>516.17999999999995</v>
      </c>
      <c r="AX64" s="21">
        <v>1</v>
      </c>
      <c r="AY64" s="166">
        <f t="shared" si="21"/>
        <v>516.17999999999995</v>
      </c>
      <c r="AZ64" s="21">
        <v>1</v>
      </c>
      <c r="BA64" s="166">
        <f t="shared" si="22"/>
        <v>516.17999999999995</v>
      </c>
      <c r="BB64" s="21">
        <v>0</v>
      </c>
      <c r="BC64" s="166">
        <f t="shared" si="23"/>
        <v>0</v>
      </c>
    </row>
    <row r="65" spans="2:55" ht="25.5" x14ac:dyDescent="0.25">
      <c r="B65" s="131">
        <v>62</v>
      </c>
      <c r="C65" s="107">
        <v>214011</v>
      </c>
      <c r="D65" s="101">
        <v>21410031</v>
      </c>
      <c r="E65" s="130" t="s">
        <v>349</v>
      </c>
      <c r="F65" s="108" t="s">
        <v>346</v>
      </c>
      <c r="G65" s="108" t="s">
        <v>347</v>
      </c>
      <c r="H65" s="109" t="s">
        <v>18</v>
      </c>
      <c r="I65" s="132"/>
      <c r="J65" s="109" t="s">
        <v>19</v>
      </c>
      <c r="K65" s="111">
        <f t="shared" si="0"/>
        <v>8</v>
      </c>
      <c r="L65" s="207" t="s">
        <v>20</v>
      </c>
      <c r="M65" s="106">
        <v>554.42999999999995</v>
      </c>
      <c r="N65" s="110">
        <f t="shared" si="1"/>
        <v>4435.4399999999996</v>
      </c>
      <c r="O65" s="112" t="s">
        <v>139</v>
      </c>
      <c r="P65" s="113">
        <f t="shared" si="2"/>
        <v>1</v>
      </c>
      <c r="Q65" s="114">
        <f t="shared" si="3"/>
        <v>554.42999999999995</v>
      </c>
      <c r="R65" s="113">
        <f t="shared" si="4"/>
        <v>3</v>
      </c>
      <c r="S65" s="115">
        <f t="shared" si="5"/>
        <v>1663.29</v>
      </c>
      <c r="T65" s="113">
        <f t="shared" si="6"/>
        <v>2</v>
      </c>
      <c r="U65" s="116">
        <f t="shared" si="7"/>
        <v>1108.8599999999999</v>
      </c>
      <c r="V65" s="113">
        <f t="shared" si="8"/>
        <v>2</v>
      </c>
      <c r="W65" s="117">
        <f t="shared" si="24"/>
        <v>1108.8599999999999</v>
      </c>
      <c r="X65" s="118">
        <f t="shared" si="25"/>
        <v>4435.4399999999996</v>
      </c>
      <c r="Y65" s="119" t="b">
        <f t="shared" si="11"/>
        <v>1</v>
      </c>
      <c r="Z65" s="132"/>
      <c r="AA65" s="134"/>
      <c r="AB65" s="109" t="s">
        <v>22</v>
      </c>
      <c r="AC65" s="108" t="s">
        <v>23</v>
      </c>
      <c r="AD65" s="135"/>
      <c r="AE65" s="136"/>
      <c r="AF65" s="123">
        <v>0</v>
      </c>
      <c r="AG65" s="166">
        <f t="shared" si="12"/>
        <v>0</v>
      </c>
      <c r="AH65" s="21">
        <v>0</v>
      </c>
      <c r="AI65" s="166">
        <f t="shared" si="13"/>
        <v>0</v>
      </c>
      <c r="AJ65" s="21">
        <v>1</v>
      </c>
      <c r="AK65" s="166">
        <f t="shared" si="14"/>
        <v>554.42999999999995</v>
      </c>
      <c r="AL65" s="21">
        <v>1</v>
      </c>
      <c r="AM65" s="166">
        <f t="shared" si="15"/>
        <v>554.42999999999995</v>
      </c>
      <c r="AN65" s="21">
        <v>1</v>
      </c>
      <c r="AO65" s="166">
        <f t="shared" si="16"/>
        <v>554.42999999999995</v>
      </c>
      <c r="AP65" s="21">
        <v>1</v>
      </c>
      <c r="AQ65" s="166">
        <f t="shared" si="17"/>
        <v>554.42999999999995</v>
      </c>
      <c r="AR65" s="21">
        <v>0</v>
      </c>
      <c r="AS65" s="166">
        <f t="shared" si="18"/>
        <v>0</v>
      </c>
      <c r="AT65" s="21">
        <v>1</v>
      </c>
      <c r="AU65" s="166">
        <f t="shared" si="19"/>
        <v>554.42999999999995</v>
      </c>
      <c r="AV65" s="21">
        <v>1</v>
      </c>
      <c r="AW65" s="166">
        <f t="shared" si="20"/>
        <v>554.42999999999995</v>
      </c>
      <c r="AX65" s="21">
        <v>1</v>
      </c>
      <c r="AY65" s="166">
        <f t="shared" si="21"/>
        <v>554.42999999999995</v>
      </c>
      <c r="AZ65" s="21">
        <v>1</v>
      </c>
      <c r="BA65" s="166">
        <f t="shared" si="22"/>
        <v>554.42999999999995</v>
      </c>
      <c r="BB65" s="21">
        <v>0</v>
      </c>
      <c r="BC65" s="166">
        <f t="shared" si="23"/>
        <v>0</v>
      </c>
    </row>
    <row r="66" spans="2:55" ht="25.5" x14ac:dyDescent="0.25">
      <c r="B66" s="131">
        <v>63</v>
      </c>
      <c r="C66" s="107">
        <v>214011</v>
      </c>
      <c r="D66" s="101">
        <v>21410555</v>
      </c>
      <c r="E66" s="130" t="s">
        <v>174</v>
      </c>
      <c r="F66" s="108" t="s">
        <v>346</v>
      </c>
      <c r="G66" s="108" t="s">
        <v>347</v>
      </c>
      <c r="H66" s="109" t="s">
        <v>18</v>
      </c>
      <c r="I66" s="132"/>
      <c r="J66" s="109" t="s">
        <v>19</v>
      </c>
      <c r="K66" s="111">
        <f t="shared" si="0"/>
        <v>1</v>
      </c>
      <c r="L66" s="207" t="s">
        <v>20</v>
      </c>
      <c r="M66" s="106">
        <v>1046.55</v>
      </c>
      <c r="N66" s="110">
        <f t="shared" si="1"/>
        <v>1046.55</v>
      </c>
      <c r="O66" s="112" t="s">
        <v>139</v>
      </c>
      <c r="P66" s="113">
        <f t="shared" si="2"/>
        <v>1</v>
      </c>
      <c r="Q66" s="114">
        <f t="shared" si="3"/>
        <v>1046.55</v>
      </c>
      <c r="R66" s="113">
        <f t="shared" si="4"/>
        <v>0</v>
      </c>
      <c r="S66" s="115">
        <f t="shared" si="5"/>
        <v>0</v>
      </c>
      <c r="T66" s="113">
        <f t="shared" si="6"/>
        <v>0</v>
      </c>
      <c r="U66" s="116">
        <f t="shared" si="7"/>
        <v>0</v>
      </c>
      <c r="V66" s="113">
        <f t="shared" si="8"/>
        <v>0</v>
      </c>
      <c r="W66" s="117">
        <f t="shared" si="24"/>
        <v>0</v>
      </c>
      <c r="X66" s="118">
        <f t="shared" si="25"/>
        <v>1046.55</v>
      </c>
      <c r="Y66" s="119" t="b">
        <f t="shared" si="11"/>
        <v>1</v>
      </c>
      <c r="Z66" s="132"/>
      <c r="AA66" s="134"/>
      <c r="AB66" s="109" t="s">
        <v>22</v>
      </c>
      <c r="AC66" s="108" t="s">
        <v>23</v>
      </c>
      <c r="AD66" s="135"/>
      <c r="AE66" s="136"/>
      <c r="AF66" s="123">
        <v>0</v>
      </c>
      <c r="AG66" s="166">
        <f t="shared" si="12"/>
        <v>0</v>
      </c>
      <c r="AH66" s="21">
        <v>1</v>
      </c>
      <c r="AI66" s="166">
        <f t="shared" si="13"/>
        <v>1046.55</v>
      </c>
      <c r="AJ66" s="21">
        <v>0</v>
      </c>
      <c r="AK66" s="166">
        <f t="shared" si="14"/>
        <v>0</v>
      </c>
      <c r="AL66" s="21">
        <v>0</v>
      </c>
      <c r="AM66" s="166">
        <f t="shared" si="15"/>
        <v>0</v>
      </c>
      <c r="AN66" s="21">
        <v>0</v>
      </c>
      <c r="AO66" s="166">
        <f t="shared" si="16"/>
        <v>0</v>
      </c>
      <c r="AP66" s="21">
        <v>0</v>
      </c>
      <c r="AQ66" s="166">
        <f t="shared" si="17"/>
        <v>0</v>
      </c>
      <c r="AR66" s="21">
        <v>0</v>
      </c>
      <c r="AS66" s="166">
        <f t="shared" si="18"/>
        <v>0</v>
      </c>
      <c r="AT66" s="21">
        <v>0</v>
      </c>
      <c r="AU66" s="166">
        <f t="shared" si="19"/>
        <v>0</v>
      </c>
      <c r="AV66" s="21">
        <v>0</v>
      </c>
      <c r="AW66" s="166">
        <f t="shared" si="20"/>
        <v>0</v>
      </c>
      <c r="AX66" s="21">
        <v>0</v>
      </c>
      <c r="AY66" s="166">
        <f t="shared" si="21"/>
        <v>0</v>
      </c>
      <c r="AZ66" s="21">
        <v>0</v>
      </c>
      <c r="BA66" s="166">
        <f t="shared" si="22"/>
        <v>0</v>
      </c>
      <c r="BB66" s="21">
        <v>0</v>
      </c>
      <c r="BC66" s="166">
        <f t="shared" si="23"/>
        <v>0</v>
      </c>
    </row>
    <row r="67" spans="2:55" ht="25.5" x14ac:dyDescent="0.25">
      <c r="B67" s="131">
        <v>64</v>
      </c>
      <c r="C67" s="107">
        <v>214011</v>
      </c>
      <c r="D67" s="101">
        <v>21410556</v>
      </c>
      <c r="E67" s="130" t="s">
        <v>175</v>
      </c>
      <c r="F67" s="108" t="s">
        <v>346</v>
      </c>
      <c r="G67" s="108" t="s">
        <v>347</v>
      </c>
      <c r="H67" s="109" t="s">
        <v>18</v>
      </c>
      <c r="I67" s="132"/>
      <c r="J67" s="109" t="s">
        <v>19</v>
      </c>
      <c r="K67" s="111">
        <f t="shared" si="0"/>
        <v>0</v>
      </c>
      <c r="L67" s="207" t="s">
        <v>20</v>
      </c>
      <c r="M67" s="106">
        <v>730.92</v>
      </c>
      <c r="N67" s="110">
        <f t="shared" si="1"/>
        <v>0</v>
      </c>
      <c r="O67" s="112" t="s">
        <v>139</v>
      </c>
      <c r="P67" s="113">
        <f t="shared" si="2"/>
        <v>0</v>
      </c>
      <c r="Q67" s="114">
        <f t="shared" si="3"/>
        <v>0</v>
      </c>
      <c r="R67" s="113">
        <f t="shared" si="4"/>
        <v>0</v>
      </c>
      <c r="S67" s="115">
        <f t="shared" si="5"/>
        <v>0</v>
      </c>
      <c r="T67" s="113">
        <f t="shared" si="6"/>
        <v>0</v>
      </c>
      <c r="U67" s="116">
        <f t="shared" si="7"/>
        <v>0</v>
      </c>
      <c r="V67" s="113">
        <f t="shared" si="8"/>
        <v>0</v>
      </c>
      <c r="W67" s="117">
        <f t="shared" si="24"/>
        <v>0</v>
      </c>
      <c r="X67" s="118">
        <f t="shared" si="25"/>
        <v>0</v>
      </c>
      <c r="Y67" s="119" t="b">
        <f t="shared" si="11"/>
        <v>1</v>
      </c>
      <c r="Z67" s="132"/>
      <c r="AA67" s="134"/>
      <c r="AB67" s="109" t="s">
        <v>22</v>
      </c>
      <c r="AC67" s="108" t="s">
        <v>23</v>
      </c>
      <c r="AD67" s="135"/>
      <c r="AE67" s="136"/>
      <c r="AF67" s="123">
        <v>0</v>
      </c>
      <c r="AG67" s="166">
        <f t="shared" si="12"/>
        <v>0</v>
      </c>
      <c r="AH67" s="21">
        <v>0</v>
      </c>
      <c r="AI67" s="166">
        <f t="shared" si="13"/>
        <v>0</v>
      </c>
      <c r="AJ67" s="21">
        <v>0</v>
      </c>
      <c r="AK67" s="166">
        <f t="shared" si="14"/>
        <v>0</v>
      </c>
      <c r="AL67" s="21">
        <v>0</v>
      </c>
      <c r="AM67" s="166">
        <f t="shared" si="15"/>
        <v>0</v>
      </c>
      <c r="AN67" s="21">
        <v>0</v>
      </c>
      <c r="AO67" s="166">
        <f t="shared" si="16"/>
        <v>0</v>
      </c>
      <c r="AP67" s="21">
        <v>0</v>
      </c>
      <c r="AQ67" s="166">
        <f t="shared" si="17"/>
        <v>0</v>
      </c>
      <c r="AR67" s="21">
        <v>0</v>
      </c>
      <c r="AS67" s="166">
        <f t="shared" si="18"/>
        <v>0</v>
      </c>
      <c r="AT67" s="21">
        <v>0</v>
      </c>
      <c r="AU67" s="166">
        <f t="shared" si="19"/>
        <v>0</v>
      </c>
      <c r="AV67" s="21">
        <v>0</v>
      </c>
      <c r="AW67" s="166">
        <f t="shared" si="20"/>
        <v>0</v>
      </c>
      <c r="AX67" s="21">
        <v>0</v>
      </c>
      <c r="AY67" s="166">
        <f t="shared" si="21"/>
        <v>0</v>
      </c>
      <c r="AZ67" s="21">
        <v>0</v>
      </c>
      <c r="BA67" s="166">
        <f t="shared" si="22"/>
        <v>0</v>
      </c>
      <c r="BB67" s="21">
        <v>0</v>
      </c>
      <c r="BC67" s="166">
        <f t="shared" si="23"/>
        <v>0</v>
      </c>
    </row>
    <row r="68" spans="2:55" ht="25.5" x14ac:dyDescent="0.25">
      <c r="B68" s="131">
        <v>65</v>
      </c>
      <c r="C68" s="107">
        <v>214011</v>
      </c>
      <c r="D68" s="101">
        <v>21410557</v>
      </c>
      <c r="E68" s="130" t="s">
        <v>176</v>
      </c>
      <c r="F68" s="108" t="s">
        <v>346</v>
      </c>
      <c r="G68" s="108" t="s">
        <v>347</v>
      </c>
      <c r="H68" s="109" t="s">
        <v>18</v>
      </c>
      <c r="I68" s="132"/>
      <c r="J68" s="109" t="s">
        <v>19</v>
      </c>
      <c r="K68" s="111">
        <f t="shared" ref="K68:K136" si="26">P68+R68+T68+V68</f>
        <v>0</v>
      </c>
      <c r="L68" s="207" t="s">
        <v>20</v>
      </c>
      <c r="M68" s="106">
        <v>730.92</v>
      </c>
      <c r="N68" s="110">
        <f t="shared" ref="N68:N136" si="27">M68*K68</f>
        <v>0</v>
      </c>
      <c r="O68" s="112" t="s">
        <v>139</v>
      </c>
      <c r="P68" s="113">
        <f t="shared" ref="P68:P136" si="28">AF68+AH68+AJ68</f>
        <v>0</v>
      </c>
      <c r="Q68" s="114">
        <f t="shared" ref="Q68:Q136" si="29">P68*M68</f>
        <v>0</v>
      </c>
      <c r="R68" s="113">
        <f t="shared" ref="R68:R136" si="30">AL68+AN68+AP68</f>
        <v>0</v>
      </c>
      <c r="S68" s="115">
        <f t="shared" ref="S68:S136" si="31">R68*M68</f>
        <v>0</v>
      </c>
      <c r="T68" s="113">
        <f t="shared" ref="T68:T136" si="32">AR68+AT68+AV68</f>
        <v>0</v>
      </c>
      <c r="U68" s="116">
        <f t="shared" ref="U68:U136" si="33">T68*M68</f>
        <v>0</v>
      </c>
      <c r="V68" s="113">
        <f t="shared" ref="V68:V136" si="34">AX68+AZ68+BB68</f>
        <v>0</v>
      </c>
      <c r="W68" s="117">
        <f t="shared" ref="W68:W101" si="35">V68*M68</f>
        <v>0</v>
      </c>
      <c r="X68" s="118">
        <f t="shared" ref="X68:X91" si="36">Q68+S68+U68+W68</f>
        <v>0</v>
      </c>
      <c r="Y68" s="119" t="b">
        <f t="shared" ref="Y68:Y136" si="37">K68=(SUM(V68,T68,R68,P68))</f>
        <v>1</v>
      </c>
      <c r="Z68" s="132"/>
      <c r="AA68" s="134"/>
      <c r="AB68" s="109" t="s">
        <v>22</v>
      </c>
      <c r="AC68" s="108" t="s">
        <v>23</v>
      </c>
      <c r="AD68" s="135"/>
      <c r="AE68" s="136"/>
      <c r="AF68" s="123">
        <v>0</v>
      </c>
      <c r="AG68" s="166">
        <f t="shared" ref="AG68:AG136" si="38">AF68*M68</f>
        <v>0</v>
      </c>
      <c r="AH68" s="21">
        <v>0</v>
      </c>
      <c r="AI68" s="166">
        <f t="shared" ref="AI68:AI136" si="39">AH68*M68</f>
        <v>0</v>
      </c>
      <c r="AJ68" s="21">
        <v>0</v>
      </c>
      <c r="AK68" s="166">
        <f t="shared" ref="AK68:AK136" si="40">AJ68*M68</f>
        <v>0</v>
      </c>
      <c r="AL68" s="21">
        <v>0</v>
      </c>
      <c r="AM68" s="166">
        <f t="shared" ref="AM68:AM136" si="41">AL68*M68</f>
        <v>0</v>
      </c>
      <c r="AN68" s="21">
        <v>0</v>
      </c>
      <c r="AO68" s="166">
        <f t="shared" ref="AO68:AO136" si="42">AN68*M68</f>
        <v>0</v>
      </c>
      <c r="AP68" s="21">
        <v>0</v>
      </c>
      <c r="AQ68" s="166">
        <f t="shared" ref="AQ68:AQ136" si="43">AP68*M68</f>
        <v>0</v>
      </c>
      <c r="AR68" s="21">
        <v>0</v>
      </c>
      <c r="AS68" s="166">
        <f t="shared" ref="AS68:AS136" si="44">AR68*M68</f>
        <v>0</v>
      </c>
      <c r="AT68" s="21">
        <v>0</v>
      </c>
      <c r="AU68" s="166">
        <f t="shared" ref="AU68:AU136" si="45">AT68*M68</f>
        <v>0</v>
      </c>
      <c r="AV68" s="21">
        <v>0</v>
      </c>
      <c r="AW68" s="166">
        <f t="shared" ref="AW68:AW136" si="46">AV68*M68</f>
        <v>0</v>
      </c>
      <c r="AX68" s="21">
        <v>0</v>
      </c>
      <c r="AY68" s="166">
        <f t="shared" ref="AY68:AY136" si="47">AX68*M68</f>
        <v>0</v>
      </c>
      <c r="AZ68" s="21">
        <v>0</v>
      </c>
      <c r="BA68" s="166">
        <f t="shared" ref="BA68:BA136" si="48">AZ68*M68</f>
        <v>0</v>
      </c>
      <c r="BB68" s="21">
        <v>0</v>
      </c>
      <c r="BC68" s="166">
        <f t="shared" ref="BC68:BC136" si="49">BB68*M68</f>
        <v>0</v>
      </c>
    </row>
    <row r="69" spans="2:55" ht="25.5" x14ac:dyDescent="0.25">
      <c r="B69" s="131">
        <v>66</v>
      </c>
      <c r="C69" s="107">
        <v>214011</v>
      </c>
      <c r="D69" s="101">
        <v>21410558</v>
      </c>
      <c r="E69" s="130" t="s">
        <v>177</v>
      </c>
      <c r="F69" s="108" t="s">
        <v>346</v>
      </c>
      <c r="G69" s="108" t="s">
        <v>347</v>
      </c>
      <c r="H69" s="109" t="s">
        <v>18</v>
      </c>
      <c r="I69" s="132"/>
      <c r="J69" s="109" t="s">
        <v>19</v>
      </c>
      <c r="K69" s="111">
        <f t="shared" si="26"/>
        <v>0</v>
      </c>
      <c r="L69" s="207" t="s">
        <v>20</v>
      </c>
      <c r="M69" s="106">
        <v>730.92</v>
      </c>
      <c r="N69" s="110">
        <f t="shared" si="27"/>
        <v>0</v>
      </c>
      <c r="O69" s="112" t="s">
        <v>139</v>
      </c>
      <c r="P69" s="113">
        <f t="shared" si="28"/>
        <v>0</v>
      </c>
      <c r="Q69" s="114">
        <f t="shared" si="29"/>
        <v>0</v>
      </c>
      <c r="R69" s="113">
        <f t="shared" si="30"/>
        <v>0</v>
      </c>
      <c r="S69" s="115">
        <f t="shared" si="31"/>
        <v>0</v>
      </c>
      <c r="T69" s="113">
        <f t="shared" si="32"/>
        <v>0</v>
      </c>
      <c r="U69" s="116">
        <f t="shared" si="33"/>
        <v>0</v>
      </c>
      <c r="V69" s="113">
        <f t="shared" si="34"/>
        <v>0</v>
      </c>
      <c r="W69" s="117">
        <f t="shared" si="35"/>
        <v>0</v>
      </c>
      <c r="X69" s="118">
        <f t="shared" si="36"/>
        <v>0</v>
      </c>
      <c r="Y69" s="119" t="b">
        <f t="shared" si="37"/>
        <v>1</v>
      </c>
      <c r="Z69" s="132"/>
      <c r="AA69" s="134"/>
      <c r="AB69" s="109" t="s">
        <v>22</v>
      </c>
      <c r="AC69" s="108" t="s">
        <v>23</v>
      </c>
      <c r="AD69" s="135"/>
      <c r="AE69" s="136"/>
      <c r="AF69" s="123">
        <v>0</v>
      </c>
      <c r="AG69" s="166">
        <f t="shared" si="38"/>
        <v>0</v>
      </c>
      <c r="AH69" s="21">
        <v>0</v>
      </c>
      <c r="AI69" s="166">
        <f t="shared" si="39"/>
        <v>0</v>
      </c>
      <c r="AJ69" s="21">
        <v>0</v>
      </c>
      <c r="AK69" s="166">
        <f t="shared" si="40"/>
        <v>0</v>
      </c>
      <c r="AL69" s="21">
        <v>0</v>
      </c>
      <c r="AM69" s="166">
        <f t="shared" si="41"/>
        <v>0</v>
      </c>
      <c r="AN69" s="21">
        <v>0</v>
      </c>
      <c r="AO69" s="166">
        <f t="shared" si="42"/>
        <v>0</v>
      </c>
      <c r="AP69" s="21">
        <v>0</v>
      </c>
      <c r="AQ69" s="166">
        <f t="shared" si="43"/>
        <v>0</v>
      </c>
      <c r="AR69" s="21">
        <v>0</v>
      </c>
      <c r="AS69" s="166">
        <f t="shared" si="44"/>
        <v>0</v>
      </c>
      <c r="AT69" s="21">
        <v>0</v>
      </c>
      <c r="AU69" s="166">
        <f t="shared" si="45"/>
        <v>0</v>
      </c>
      <c r="AV69" s="21">
        <v>0</v>
      </c>
      <c r="AW69" s="166">
        <f t="shared" si="46"/>
        <v>0</v>
      </c>
      <c r="AX69" s="21">
        <v>0</v>
      </c>
      <c r="AY69" s="166">
        <f t="shared" si="47"/>
        <v>0</v>
      </c>
      <c r="AZ69" s="21">
        <v>0</v>
      </c>
      <c r="BA69" s="166">
        <f t="shared" si="48"/>
        <v>0</v>
      </c>
      <c r="BB69" s="21">
        <v>0</v>
      </c>
      <c r="BC69" s="166">
        <f t="shared" si="49"/>
        <v>0</v>
      </c>
    </row>
    <row r="70" spans="2:55" ht="25.5" x14ac:dyDescent="0.25">
      <c r="B70" s="131">
        <v>67</v>
      </c>
      <c r="C70" s="107">
        <v>214011</v>
      </c>
      <c r="D70" s="101">
        <v>21410750</v>
      </c>
      <c r="E70" s="130" t="s">
        <v>178</v>
      </c>
      <c r="F70" s="108" t="s">
        <v>346</v>
      </c>
      <c r="G70" s="108" t="s">
        <v>347</v>
      </c>
      <c r="H70" s="109" t="s">
        <v>18</v>
      </c>
      <c r="I70" s="132"/>
      <c r="J70" s="109" t="s">
        <v>19</v>
      </c>
      <c r="K70" s="111">
        <f t="shared" si="26"/>
        <v>34</v>
      </c>
      <c r="L70" s="207" t="s">
        <v>189</v>
      </c>
      <c r="M70" s="106">
        <v>511.44</v>
      </c>
      <c r="N70" s="110">
        <f t="shared" si="27"/>
        <v>17388.96</v>
      </c>
      <c r="O70" s="112" t="s">
        <v>139</v>
      </c>
      <c r="P70" s="113">
        <f t="shared" si="28"/>
        <v>4</v>
      </c>
      <c r="Q70" s="114">
        <f t="shared" si="29"/>
        <v>2045.76</v>
      </c>
      <c r="R70" s="113">
        <f t="shared" si="30"/>
        <v>12</v>
      </c>
      <c r="S70" s="115">
        <f t="shared" si="31"/>
        <v>6137.28</v>
      </c>
      <c r="T70" s="113">
        <f t="shared" si="32"/>
        <v>9</v>
      </c>
      <c r="U70" s="116">
        <f t="shared" si="33"/>
        <v>4602.96</v>
      </c>
      <c r="V70" s="113">
        <f t="shared" si="34"/>
        <v>9</v>
      </c>
      <c r="W70" s="117">
        <f t="shared" si="35"/>
        <v>4602.96</v>
      </c>
      <c r="X70" s="118">
        <f t="shared" si="36"/>
        <v>17388.96</v>
      </c>
      <c r="Y70" s="119" t="b">
        <f t="shared" si="37"/>
        <v>1</v>
      </c>
      <c r="Z70" s="132"/>
      <c r="AA70" s="134"/>
      <c r="AB70" s="109" t="s">
        <v>22</v>
      </c>
      <c r="AC70" s="108" t="s">
        <v>23</v>
      </c>
      <c r="AD70" s="135"/>
      <c r="AE70" s="136"/>
      <c r="AF70" s="123">
        <v>0</v>
      </c>
      <c r="AG70" s="166">
        <f t="shared" si="38"/>
        <v>0</v>
      </c>
      <c r="AH70" s="21">
        <v>0</v>
      </c>
      <c r="AI70" s="166">
        <f t="shared" si="39"/>
        <v>0</v>
      </c>
      <c r="AJ70" s="21">
        <v>4</v>
      </c>
      <c r="AK70" s="166">
        <f t="shared" si="40"/>
        <v>2045.76</v>
      </c>
      <c r="AL70" s="21">
        <v>4</v>
      </c>
      <c r="AM70" s="166">
        <f t="shared" si="41"/>
        <v>2045.76</v>
      </c>
      <c r="AN70" s="21">
        <v>4</v>
      </c>
      <c r="AO70" s="166">
        <f t="shared" si="42"/>
        <v>2045.76</v>
      </c>
      <c r="AP70" s="21">
        <v>4</v>
      </c>
      <c r="AQ70" s="166">
        <f t="shared" si="43"/>
        <v>2045.76</v>
      </c>
      <c r="AR70" s="21">
        <v>1</v>
      </c>
      <c r="AS70" s="166">
        <f t="shared" si="44"/>
        <v>511.44</v>
      </c>
      <c r="AT70" s="21">
        <v>4</v>
      </c>
      <c r="AU70" s="166">
        <f t="shared" si="45"/>
        <v>2045.76</v>
      </c>
      <c r="AV70" s="21">
        <v>4</v>
      </c>
      <c r="AW70" s="166">
        <f t="shared" si="46"/>
        <v>2045.76</v>
      </c>
      <c r="AX70" s="21">
        <v>4</v>
      </c>
      <c r="AY70" s="166">
        <f t="shared" si="47"/>
        <v>2045.76</v>
      </c>
      <c r="AZ70" s="21">
        <v>4</v>
      </c>
      <c r="BA70" s="166">
        <f t="shared" si="48"/>
        <v>2045.76</v>
      </c>
      <c r="BB70" s="21">
        <v>1</v>
      </c>
      <c r="BC70" s="166">
        <f t="shared" si="49"/>
        <v>511.44</v>
      </c>
    </row>
    <row r="71" spans="2:55" ht="25.5" x14ac:dyDescent="0.25">
      <c r="B71" s="131">
        <v>68</v>
      </c>
      <c r="C71" s="107">
        <v>214011</v>
      </c>
      <c r="D71" s="101">
        <v>21410751</v>
      </c>
      <c r="E71" s="130" t="s">
        <v>179</v>
      </c>
      <c r="F71" s="108" t="s">
        <v>346</v>
      </c>
      <c r="G71" s="108" t="s">
        <v>347</v>
      </c>
      <c r="H71" s="109" t="s">
        <v>18</v>
      </c>
      <c r="I71" s="132"/>
      <c r="J71" s="109" t="s">
        <v>19</v>
      </c>
      <c r="K71" s="111">
        <f t="shared" si="26"/>
        <v>18</v>
      </c>
      <c r="L71" s="207" t="s">
        <v>189</v>
      </c>
      <c r="M71" s="106">
        <v>586.26</v>
      </c>
      <c r="N71" s="110">
        <f t="shared" si="27"/>
        <v>10552.68</v>
      </c>
      <c r="O71" s="112" t="s">
        <v>139</v>
      </c>
      <c r="P71" s="113">
        <f t="shared" si="28"/>
        <v>2</v>
      </c>
      <c r="Q71" s="114">
        <f t="shared" si="29"/>
        <v>1172.52</v>
      </c>
      <c r="R71" s="113">
        <f t="shared" si="30"/>
        <v>6</v>
      </c>
      <c r="S71" s="115">
        <f t="shared" si="31"/>
        <v>3517.56</v>
      </c>
      <c r="T71" s="113">
        <f t="shared" si="32"/>
        <v>5</v>
      </c>
      <c r="U71" s="116">
        <f t="shared" si="33"/>
        <v>2931.3</v>
      </c>
      <c r="V71" s="113">
        <f t="shared" si="34"/>
        <v>5</v>
      </c>
      <c r="W71" s="117">
        <f t="shared" si="35"/>
        <v>2931.3</v>
      </c>
      <c r="X71" s="118">
        <f t="shared" si="36"/>
        <v>10552.68</v>
      </c>
      <c r="Y71" s="119" t="b">
        <f t="shared" si="37"/>
        <v>1</v>
      </c>
      <c r="Z71" s="132"/>
      <c r="AA71" s="134"/>
      <c r="AB71" s="109" t="s">
        <v>22</v>
      </c>
      <c r="AC71" s="108" t="s">
        <v>23</v>
      </c>
      <c r="AD71" s="135"/>
      <c r="AE71" s="136"/>
      <c r="AF71" s="123">
        <v>0</v>
      </c>
      <c r="AG71" s="166">
        <f t="shared" si="38"/>
        <v>0</v>
      </c>
      <c r="AH71" s="21">
        <v>0</v>
      </c>
      <c r="AI71" s="166">
        <f t="shared" si="39"/>
        <v>0</v>
      </c>
      <c r="AJ71" s="21">
        <v>2</v>
      </c>
      <c r="AK71" s="166">
        <f t="shared" si="40"/>
        <v>1172.52</v>
      </c>
      <c r="AL71" s="21">
        <v>2</v>
      </c>
      <c r="AM71" s="166">
        <f t="shared" si="41"/>
        <v>1172.52</v>
      </c>
      <c r="AN71" s="21">
        <v>2</v>
      </c>
      <c r="AO71" s="166">
        <f t="shared" si="42"/>
        <v>1172.52</v>
      </c>
      <c r="AP71" s="21">
        <v>2</v>
      </c>
      <c r="AQ71" s="166">
        <f t="shared" si="43"/>
        <v>1172.52</v>
      </c>
      <c r="AR71" s="21">
        <v>1</v>
      </c>
      <c r="AS71" s="166">
        <f t="shared" si="44"/>
        <v>586.26</v>
      </c>
      <c r="AT71" s="21">
        <v>2</v>
      </c>
      <c r="AU71" s="166">
        <f t="shared" si="45"/>
        <v>1172.52</v>
      </c>
      <c r="AV71" s="21">
        <v>2</v>
      </c>
      <c r="AW71" s="166">
        <f t="shared" si="46"/>
        <v>1172.52</v>
      </c>
      <c r="AX71" s="21">
        <v>2</v>
      </c>
      <c r="AY71" s="166">
        <f t="shared" si="47"/>
        <v>1172.52</v>
      </c>
      <c r="AZ71" s="21">
        <v>2</v>
      </c>
      <c r="BA71" s="166">
        <f t="shared" si="48"/>
        <v>1172.52</v>
      </c>
      <c r="BB71" s="21">
        <v>1</v>
      </c>
      <c r="BC71" s="166">
        <f t="shared" si="49"/>
        <v>586.26</v>
      </c>
    </row>
    <row r="72" spans="2:55" ht="25.5" x14ac:dyDescent="0.25">
      <c r="B72" s="131">
        <v>69</v>
      </c>
      <c r="C72" s="107">
        <v>214011</v>
      </c>
      <c r="D72" s="101">
        <v>21410578</v>
      </c>
      <c r="E72" s="130" t="s">
        <v>180</v>
      </c>
      <c r="F72" s="108" t="s">
        <v>346</v>
      </c>
      <c r="G72" s="108" t="s">
        <v>347</v>
      </c>
      <c r="H72" s="109" t="s">
        <v>18</v>
      </c>
      <c r="I72" s="132"/>
      <c r="J72" s="109" t="s">
        <v>19</v>
      </c>
      <c r="K72" s="111">
        <f t="shared" si="26"/>
        <v>0</v>
      </c>
      <c r="L72" s="207" t="s">
        <v>189</v>
      </c>
      <c r="M72" s="106">
        <v>2735.4</v>
      </c>
      <c r="N72" s="110">
        <f t="shared" si="27"/>
        <v>0</v>
      </c>
      <c r="O72" s="112" t="s">
        <v>139</v>
      </c>
      <c r="P72" s="113">
        <f t="shared" si="28"/>
        <v>0</v>
      </c>
      <c r="Q72" s="114">
        <f t="shared" si="29"/>
        <v>0</v>
      </c>
      <c r="R72" s="113">
        <f t="shared" si="30"/>
        <v>0</v>
      </c>
      <c r="S72" s="115">
        <f t="shared" si="31"/>
        <v>0</v>
      </c>
      <c r="T72" s="113">
        <f t="shared" si="32"/>
        <v>0</v>
      </c>
      <c r="U72" s="116">
        <f t="shared" si="33"/>
        <v>0</v>
      </c>
      <c r="V72" s="113">
        <f t="shared" si="34"/>
        <v>0</v>
      </c>
      <c r="W72" s="117">
        <f t="shared" si="35"/>
        <v>0</v>
      </c>
      <c r="X72" s="118">
        <f t="shared" si="36"/>
        <v>0</v>
      </c>
      <c r="Y72" s="119" t="b">
        <f t="shared" si="37"/>
        <v>1</v>
      </c>
      <c r="Z72" s="132"/>
      <c r="AA72" s="134"/>
      <c r="AB72" s="109" t="s">
        <v>22</v>
      </c>
      <c r="AC72" s="108" t="s">
        <v>23</v>
      </c>
      <c r="AD72" s="135"/>
      <c r="AE72" s="136"/>
      <c r="AF72" s="123">
        <v>0</v>
      </c>
      <c r="AG72" s="166">
        <f t="shared" si="38"/>
        <v>0</v>
      </c>
      <c r="AH72" s="21">
        <v>0</v>
      </c>
      <c r="AI72" s="166">
        <f t="shared" si="39"/>
        <v>0</v>
      </c>
      <c r="AJ72" s="21">
        <v>0</v>
      </c>
      <c r="AK72" s="166">
        <f t="shared" si="40"/>
        <v>0</v>
      </c>
      <c r="AL72" s="21">
        <v>0</v>
      </c>
      <c r="AM72" s="166">
        <f t="shared" si="41"/>
        <v>0</v>
      </c>
      <c r="AN72" s="21">
        <v>0</v>
      </c>
      <c r="AO72" s="166">
        <f t="shared" si="42"/>
        <v>0</v>
      </c>
      <c r="AP72" s="21">
        <v>0</v>
      </c>
      <c r="AQ72" s="166">
        <f t="shared" si="43"/>
        <v>0</v>
      </c>
      <c r="AR72" s="21">
        <v>0</v>
      </c>
      <c r="AS72" s="166">
        <f t="shared" si="44"/>
        <v>0</v>
      </c>
      <c r="AT72" s="21">
        <v>0</v>
      </c>
      <c r="AU72" s="166">
        <f t="shared" si="45"/>
        <v>0</v>
      </c>
      <c r="AV72" s="21">
        <v>0</v>
      </c>
      <c r="AW72" s="166">
        <f t="shared" si="46"/>
        <v>0</v>
      </c>
      <c r="AX72" s="21">
        <v>0</v>
      </c>
      <c r="AY72" s="166">
        <f t="shared" si="47"/>
        <v>0</v>
      </c>
      <c r="AZ72" s="21">
        <v>0</v>
      </c>
      <c r="BA72" s="166">
        <f t="shared" si="48"/>
        <v>0</v>
      </c>
      <c r="BB72" s="21">
        <v>0</v>
      </c>
      <c r="BC72" s="166">
        <f t="shared" si="49"/>
        <v>0</v>
      </c>
    </row>
    <row r="73" spans="2:55" ht="25.5" x14ac:dyDescent="0.25">
      <c r="B73" s="131">
        <v>70</v>
      </c>
      <c r="C73" s="107">
        <v>214011</v>
      </c>
      <c r="D73" s="101">
        <v>21411165</v>
      </c>
      <c r="E73" s="130" t="s">
        <v>350</v>
      </c>
      <c r="F73" s="108" t="s">
        <v>346</v>
      </c>
      <c r="G73" s="108" t="s">
        <v>347</v>
      </c>
      <c r="H73" s="109" t="s">
        <v>18</v>
      </c>
      <c r="I73" s="132"/>
      <c r="J73" s="109" t="s">
        <v>19</v>
      </c>
      <c r="K73" s="111">
        <f t="shared" si="26"/>
        <v>10</v>
      </c>
      <c r="L73" s="207" t="s">
        <v>189</v>
      </c>
      <c r="M73" s="106">
        <v>598.67999999999995</v>
      </c>
      <c r="N73" s="110">
        <f t="shared" si="27"/>
        <v>5986.7999999999993</v>
      </c>
      <c r="O73" s="112" t="s">
        <v>139</v>
      </c>
      <c r="P73" s="113">
        <f t="shared" si="28"/>
        <v>1</v>
      </c>
      <c r="Q73" s="114">
        <f t="shared" si="29"/>
        <v>598.67999999999995</v>
      </c>
      <c r="R73" s="113">
        <f t="shared" si="30"/>
        <v>3</v>
      </c>
      <c r="S73" s="115">
        <f t="shared" si="31"/>
        <v>1796.04</v>
      </c>
      <c r="T73" s="113">
        <f t="shared" si="32"/>
        <v>3</v>
      </c>
      <c r="U73" s="116">
        <f t="shared" si="33"/>
        <v>1796.04</v>
      </c>
      <c r="V73" s="113">
        <f t="shared" si="34"/>
        <v>3</v>
      </c>
      <c r="W73" s="117">
        <f t="shared" si="35"/>
        <v>1796.04</v>
      </c>
      <c r="X73" s="118">
        <f t="shared" si="36"/>
        <v>5986.8</v>
      </c>
      <c r="Y73" s="119" t="b">
        <f t="shared" si="37"/>
        <v>1</v>
      </c>
      <c r="Z73" s="132"/>
      <c r="AA73" s="134"/>
      <c r="AB73" s="109" t="s">
        <v>22</v>
      </c>
      <c r="AC73" s="108" t="s">
        <v>23</v>
      </c>
      <c r="AD73" s="135"/>
      <c r="AE73" s="136"/>
      <c r="AF73" s="123">
        <v>0</v>
      </c>
      <c r="AG73" s="166">
        <f t="shared" si="38"/>
        <v>0</v>
      </c>
      <c r="AH73" s="21">
        <v>0</v>
      </c>
      <c r="AI73" s="166">
        <f t="shared" si="39"/>
        <v>0</v>
      </c>
      <c r="AJ73" s="21">
        <v>1</v>
      </c>
      <c r="AK73" s="166">
        <f t="shared" si="40"/>
        <v>598.67999999999995</v>
      </c>
      <c r="AL73" s="21">
        <v>1</v>
      </c>
      <c r="AM73" s="166">
        <f t="shared" si="41"/>
        <v>598.67999999999995</v>
      </c>
      <c r="AN73" s="21">
        <v>1</v>
      </c>
      <c r="AO73" s="166">
        <f t="shared" si="42"/>
        <v>598.67999999999995</v>
      </c>
      <c r="AP73" s="21">
        <v>1</v>
      </c>
      <c r="AQ73" s="166">
        <f t="shared" si="43"/>
        <v>598.67999999999995</v>
      </c>
      <c r="AR73" s="21">
        <v>1</v>
      </c>
      <c r="AS73" s="166">
        <f t="shared" si="44"/>
        <v>598.67999999999995</v>
      </c>
      <c r="AT73" s="21">
        <v>1</v>
      </c>
      <c r="AU73" s="166">
        <f t="shared" si="45"/>
        <v>598.67999999999995</v>
      </c>
      <c r="AV73" s="21">
        <v>1</v>
      </c>
      <c r="AW73" s="166">
        <f t="shared" si="46"/>
        <v>598.67999999999995</v>
      </c>
      <c r="AX73" s="21">
        <v>1</v>
      </c>
      <c r="AY73" s="166">
        <f t="shared" si="47"/>
        <v>598.67999999999995</v>
      </c>
      <c r="AZ73" s="21">
        <v>1</v>
      </c>
      <c r="BA73" s="166">
        <f t="shared" si="48"/>
        <v>598.67999999999995</v>
      </c>
      <c r="BB73" s="21">
        <v>1</v>
      </c>
      <c r="BC73" s="166">
        <f t="shared" si="49"/>
        <v>598.67999999999995</v>
      </c>
    </row>
    <row r="74" spans="2:55" ht="25.5" x14ac:dyDescent="0.25">
      <c r="B74" s="131">
        <v>71</v>
      </c>
      <c r="C74" s="107">
        <v>214011</v>
      </c>
      <c r="D74" s="101">
        <v>21411166</v>
      </c>
      <c r="E74" s="130" t="s">
        <v>351</v>
      </c>
      <c r="F74" s="108" t="s">
        <v>346</v>
      </c>
      <c r="G74" s="108" t="s">
        <v>347</v>
      </c>
      <c r="H74" s="109" t="s">
        <v>18</v>
      </c>
      <c r="I74" s="132"/>
      <c r="J74" s="109" t="s">
        <v>19</v>
      </c>
      <c r="K74" s="111">
        <f t="shared" si="26"/>
        <v>10</v>
      </c>
      <c r="L74" s="207" t="s">
        <v>189</v>
      </c>
      <c r="M74" s="106">
        <v>584.99</v>
      </c>
      <c r="N74" s="110">
        <f t="shared" si="27"/>
        <v>5849.9</v>
      </c>
      <c r="O74" s="112" t="s">
        <v>139</v>
      </c>
      <c r="P74" s="113">
        <f t="shared" si="28"/>
        <v>1</v>
      </c>
      <c r="Q74" s="114">
        <f t="shared" si="29"/>
        <v>584.99</v>
      </c>
      <c r="R74" s="113">
        <f t="shared" si="30"/>
        <v>3</v>
      </c>
      <c r="S74" s="115">
        <f t="shared" si="31"/>
        <v>1754.97</v>
      </c>
      <c r="T74" s="113">
        <f t="shared" si="32"/>
        <v>3</v>
      </c>
      <c r="U74" s="116">
        <f t="shared" si="33"/>
        <v>1754.97</v>
      </c>
      <c r="V74" s="113">
        <f t="shared" si="34"/>
        <v>3</v>
      </c>
      <c r="W74" s="117">
        <f t="shared" si="35"/>
        <v>1754.97</v>
      </c>
      <c r="X74" s="118">
        <f t="shared" si="36"/>
        <v>5849.9000000000005</v>
      </c>
      <c r="Y74" s="119" t="b">
        <f t="shared" si="37"/>
        <v>1</v>
      </c>
      <c r="Z74" s="132"/>
      <c r="AA74" s="134"/>
      <c r="AB74" s="109" t="s">
        <v>22</v>
      </c>
      <c r="AC74" s="108" t="s">
        <v>23</v>
      </c>
      <c r="AD74" s="135"/>
      <c r="AE74" s="136"/>
      <c r="AF74" s="123">
        <v>0</v>
      </c>
      <c r="AG74" s="166">
        <f t="shared" si="38"/>
        <v>0</v>
      </c>
      <c r="AH74" s="21">
        <v>0</v>
      </c>
      <c r="AI74" s="166">
        <f t="shared" si="39"/>
        <v>0</v>
      </c>
      <c r="AJ74" s="21">
        <v>1</v>
      </c>
      <c r="AK74" s="166">
        <f t="shared" si="40"/>
        <v>584.99</v>
      </c>
      <c r="AL74" s="21">
        <v>1</v>
      </c>
      <c r="AM74" s="166">
        <f t="shared" si="41"/>
        <v>584.99</v>
      </c>
      <c r="AN74" s="21">
        <v>1</v>
      </c>
      <c r="AO74" s="166">
        <f t="shared" si="42"/>
        <v>584.99</v>
      </c>
      <c r="AP74" s="21">
        <v>1</v>
      </c>
      <c r="AQ74" s="166">
        <f t="shared" si="43"/>
        <v>584.99</v>
      </c>
      <c r="AR74" s="21">
        <v>1</v>
      </c>
      <c r="AS74" s="166">
        <f t="shared" si="44"/>
        <v>584.99</v>
      </c>
      <c r="AT74" s="21">
        <v>1</v>
      </c>
      <c r="AU74" s="166">
        <f t="shared" si="45"/>
        <v>584.99</v>
      </c>
      <c r="AV74" s="21">
        <v>1</v>
      </c>
      <c r="AW74" s="166">
        <f t="shared" si="46"/>
        <v>584.99</v>
      </c>
      <c r="AX74" s="21">
        <v>1</v>
      </c>
      <c r="AY74" s="166">
        <f t="shared" si="47"/>
        <v>584.99</v>
      </c>
      <c r="AZ74" s="21">
        <v>1</v>
      </c>
      <c r="BA74" s="166">
        <f t="shared" si="48"/>
        <v>584.99</v>
      </c>
      <c r="BB74" s="21">
        <v>1</v>
      </c>
      <c r="BC74" s="166">
        <f t="shared" si="49"/>
        <v>584.99</v>
      </c>
    </row>
    <row r="75" spans="2:55" ht="25.5" x14ac:dyDescent="0.25">
      <c r="B75" s="131">
        <v>72</v>
      </c>
      <c r="C75" s="107">
        <v>214011</v>
      </c>
      <c r="D75" s="101">
        <v>21410915</v>
      </c>
      <c r="E75" s="130" t="s">
        <v>352</v>
      </c>
      <c r="F75" s="108" t="s">
        <v>346</v>
      </c>
      <c r="G75" s="108" t="s">
        <v>347</v>
      </c>
      <c r="H75" s="109" t="s">
        <v>18</v>
      </c>
      <c r="I75" s="132"/>
      <c r="J75" s="109" t="s">
        <v>19</v>
      </c>
      <c r="K75" s="111">
        <f t="shared" si="26"/>
        <v>96</v>
      </c>
      <c r="L75" s="207" t="s">
        <v>189</v>
      </c>
      <c r="M75" s="106">
        <v>14.38</v>
      </c>
      <c r="N75" s="110">
        <f t="shared" si="27"/>
        <v>1380.48</v>
      </c>
      <c r="O75" s="112" t="s">
        <v>139</v>
      </c>
      <c r="P75" s="113">
        <f t="shared" si="28"/>
        <v>11</v>
      </c>
      <c r="Q75" s="114">
        <f t="shared" si="29"/>
        <v>158.18</v>
      </c>
      <c r="R75" s="113">
        <f t="shared" si="30"/>
        <v>33</v>
      </c>
      <c r="S75" s="115">
        <f t="shared" si="31"/>
        <v>474.54</v>
      </c>
      <c r="T75" s="113">
        <f t="shared" si="32"/>
        <v>26</v>
      </c>
      <c r="U75" s="116">
        <f t="shared" si="33"/>
        <v>373.88</v>
      </c>
      <c r="V75" s="113">
        <f t="shared" si="34"/>
        <v>26</v>
      </c>
      <c r="W75" s="117">
        <f t="shared" si="35"/>
        <v>373.88</v>
      </c>
      <c r="X75" s="118">
        <f t="shared" si="36"/>
        <v>1380.48</v>
      </c>
      <c r="Y75" s="119" t="b">
        <f t="shared" si="37"/>
        <v>1</v>
      </c>
      <c r="Z75" s="132"/>
      <c r="AA75" s="134"/>
      <c r="AB75" s="109" t="s">
        <v>22</v>
      </c>
      <c r="AC75" s="108" t="s">
        <v>23</v>
      </c>
      <c r="AD75" s="135"/>
      <c r="AE75" s="136"/>
      <c r="AF75" s="123">
        <v>0</v>
      </c>
      <c r="AG75" s="166">
        <f t="shared" si="38"/>
        <v>0</v>
      </c>
      <c r="AH75" s="21">
        <v>0</v>
      </c>
      <c r="AI75" s="166">
        <f t="shared" si="39"/>
        <v>0</v>
      </c>
      <c r="AJ75" s="21">
        <v>11</v>
      </c>
      <c r="AK75" s="166">
        <f t="shared" si="40"/>
        <v>158.18</v>
      </c>
      <c r="AL75" s="21">
        <v>11</v>
      </c>
      <c r="AM75" s="166">
        <f t="shared" si="41"/>
        <v>158.18</v>
      </c>
      <c r="AN75" s="21">
        <v>11</v>
      </c>
      <c r="AO75" s="166">
        <f t="shared" si="42"/>
        <v>158.18</v>
      </c>
      <c r="AP75" s="21">
        <v>11</v>
      </c>
      <c r="AQ75" s="166">
        <f t="shared" si="43"/>
        <v>158.18</v>
      </c>
      <c r="AR75" s="21">
        <v>4</v>
      </c>
      <c r="AS75" s="166">
        <f t="shared" si="44"/>
        <v>57.52</v>
      </c>
      <c r="AT75" s="21">
        <v>11</v>
      </c>
      <c r="AU75" s="166">
        <f t="shared" si="45"/>
        <v>158.18</v>
      </c>
      <c r="AV75" s="21">
        <v>11</v>
      </c>
      <c r="AW75" s="166">
        <f t="shared" si="46"/>
        <v>158.18</v>
      </c>
      <c r="AX75" s="21">
        <v>11</v>
      </c>
      <c r="AY75" s="166">
        <f t="shared" si="47"/>
        <v>158.18</v>
      </c>
      <c r="AZ75" s="21">
        <v>11</v>
      </c>
      <c r="BA75" s="166">
        <f t="shared" si="48"/>
        <v>158.18</v>
      </c>
      <c r="BB75" s="21">
        <v>4</v>
      </c>
      <c r="BC75" s="166">
        <f t="shared" si="49"/>
        <v>57.52</v>
      </c>
    </row>
    <row r="76" spans="2:55" ht="22.5" x14ac:dyDescent="0.25">
      <c r="B76" s="131">
        <v>73</v>
      </c>
      <c r="C76" s="107">
        <v>214011</v>
      </c>
      <c r="D76" s="101">
        <v>21410433</v>
      </c>
      <c r="E76" s="130" t="s">
        <v>353</v>
      </c>
      <c r="F76" s="108" t="s">
        <v>346</v>
      </c>
      <c r="G76" s="108" t="s">
        <v>347</v>
      </c>
      <c r="H76" s="109" t="s">
        <v>18</v>
      </c>
      <c r="I76" s="132"/>
      <c r="J76" s="109" t="s">
        <v>19</v>
      </c>
      <c r="K76" s="111">
        <f t="shared" si="26"/>
        <v>0</v>
      </c>
      <c r="L76" s="207" t="s">
        <v>189</v>
      </c>
      <c r="M76" s="106">
        <v>1970.72</v>
      </c>
      <c r="N76" s="110">
        <f t="shared" si="27"/>
        <v>0</v>
      </c>
      <c r="O76" s="112" t="s">
        <v>139</v>
      </c>
      <c r="P76" s="113">
        <f t="shared" si="28"/>
        <v>0</v>
      </c>
      <c r="Q76" s="114">
        <f t="shared" si="29"/>
        <v>0</v>
      </c>
      <c r="R76" s="113">
        <f t="shared" si="30"/>
        <v>0</v>
      </c>
      <c r="S76" s="115">
        <f t="shared" si="31"/>
        <v>0</v>
      </c>
      <c r="T76" s="113">
        <f t="shared" si="32"/>
        <v>0</v>
      </c>
      <c r="U76" s="116">
        <f t="shared" si="33"/>
        <v>0</v>
      </c>
      <c r="V76" s="113">
        <f t="shared" si="34"/>
        <v>0</v>
      </c>
      <c r="W76" s="117">
        <f t="shared" si="35"/>
        <v>0</v>
      </c>
      <c r="X76" s="118">
        <f t="shared" si="36"/>
        <v>0</v>
      </c>
      <c r="Y76" s="119" t="b">
        <f t="shared" si="37"/>
        <v>1</v>
      </c>
      <c r="Z76" s="132"/>
      <c r="AA76" s="134"/>
      <c r="AB76" s="109" t="s">
        <v>22</v>
      </c>
      <c r="AC76" s="108" t="s">
        <v>23</v>
      </c>
      <c r="AD76" s="135"/>
      <c r="AE76" s="136"/>
      <c r="AF76" s="123">
        <v>0</v>
      </c>
      <c r="AG76" s="166">
        <f t="shared" si="38"/>
        <v>0</v>
      </c>
      <c r="AH76" s="21">
        <v>0</v>
      </c>
      <c r="AI76" s="166">
        <f t="shared" si="39"/>
        <v>0</v>
      </c>
      <c r="AJ76" s="21">
        <v>0</v>
      </c>
      <c r="AK76" s="166">
        <f t="shared" si="40"/>
        <v>0</v>
      </c>
      <c r="AL76" s="21">
        <v>0</v>
      </c>
      <c r="AM76" s="166">
        <f t="shared" si="41"/>
        <v>0</v>
      </c>
      <c r="AN76" s="21">
        <v>0</v>
      </c>
      <c r="AO76" s="166">
        <f t="shared" si="42"/>
        <v>0</v>
      </c>
      <c r="AP76" s="21">
        <v>0</v>
      </c>
      <c r="AQ76" s="166">
        <f t="shared" si="43"/>
        <v>0</v>
      </c>
      <c r="AR76" s="21">
        <v>0</v>
      </c>
      <c r="AS76" s="166">
        <f t="shared" si="44"/>
        <v>0</v>
      </c>
      <c r="AT76" s="21">
        <v>0</v>
      </c>
      <c r="AU76" s="166">
        <f t="shared" si="45"/>
        <v>0</v>
      </c>
      <c r="AV76" s="21">
        <v>0</v>
      </c>
      <c r="AW76" s="166">
        <f t="shared" si="46"/>
        <v>0</v>
      </c>
      <c r="AX76" s="21">
        <v>0</v>
      </c>
      <c r="AY76" s="166">
        <f t="shared" si="47"/>
        <v>0</v>
      </c>
      <c r="AZ76" s="21">
        <v>0</v>
      </c>
      <c r="BA76" s="166">
        <f t="shared" si="48"/>
        <v>0</v>
      </c>
      <c r="BB76" s="21">
        <v>0</v>
      </c>
      <c r="BC76" s="166">
        <f t="shared" si="49"/>
        <v>0</v>
      </c>
    </row>
    <row r="77" spans="2:55" ht="22.5" x14ac:dyDescent="0.25">
      <c r="B77" s="131">
        <v>74</v>
      </c>
      <c r="C77" s="107">
        <v>214011</v>
      </c>
      <c r="D77" s="101">
        <v>21410294</v>
      </c>
      <c r="E77" s="130" t="s">
        <v>354</v>
      </c>
      <c r="F77" s="108" t="s">
        <v>346</v>
      </c>
      <c r="G77" s="108" t="s">
        <v>347</v>
      </c>
      <c r="H77" s="109" t="s">
        <v>18</v>
      </c>
      <c r="I77" s="132"/>
      <c r="J77" s="109" t="s">
        <v>19</v>
      </c>
      <c r="K77" s="111">
        <f t="shared" si="26"/>
        <v>8</v>
      </c>
      <c r="L77" s="207" t="s">
        <v>189</v>
      </c>
      <c r="M77" s="106">
        <v>1721.32</v>
      </c>
      <c r="N77" s="110">
        <f t="shared" si="27"/>
        <v>13770.56</v>
      </c>
      <c r="O77" s="112" t="s">
        <v>139</v>
      </c>
      <c r="P77" s="113">
        <f t="shared" si="28"/>
        <v>1</v>
      </c>
      <c r="Q77" s="114">
        <f t="shared" si="29"/>
        <v>1721.32</v>
      </c>
      <c r="R77" s="113">
        <f t="shared" si="30"/>
        <v>3</v>
      </c>
      <c r="S77" s="115">
        <f t="shared" si="31"/>
        <v>5163.96</v>
      </c>
      <c r="T77" s="113">
        <f t="shared" si="32"/>
        <v>2</v>
      </c>
      <c r="U77" s="116">
        <f t="shared" si="33"/>
        <v>3442.64</v>
      </c>
      <c r="V77" s="113">
        <f t="shared" si="34"/>
        <v>2</v>
      </c>
      <c r="W77" s="117">
        <f t="shared" si="35"/>
        <v>3442.64</v>
      </c>
      <c r="X77" s="118">
        <f t="shared" si="36"/>
        <v>13770.56</v>
      </c>
      <c r="Y77" s="119" t="b">
        <f t="shared" si="37"/>
        <v>1</v>
      </c>
      <c r="Z77" s="132"/>
      <c r="AA77" s="134"/>
      <c r="AB77" s="109" t="s">
        <v>22</v>
      </c>
      <c r="AC77" s="108" t="s">
        <v>23</v>
      </c>
      <c r="AD77" s="135"/>
      <c r="AE77" s="136"/>
      <c r="AF77" s="123">
        <v>0</v>
      </c>
      <c r="AG77" s="166">
        <f t="shared" si="38"/>
        <v>0</v>
      </c>
      <c r="AH77" s="21">
        <v>0</v>
      </c>
      <c r="AI77" s="166">
        <f t="shared" si="39"/>
        <v>0</v>
      </c>
      <c r="AJ77" s="21">
        <v>1</v>
      </c>
      <c r="AK77" s="166">
        <f t="shared" si="40"/>
        <v>1721.32</v>
      </c>
      <c r="AL77" s="21">
        <v>1</v>
      </c>
      <c r="AM77" s="166">
        <f t="shared" si="41"/>
        <v>1721.32</v>
      </c>
      <c r="AN77" s="21">
        <v>1</v>
      </c>
      <c r="AO77" s="166">
        <f t="shared" si="42"/>
        <v>1721.32</v>
      </c>
      <c r="AP77" s="21">
        <v>1</v>
      </c>
      <c r="AQ77" s="166">
        <f t="shared" si="43"/>
        <v>1721.32</v>
      </c>
      <c r="AR77" s="21">
        <v>0</v>
      </c>
      <c r="AS77" s="166">
        <f t="shared" si="44"/>
        <v>0</v>
      </c>
      <c r="AT77" s="21">
        <v>1</v>
      </c>
      <c r="AU77" s="166">
        <f t="shared" si="45"/>
        <v>1721.32</v>
      </c>
      <c r="AV77" s="21">
        <v>1</v>
      </c>
      <c r="AW77" s="166">
        <f t="shared" si="46"/>
        <v>1721.32</v>
      </c>
      <c r="AX77" s="21">
        <v>1</v>
      </c>
      <c r="AY77" s="166">
        <f t="shared" si="47"/>
        <v>1721.32</v>
      </c>
      <c r="AZ77" s="21">
        <v>1</v>
      </c>
      <c r="BA77" s="166">
        <f t="shared" si="48"/>
        <v>1721.32</v>
      </c>
      <c r="BB77" s="21">
        <v>0</v>
      </c>
      <c r="BC77" s="166">
        <f t="shared" si="49"/>
        <v>0</v>
      </c>
    </row>
    <row r="78" spans="2:55" ht="22.5" x14ac:dyDescent="0.25">
      <c r="B78" s="131">
        <v>75</v>
      </c>
      <c r="C78" s="107">
        <v>214011</v>
      </c>
      <c r="D78" s="101">
        <v>21410914</v>
      </c>
      <c r="E78" s="130" t="s">
        <v>181</v>
      </c>
      <c r="F78" s="108" t="s">
        <v>346</v>
      </c>
      <c r="G78" s="108" t="s">
        <v>347</v>
      </c>
      <c r="H78" s="109" t="s">
        <v>18</v>
      </c>
      <c r="I78" s="132"/>
      <c r="J78" s="109" t="s">
        <v>19</v>
      </c>
      <c r="K78" s="111">
        <f t="shared" si="26"/>
        <v>10</v>
      </c>
      <c r="L78" s="207" t="s">
        <v>189</v>
      </c>
      <c r="M78" s="106">
        <v>5363.49</v>
      </c>
      <c r="N78" s="110">
        <f t="shared" si="27"/>
        <v>53634.899999999994</v>
      </c>
      <c r="O78" s="112" t="s">
        <v>139</v>
      </c>
      <c r="P78" s="113">
        <f t="shared" si="28"/>
        <v>1</v>
      </c>
      <c r="Q78" s="114">
        <f t="shared" si="29"/>
        <v>5363.49</v>
      </c>
      <c r="R78" s="113">
        <f t="shared" si="30"/>
        <v>3</v>
      </c>
      <c r="S78" s="115">
        <f t="shared" si="31"/>
        <v>16090.47</v>
      </c>
      <c r="T78" s="113">
        <f t="shared" si="32"/>
        <v>3</v>
      </c>
      <c r="U78" s="116">
        <f t="shared" si="33"/>
        <v>16090.47</v>
      </c>
      <c r="V78" s="113">
        <f t="shared" si="34"/>
        <v>3</v>
      </c>
      <c r="W78" s="117">
        <f t="shared" si="35"/>
        <v>16090.47</v>
      </c>
      <c r="X78" s="118">
        <f t="shared" si="36"/>
        <v>53634.9</v>
      </c>
      <c r="Y78" s="119" t="b">
        <f t="shared" si="37"/>
        <v>1</v>
      </c>
      <c r="Z78" s="132"/>
      <c r="AA78" s="134"/>
      <c r="AB78" s="109" t="s">
        <v>22</v>
      </c>
      <c r="AC78" s="108" t="s">
        <v>23</v>
      </c>
      <c r="AD78" s="135"/>
      <c r="AE78" s="136"/>
      <c r="AF78" s="123">
        <v>0</v>
      </c>
      <c r="AG78" s="166">
        <f t="shared" si="38"/>
        <v>0</v>
      </c>
      <c r="AH78" s="21">
        <v>0</v>
      </c>
      <c r="AI78" s="166">
        <f t="shared" si="39"/>
        <v>0</v>
      </c>
      <c r="AJ78" s="21">
        <v>1</v>
      </c>
      <c r="AK78" s="166">
        <f t="shared" si="40"/>
        <v>5363.49</v>
      </c>
      <c r="AL78" s="21">
        <v>1</v>
      </c>
      <c r="AM78" s="166">
        <f t="shared" si="41"/>
        <v>5363.49</v>
      </c>
      <c r="AN78" s="21">
        <v>1</v>
      </c>
      <c r="AO78" s="166">
        <f t="shared" si="42"/>
        <v>5363.49</v>
      </c>
      <c r="AP78" s="21">
        <v>1</v>
      </c>
      <c r="AQ78" s="166">
        <f t="shared" si="43"/>
        <v>5363.49</v>
      </c>
      <c r="AR78" s="21">
        <v>1</v>
      </c>
      <c r="AS78" s="166">
        <f t="shared" si="44"/>
        <v>5363.49</v>
      </c>
      <c r="AT78" s="21">
        <v>1</v>
      </c>
      <c r="AU78" s="166">
        <f t="shared" si="45"/>
        <v>5363.49</v>
      </c>
      <c r="AV78" s="21">
        <v>1</v>
      </c>
      <c r="AW78" s="166">
        <f t="shared" si="46"/>
        <v>5363.49</v>
      </c>
      <c r="AX78" s="21">
        <v>1</v>
      </c>
      <c r="AY78" s="166">
        <f t="shared" si="47"/>
        <v>5363.49</v>
      </c>
      <c r="AZ78" s="21">
        <v>1</v>
      </c>
      <c r="BA78" s="166">
        <f t="shared" si="48"/>
        <v>5363.49</v>
      </c>
      <c r="BB78" s="21">
        <v>1</v>
      </c>
      <c r="BC78" s="166">
        <f t="shared" si="49"/>
        <v>5363.49</v>
      </c>
    </row>
    <row r="79" spans="2:55" ht="25.5" x14ac:dyDescent="0.25">
      <c r="B79" s="131">
        <v>76</v>
      </c>
      <c r="C79" s="107">
        <v>214011</v>
      </c>
      <c r="D79" s="101">
        <v>21410579</v>
      </c>
      <c r="E79" s="130" t="s">
        <v>182</v>
      </c>
      <c r="F79" s="108" t="s">
        <v>346</v>
      </c>
      <c r="G79" s="108" t="s">
        <v>347</v>
      </c>
      <c r="H79" s="109" t="s">
        <v>18</v>
      </c>
      <c r="I79" s="132"/>
      <c r="J79" s="109" t="s">
        <v>19</v>
      </c>
      <c r="K79" s="111">
        <f t="shared" si="26"/>
        <v>0</v>
      </c>
      <c r="L79" s="207" t="s">
        <v>189</v>
      </c>
      <c r="M79" s="106">
        <v>4340.6000000000004</v>
      </c>
      <c r="N79" s="110">
        <f t="shared" si="27"/>
        <v>0</v>
      </c>
      <c r="O79" s="112" t="s">
        <v>139</v>
      </c>
      <c r="P79" s="113">
        <f t="shared" si="28"/>
        <v>0</v>
      </c>
      <c r="Q79" s="114">
        <f t="shared" si="29"/>
        <v>0</v>
      </c>
      <c r="R79" s="113">
        <f t="shared" si="30"/>
        <v>0</v>
      </c>
      <c r="S79" s="115">
        <f t="shared" si="31"/>
        <v>0</v>
      </c>
      <c r="T79" s="113">
        <f t="shared" si="32"/>
        <v>0</v>
      </c>
      <c r="U79" s="116">
        <f t="shared" si="33"/>
        <v>0</v>
      </c>
      <c r="V79" s="113">
        <f t="shared" si="34"/>
        <v>0</v>
      </c>
      <c r="W79" s="117">
        <f t="shared" si="35"/>
        <v>0</v>
      </c>
      <c r="X79" s="118">
        <f t="shared" si="36"/>
        <v>0</v>
      </c>
      <c r="Y79" s="119" t="b">
        <f t="shared" si="37"/>
        <v>1</v>
      </c>
      <c r="Z79" s="132"/>
      <c r="AA79" s="134"/>
      <c r="AB79" s="109" t="s">
        <v>22</v>
      </c>
      <c r="AC79" s="108" t="s">
        <v>23</v>
      </c>
      <c r="AD79" s="135"/>
      <c r="AE79" s="136"/>
      <c r="AF79" s="123">
        <v>0</v>
      </c>
      <c r="AG79" s="166">
        <f t="shared" si="38"/>
        <v>0</v>
      </c>
      <c r="AH79" s="21">
        <v>0</v>
      </c>
      <c r="AI79" s="166">
        <f t="shared" si="39"/>
        <v>0</v>
      </c>
      <c r="AJ79" s="21">
        <v>0</v>
      </c>
      <c r="AK79" s="166">
        <f t="shared" si="40"/>
        <v>0</v>
      </c>
      <c r="AL79" s="21">
        <v>0</v>
      </c>
      <c r="AM79" s="166">
        <f t="shared" si="41"/>
        <v>0</v>
      </c>
      <c r="AN79" s="21">
        <v>0</v>
      </c>
      <c r="AO79" s="166">
        <f t="shared" si="42"/>
        <v>0</v>
      </c>
      <c r="AP79" s="21">
        <v>0</v>
      </c>
      <c r="AQ79" s="166">
        <f t="shared" si="43"/>
        <v>0</v>
      </c>
      <c r="AR79" s="21">
        <v>0</v>
      </c>
      <c r="AS79" s="166">
        <f t="shared" si="44"/>
        <v>0</v>
      </c>
      <c r="AT79" s="21">
        <v>0</v>
      </c>
      <c r="AU79" s="166">
        <f t="shared" si="45"/>
        <v>0</v>
      </c>
      <c r="AV79" s="21">
        <v>0</v>
      </c>
      <c r="AW79" s="166">
        <f t="shared" si="46"/>
        <v>0</v>
      </c>
      <c r="AX79" s="21">
        <v>0</v>
      </c>
      <c r="AY79" s="166">
        <f t="shared" si="47"/>
        <v>0</v>
      </c>
      <c r="AZ79" s="21">
        <v>0</v>
      </c>
      <c r="BA79" s="166">
        <f t="shared" si="48"/>
        <v>0</v>
      </c>
      <c r="BB79" s="21">
        <v>0</v>
      </c>
      <c r="BC79" s="166">
        <f t="shared" si="49"/>
        <v>0</v>
      </c>
    </row>
    <row r="80" spans="2:55" ht="22.5" x14ac:dyDescent="0.25">
      <c r="B80" s="131">
        <v>77</v>
      </c>
      <c r="C80" s="107">
        <v>214011</v>
      </c>
      <c r="D80" s="101">
        <v>21410862</v>
      </c>
      <c r="E80" s="130" t="s">
        <v>355</v>
      </c>
      <c r="F80" s="108" t="s">
        <v>346</v>
      </c>
      <c r="G80" s="108" t="s">
        <v>347</v>
      </c>
      <c r="H80" s="109" t="s">
        <v>18</v>
      </c>
      <c r="I80" s="132"/>
      <c r="J80" s="109" t="s">
        <v>19</v>
      </c>
      <c r="K80" s="111">
        <f t="shared" si="26"/>
        <v>0</v>
      </c>
      <c r="L80" s="207" t="s">
        <v>189</v>
      </c>
      <c r="M80" s="106">
        <v>1621.56</v>
      </c>
      <c r="N80" s="110">
        <f t="shared" si="27"/>
        <v>0</v>
      </c>
      <c r="O80" s="112" t="s">
        <v>139</v>
      </c>
      <c r="P80" s="113">
        <f t="shared" si="28"/>
        <v>0</v>
      </c>
      <c r="Q80" s="114">
        <f t="shared" si="29"/>
        <v>0</v>
      </c>
      <c r="R80" s="113">
        <f t="shared" si="30"/>
        <v>0</v>
      </c>
      <c r="S80" s="115">
        <f t="shared" si="31"/>
        <v>0</v>
      </c>
      <c r="T80" s="113">
        <f t="shared" si="32"/>
        <v>0</v>
      </c>
      <c r="U80" s="116">
        <f t="shared" si="33"/>
        <v>0</v>
      </c>
      <c r="V80" s="113">
        <f t="shared" si="34"/>
        <v>0</v>
      </c>
      <c r="W80" s="117">
        <f t="shared" si="35"/>
        <v>0</v>
      </c>
      <c r="X80" s="118">
        <f t="shared" si="36"/>
        <v>0</v>
      </c>
      <c r="Y80" s="119" t="b">
        <f t="shared" si="37"/>
        <v>1</v>
      </c>
      <c r="Z80" s="132"/>
      <c r="AA80" s="134"/>
      <c r="AB80" s="109" t="s">
        <v>22</v>
      </c>
      <c r="AC80" s="108" t="s">
        <v>23</v>
      </c>
      <c r="AD80" s="135"/>
      <c r="AE80" s="136"/>
      <c r="AF80" s="123">
        <v>0</v>
      </c>
      <c r="AG80" s="166">
        <f t="shared" si="38"/>
        <v>0</v>
      </c>
      <c r="AH80" s="21">
        <v>0</v>
      </c>
      <c r="AI80" s="166">
        <f t="shared" si="39"/>
        <v>0</v>
      </c>
      <c r="AJ80" s="21">
        <v>0</v>
      </c>
      <c r="AK80" s="166">
        <f t="shared" si="40"/>
        <v>0</v>
      </c>
      <c r="AL80" s="21">
        <v>0</v>
      </c>
      <c r="AM80" s="166">
        <f t="shared" si="41"/>
        <v>0</v>
      </c>
      <c r="AN80" s="21">
        <v>0</v>
      </c>
      <c r="AO80" s="166">
        <f t="shared" si="42"/>
        <v>0</v>
      </c>
      <c r="AP80" s="21">
        <v>0</v>
      </c>
      <c r="AQ80" s="166">
        <f t="shared" si="43"/>
        <v>0</v>
      </c>
      <c r="AR80" s="21">
        <v>0</v>
      </c>
      <c r="AS80" s="166">
        <f t="shared" si="44"/>
        <v>0</v>
      </c>
      <c r="AT80" s="21">
        <v>0</v>
      </c>
      <c r="AU80" s="166">
        <f t="shared" si="45"/>
        <v>0</v>
      </c>
      <c r="AV80" s="21">
        <v>0</v>
      </c>
      <c r="AW80" s="166">
        <f t="shared" si="46"/>
        <v>0</v>
      </c>
      <c r="AX80" s="21">
        <v>0</v>
      </c>
      <c r="AY80" s="166">
        <f t="shared" si="47"/>
        <v>0</v>
      </c>
      <c r="AZ80" s="21">
        <v>0</v>
      </c>
      <c r="BA80" s="166">
        <f t="shared" si="48"/>
        <v>0</v>
      </c>
      <c r="BB80" s="21">
        <v>0</v>
      </c>
      <c r="BC80" s="166">
        <f t="shared" si="49"/>
        <v>0</v>
      </c>
    </row>
    <row r="81" spans="1:56" ht="22.5" x14ac:dyDescent="0.25">
      <c r="B81" s="131">
        <v>78</v>
      </c>
      <c r="C81" s="107">
        <v>214011</v>
      </c>
      <c r="D81" s="101">
        <v>21410174</v>
      </c>
      <c r="E81" s="130" t="s">
        <v>356</v>
      </c>
      <c r="F81" s="108" t="s">
        <v>346</v>
      </c>
      <c r="G81" s="108" t="s">
        <v>347</v>
      </c>
      <c r="H81" s="109" t="s">
        <v>18</v>
      </c>
      <c r="I81" s="132"/>
      <c r="J81" s="109" t="s">
        <v>19</v>
      </c>
      <c r="K81" s="111">
        <f t="shared" si="26"/>
        <v>0</v>
      </c>
      <c r="L81" s="207" t="s">
        <v>189</v>
      </c>
      <c r="M81" s="106">
        <v>2538.31</v>
      </c>
      <c r="N81" s="110">
        <f t="shared" si="27"/>
        <v>0</v>
      </c>
      <c r="O81" s="112" t="s">
        <v>139</v>
      </c>
      <c r="P81" s="113">
        <f t="shared" si="28"/>
        <v>0</v>
      </c>
      <c r="Q81" s="114">
        <f t="shared" si="29"/>
        <v>0</v>
      </c>
      <c r="R81" s="113">
        <f t="shared" si="30"/>
        <v>0</v>
      </c>
      <c r="S81" s="115">
        <f t="shared" si="31"/>
        <v>0</v>
      </c>
      <c r="T81" s="113">
        <f t="shared" si="32"/>
        <v>0</v>
      </c>
      <c r="U81" s="116">
        <f t="shared" si="33"/>
        <v>0</v>
      </c>
      <c r="V81" s="113">
        <f t="shared" si="34"/>
        <v>0</v>
      </c>
      <c r="W81" s="117">
        <f t="shared" si="35"/>
        <v>0</v>
      </c>
      <c r="X81" s="118">
        <f t="shared" si="36"/>
        <v>0</v>
      </c>
      <c r="Y81" s="119" t="b">
        <f t="shared" si="37"/>
        <v>1</v>
      </c>
      <c r="Z81" s="132"/>
      <c r="AA81" s="134"/>
      <c r="AB81" s="109" t="s">
        <v>22</v>
      </c>
      <c r="AC81" s="108" t="s">
        <v>23</v>
      </c>
      <c r="AD81" s="135"/>
      <c r="AE81" s="136"/>
      <c r="AF81" s="123">
        <v>0</v>
      </c>
      <c r="AG81" s="166">
        <f t="shared" si="38"/>
        <v>0</v>
      </c>
      <c r="AH81" s="21">
        <v>0</v>
      </c>
      <c r="AI81" s="166">
        <f t="shared" si="39"/>
        <v>0</v>
      </c>
      <c r="AJ81" s="21">
        <v>0</v>
      </c>
      <c r="AK81" s="166">
        <f t="shared" si="40"/>
        <v>0</v>
      </c>
      <c r="AL81" s="21">
        <v>0</v>
      </c>
      <c r="AM81" s="166">
        <f t="shared" si="41"/>
        <v>0</v>
      </c>
      <c r="AN81" s="21">
        <v>0</v>
      </c>
      <c r="AO81" s="166">
        <f t="shared" si="42"/>
        <v>0</v>
      </c>
      <c r="AP81" s="21">
        <v>0</v>
      </c>
      <c r="AQ81" s="166">
        <f t="shared" si="43"/>
        <v>0</v>
      </c>
      <c r="AR81" s="21">
        <v>0</v>
      </c>
      <c r="AS81" s="166">
        <f t="shared" si="44"/>
        <v>0</v>
      </c>
      <c r="AT81" s="21">
        <v>0</v>
      </c>
      <c r="AU81" s="166">
        <f t="shared" si="45"/>
        <v>0</v>
      </c>
      <c r="AV81" s="21">
        <v>0</v>
      </c>
      <c r="AW81" s="166">
        <f t="shared" si="46"/>
        <v>0</v>
      </c>
      <c r="AX81" s="21">
        <v>0</v>
      </c>
      <c r="AY81" s="166">
        <f t="shared" si="47"/>
        <v>0</v>
      </c>
      <c r="AZ81" s="21">
        <v>0</v>
      </c>
      <c r="BA81" s="166">
        <f t="shared" si="48"/>
        <v>0</v>
      </c>
      <c r="BB81" s="21">
        <v>0</v>
      </c>
      <c r="BC81" s="166">
        <f t="shared" si="49"/>
        <v>0</v>
      </c>
    </row>
    <row r="82" spans="1:56" ht="25.5" x14ac:dyDescent="0.25">
      <c r="B82" s="131">
        <v>79</v>
      </c>
      <c r="C82" s="107">
        <v>214011</v>
      </c>
      <c r="D82" s="101">
        <v>21410431</v>
      </c>
      <c r="E82" s="130" t="s">
        <v>183</v>
      </c>
      <c r="F82" s="108" t="s">
        <v>346</v>
      </c>
      <c r="G82" s="108" t="s">
        <v>347</v>
      </c>
      <c r="H82" s="109" t="s">
        <v>18</v>
      </c>
      <c r="I82" s="132"/>
      <c r="J82" s="109" t="s">
        <v>19</v>
      </c>
      <c r="K82" s="111">
        <f t="shared" si="26"/>
        <v>0</v>
      </c>
      <c r="L82" s="207" t="s">
        <v>189</v>
      </c>
      <c r="M82" s="106">
        <v>4340.6000000000004</v>
      </c>
      <c r="N82" s="110">
        <f t="shared" si="27"/>
        <v>0</v>
      </c>
      <c r="O82" s="112" t="s">
        <v>139</v>
      </c>
      <c r="P82" s="113">
        <f t="shared" si="28"/>
        <v>0</v>
      </c>
      <c r="Q82" s="114">
        <f t="shared" si="29"/>
        <v>0</v>
      </c>
      <c r="R82" s="113">
        <f t="shared" si="30"/>
        <v>0</v>
      </c>
      <c r="S82" s="115">
        <f t="shared" si="31"/>
        <v>0</v>
      </c>
      <c r="T82" s="113">
        <f t="shared" si="32"/>
        <v>0</v>
      </c>
      <c r="U82" s="116">
        <f t="shared" si="33"/>
        <v>0</v>
      </c>
      <c r="V82" s="113">
        <f t="shared" si="34"/>
        <v>0</v>
      </c>
      <c r="W82" s="117">
        <f t="shared" si="35"/>
        <v>0</v>
      </c>
      <c r="X82" s="118">
        <f t="shared" si="36"/>
        <v>0</v>
      </c>
      <c r="Y82" s="119" t="b">
        <f t="shared" si="37"/>
        <v>1</v>
      </c>
      <c r="Z82" s="132"/>
      <c r="AA82" s="134"/>
      <c r="AB82" s="109" t="s">
        <v>22</v>
      </c>
      <c r="AC82" s="108" t="s">
        <v>23</v>
      </c>
      <c r="AD82" s="135"/>
      <c r="AE82" s="136"/>
      <c r="AF82" s="123">
        <v>0</v>
      </c>
      <c r="AG82" s="166">
        <f t="shared" si="38"/>
        <v>0</v>
      </c>
      <c r="AH82" s="21">
        <v>0</v>
      </c>
      <c r="AI82" s="166">
        <f t="shared" si="39"/>
        <v>0</v>
      </c>
      <c r="AJ82" s="21">
        <v>0</v>
      </c>
      <c r="AK82" s="166">
        <f t="shared" si="40"/>
        <v>0</v>
      </c>
      <c r="AL82" s="21">
        <v>0</v>
      </c>
      <c r="AM82" s="166">
        <f t="shared" si="41"/>
        <v>0</v>
      </c>
      <c r="AN82" s="21">
        <v>0</v>
      </c>
      <c r="AO82" s="166">
        <f t="shared" si="42"/>
        <v>0</v>
      </c>
      <c r="AP82" s="21">
        <v>0</v>
      </c>
      <c r="AQ82" s="166">
        <f t="shared" si="43"/>
        <v>0</v>
      </c>
      <c r="AR82" s="21">
        <v>0</v>
      </c>
      <c r="AS82" s="166">
        <f t="shared" si="44"/>
        <v>0</v>
      </c>
      <c r="AT82" s="21">
        <v>0</v>
      </c>
      <c r="AU82" s="166">
        <f t="shared" si="45"/>
        <v>0</v>
      </c>
      <c r="AV82" s="21">
        <v>0</v>
      </c>
      <c r="AW82" s="166">
        <f t="shared" si="46"/>
        <v>0</v>
      </c>
      <c r="AX82" s="21">
        <v>0</v>
      </c>
      <c r="AY82" s="166">
        <f t="shared" si="47"/>
        <v>0</v>
      </c>
      <c r="AZ82" s="21">
        <v>0</v>
      </c>
      <c r="BA82" s="166">
        <f t="shared" si="48"/>
        <v>0</v>
      </c>
      <c r="BB82" s="21">
        <v>0</v>
      </c>
      <c r="BC82" s="166">
        <f t="shared" si="49"/>
        <v>0</v>
      </c>
    </row>
    <row r="83" spans="1:56" ht="22.5" x14ac:dyDescent="0.25">
      <c r="B83" s="131">
        <v>80</v>
      </c>
      <c r="C83" s="107">
        <v>214011</v>
      </c>
      <c r="D83" s="101">
        <v>21410018</v>
      </c>
      <c r="E83" s="130" t="s">
        <v>278</v>
      </c>
      <c r="F83" s="108" t="s">
        <v>346</v>
      </c>
      <c r="G83" s="108" t="s">
        <v>347</v>
      </c>
      <c r="H83" s="109" t="s">
        <v>18</v>
      </c>
      <c r="I83" s="132"/>
      <c r="J83" s="109" t="s">
        <v>19</v>
      </c>
      <c r="K83" s="111">
        <f t="shared" si="26"/>
        <v>0</v>
      </c>
      <c r="L83" s="207" t="s">
        <v>189</v>
      </c>
      <c r="M83" s="106">
        <v>300</v>
      </c>
      <c r="N83" s="110">
        <f t="shared" si="27"/>
        <v>0</v>
      </c>
      <c r="O83" s="112" t="s">
        <v>139</v>
      </c>
      <c r="P83" s="113">
        <f t="shared" si="28"/>
        <v>0</v>
      </c>
      <c r="Q83" s="114">
        <f t="shared" si="29"/>
        <v>0</v>
      </c>
      <c r="R83" s="113">
        <f t="shared" si="30"/>
        <v>0</v>
      </c>
      <c r="S83" s="115">
        <f t="shared" si="31"/>
        <v>0</v>
      </c>
      <c r="T83" s="113">
        <f t="shared" si="32"/>
        <v>0</v>
      </c>
      <c r="U83" s="116">
        <f t="shared" si="33"/>
        <v>0</v>
      </c>
      <c r="V83" s="113">
        <f t="shared" si="34"/>
        <v>0</v>
      </c>
      <c r="W83" s="117">
        <f t="shared" si="35"/>
        <v>0</v>
      </c>
      <c r="X83" s="118">
        <f t="shared" si="36"/>
        <v>0</v>
      </c>
      <c r="Y83" s="119" t="b">
        <f t="shared" si="37"/>
        <v>1</v>
      </c>
      <c r="Z83" s="132"/>
      <c r="AA83" s="134"/>
      <c r="AB83" s="109" t="s">
        <v>22</v>
      </c>
      <c r="AC83" s="108" t="s">
        <v>23</v>
      </c>
      <c r="AD83" s="135"/>
      <c r="AE83" s="136"/>
      <c r="AF83" s="123">
        <v>0</v>
      </c>
      <c r="AG83" s="166">
        <f t="shared" si="38"/>
        <v>0</v>
      </c>
      <c r="AH83" s="21">
        <v>0</v>
      </c>
      <c r="AI83" s="166">
        <f t="shared" si="39"/>
        <v>0</v>
      </c>
      <c r="AJ83" s="21">
        <v>0</v>
      </c>
      <c r="AK83" s="166">
        <f t="shared" si="40"/>
        <v>0</v>
      </c>
      <c r="AL83" s="21">
        <v>0</v>
      </c>
      <c r="AM83" s="166">
        <f t="shared" si="41"/>
        <v>0</v>
      </c>
      <c r="AN83" s="21">
        <v>0</v>
      </c>
      <c r="AO83" s="166">
        <f t="shared" si="42"/>
        <v>0</v>
      </c>
      <c r="AP83" s="21">
        <v>0</v>
      </c>
      <c r="AQ83" s="166">
        <f t="shared" si="43"/>
        <v>0</v>
      </c>
      <c r="AR83" s="21">
        <v>0</v>
      </c>
      <c r="AS83" s="166">
        <f t="shared" si="44"/>
        <v>0</v>
      </c>
      <c r="AT83" s="21">
        <v>0</v>
      </c>
      <c r="AU83" s="166">
        <f t="shared" si="45"/>
        <v>0</v>
      </c>
      <c r="AV83" s="21">
        <v>0</v>
      </c>
      <c r="AW83" s="166">
        <f t="shared" si="46"/>
        <v>0</v>
      </c>
      <c r="AX83" s="21">
        <v>0</v>
      </c>
      <c r="AY83" s="166">
        <f t="shared" si="47"/>
        <v>0</v>
      </c>
      <c r="AZ83" s="21">
        <v>0</v>
      </c>
      <c r="BA83" s="166">
        <f t="shared" si="48"/>
        <v>0</v>
      </c>
      <c r="BB83" s="21">
        <v>0</v>
      </c>
      <c r="BC83" s="166">
        <f t="shared" si="49"/>
        <v>0</v>
      </c>
    </row>
    <row r="84" spans="1:56" ht="25.5" x14ac:dyDescent="0.25">
      <c r="B84" s="131">
        <v>81</v>
      </c>
      <c r="C84" s="107">
        <v>214011</v>
      </c>
      <c r="D84" s="101">
        <v>21419282</v>
      </c>
      <c r="E84" s="130" t="s">
        <v>279</v>
      </c>
      <c r="F84" s="108" t="s">
        <v>346</v>
      </c>
      <c r="G84" s="108" t="s">
        <v>347</v>
      </c>
      <c r="H84" s="109" t="s">
        <v>18</v>
      </c>
      <c r="I84" s="132"/>
      <c r="J84" s="109" t="s">
        <v>19</v>
      </c>
      <c r="K84" s="111">
        <f t="shared" si="26"/>
        <v>0</v>
      </c>
      <c r="L84" s="207" t="s">
        <v>189</v>
      </c>
      <c r="M84" s="106">
        <v>182.7</v>
      </c>
      <c r="N84" s="110">
        <f t="shared" si="27"/>
        <v>0</v>
      </c>
      <c r="O84" s="112" t="s">
        <v>139</v>
      </c>
      <c r="P84" s="113">
        <f t="shared" si="28"/>
        <v>0</v>
      </c>
      <c r="Q84" s="114">
        <f t="shared" si="29"/>
        <v>0</v>
      </c>
      <c r="R84" s="113">
        <f t="shared" si="30"/>
        <v>0</v>
      </c>
      <c r="S84" s="115">
        <f t="shared" si="31"/>
        <v>0</v>
      </c>
      <c r="T84" s="113">
        <f t="shared" si="32"/>
        <v>0</v>
      </c>
      <c r="U84" s="116">
        <f t="shared" si="33"/>
        <v>0</v>
      </c>
      <c r="V84" s="113">
        <f t="shared" si="34"/>
        <v>0</v>
      </c>
      <c r="W84" s="117">
        <f t="shared" si="35"/>
        <v>0</v>
      </c>
      <c r="X84" s="118">
        <f t="shared" si="36"/>
        <v>0</v>
      </c>
      <c r="Y84" s="119" t="b">
        <f t="shared" si="37"/>
        <v>1</v>
      </c>
      <c r="Z84" s="132"/>
      <c r="AA84" s="134"/>
      <c r="AB84" s="109" t="s">
        <v>22</v>
      </c>
      <c r="AC84" s="108" t="s">
        <v>23</v>
      </c>
      <c r="AD84" s="135"/>
      <c r="AE84" s="136"/>
      <c r="AF84" s="123">
        <v>0</v>
      </c>
      <c r="AG84" s="166">
        <f t="shared" si="38"/>
        <v>0</v>
      </c>
      <c r="AH84" s="21">
        <v>0</v>
      </c>
      <c r="AI84" s="166">
        <f t="shared" si="39"/>
        <v>0</v>
      </c>
      <c r="AJ84" s="21">
        <v>0</v>
      </c>
      <c r="AK84" s="166">
        <f t="shared" si="40"/>
        <v>0</v>
      </c>
      <c r="AL84" s="21">
        <v>0</v>
      </c>
      <c r="AM84" s="166">
        <f t="shared" si="41"/>
        <v>0</v>
      </c>
      <c r="AN84" s="21">
        <v>0</v>
      </c>
      <c r="AO84" s="166">
        <f t="shared" si="42"/>
        <v>0</v>
      </c>
      <c r="AP84" s="21">
        <v>0</v>
      </c>
      <c r="AQ84" s="166">
        <f t="shared" si="43"/>
        <v>0</v>
      </c>
      <c r="AR84" s="21">
        <v>0</v>
      </c>
      <c r="AS84" s="166">
        <f t="shared" si="44"/>
        <v>0</v>
      </c>
      <c r="AT84" s="21">
        <v>0</v>
      </c>
      <c r="AU84" s="166">
        <f t="shared" si="45"/>
        <v>0</v>
      </c>
      <c r="AV84" s="21">
        <v>0</v>
      </c>
      <c r="AW84" s="166">
        <f t="shared" si="46"/>
        <v>0</v>
      </c>
      <c r="AX84" s="21">
        <v>0</v>
      </c>
      <c r="AY84" s="166">
        <f t="shared" si="47"/>
        <v>0</v>
      </c>
      <c r="AZ84" s="21">
        <v>0</v>
      </c>
      <c r="BA84" s="166">
        <f t="shared" si="48"/>
        <v>0</v>
      </c>
      <c r="BB84" s="21">
        <v>0</v>
      </c>
      <c r="BC84" s="166">
        <f t="shared" si="49"/>
        <v>0</v>
      </c>
    </row>
    <row r="85" spans="1:56" ht="25.5" x14ac:dyDescent="0.25">
      <c r="B85" s="131">
        <v>82</v>
      </c>
      <c r="C85" s="107">
        <v>214011</v>
      </c>
      <c r="D85" s="101">
        <v>21419283</v>
      </c>
      <c r="E85" s="130" t="s">
        <v>280</v>
      </c>
      <c r="F85" s="108" t="s">
        <v>346</v>
      </c>
      <c r="G85" s="108" t="s">
        <v>347</v>
      </c>
      <c r="H85" s="109" t="s">
        <v>18</v>
      </c>
      <c r="I85" s="132"/>
      <c r="J85" s="109" t="s">
        <v>19</v>
      </c>
      <c r="K85" s="111">
        <f t="shared" si="26"/>
        <v>0</v>
      </c>
      <c r="L85" s="207" t="s">
        <v>189</v>
      </c>
      <c r="M85" s="106">
        <v>182.7</v>
      </c>
      <c r="N85" s="110">
        <f t="shared" si="27"/>
        <v>0</v>
      </c>
      <c r="O85" s="112" t="s">
        <v>139</v>
      </c>
      <c r="P85" s="113">
        <f t="shared" si="28"/>
        <v>0</v>
      </c>
      <c r="Q85" s="114">
        <f t="shared" si="29"/>
        <v>0</v>
      </c>
      <c r="R85" s="113">
        <f t="shared" si="30"/>
        <v>0</v>
      </c>
      <c r="S85" s="115">
        <f t="shared" si="31"/>
        <v>0</v>
      </c>
      <c r="T85" s="113">
        <f t="shared" si="32"/>
        <v>0</v>
      </c>
      <c r="U85" s="116">
        <f t="shared" si="33"/>
        <v>0</v>
      </c>
      <c r="V85" s="113">
        <f t="shared" si="34"/>
        <v>0</v>
      </c>
      <c r="W85" s="117">
        <f t="shared" si="35"/>
        <v>0</v>
      </c>
      <c r="X85" s="118">
        <f t="shared" si="36"/>
        <v>0</v>
      </c>
      <c r="Y85" s="119" t="b">
        <f t="shared" si="37"/>
        <v>1</v>
      </c>
      <c r="Z85" s="132"/>
      <c r="AA85" s="134"/>
      <c r="AB85" s="109" t="s">
        <v>22</v>
      </c>
      <c r="AC85" s="108" t="s">
        <v>23</v>
      </c>
      <c r="AD85" s="135"/>
      <c r="AE85" s="136"/>
      <c r="AF85" s="123">
        <v>0</v>
      </c>
      <c r="AG85" s="166">
        <f t="shared" si="38"/>
        <v>0</v>
      </c>
      <c r="AH85" s="21">
        <v>0</v>
      </c>
      <c r="AI85" s="166">
        <f t="shared" si="39"/>
        <v>0</v>
      </c>
      <c r="AJ85" s="21">
        <v>0</v>
      </c>
      <c r="AK85" s="166">
        <f t="shared" si="40"/>
        <v>0</v>
      </c>
      <c r="AL85" s="21">
        <v>0</v>
      </c>
      <c r="AM85" s="166">
        <f t="shared" si="41"/>
        <v>0</v>
      </c>
      <c r="AN85" s="21">
        <v>0</v>
      </c>
      <c r="AO85" s="166">
        <f t="shared" si="42"/>
        <v>0</v>
      </c>
      <c r="AP85" s="21">
        <v>0</v>
      </c>
      <c r="AQ85" s="166">
        <f t="shared" si="43"/>
        <v>0</v>
      </c>
      <c r="AR85" s="21">
        <v>0</v>
      </c>
      <c r="AS85" s="166">
        <f t="shared" si="44"/>
        <v>0</v>
      </c>
      <c r="AT85" s="21">
        <v>0</v>
      </c>
      <c r="AU85" s="166">
        <f t="shared" si="45"/>
        <v>0</v>
      </c>
      <c r="AV85" s="21">
        <v>0</v>
      </c>
      <c r="AW85" s="166">
        <f t="shared" si="46"/>
        <v>0</v>
      </c>
      <c r="AX85" s="21">
        <v>0</v>
      </c>
      <c r="AY85" s="166">
        <f t="shared" si="47"/>
        <v>0</v>
      </c>
      <c r="AZ85" s="21">
        <v>0</v>
      </c>
      <c r="BA85" s="166">
        <f t="shared" si="48"/>
        <v>0</v>
      </c>
      <c r="BB85" s="21">
        <v>0</v>
      </c>
      <c r="BC85" s="166">
        <f t="shared" si="49"/>
        <v>0</v>
      </c>
    </row>
    <row r="86" spans="1:56" ht="25.5" x14ac:dyDescent="0.25">
      <c r="B86" s="131">
        <v>83</v>
      </c>
      <c r="C86" s="107">
        <v>214011</v>
      </c>
      <c r="D86" s="101">
        <v>21419284</v>
      </c>
      <c r="E86" s="130" t="s">
        <v>281</v>
      </c>
      <c r="F86" s="108" t="s">
        <v>346</v>
      </c>
      <c r="G86" s="108" t="s">
        <v>347</v>
      </c>
      <c r="H86" s="109" t="s">
        <v>18</v>
      </c>
      <c r="I86" s="132"/>
      <c r="J86" s="109" t="s">
        <v>19</v>
      </c>
      <c r="K86" s="111">
        <f t="shared" si="26"/>
        <v>0</v>
      </c>
      <c r="L86" s="207" t="s">
        <v>189</v>
      </c>
      <c r="M86" s="106">
        <v>182.7</v>
      </c>
      <c r="N86" s="110">
        <f t="shared" si="27"/>
        <v>0</v>
      </c>
      <c r="O86" s="112" t="s">
        <v>139</v>
      </c>
      <c r="P86" s="113">
        <f t="shared" si="28"/>
        <v>0</v>
      </c>
      <c r="Q86" s="114">
        <f t="shared" si="29"/>
        <v>0</v>
      </c>
      <c r="R86" s="113">
        <f t="shared" si="30"/>
        <v>0</v>
      </c>
      <c r="S86" s="115">
        <f t="shared" si="31"/>
        <v>0</v>
      </c>
      <c r="T86" s="113">
        <f t="shared" si="32"/>
        <v>0</v>
      </c>
      <c r="U86" s="116">
        <f t="shared" si="33"/>
        <v>0</v>
      </c>
      <c r="V86" s="113">
        <f t="shared" si="34"/>
        <v>0</v>
      </c>
      <c r="W86" s="117">
        <f t="shared" si="35"/>
        <v>0</v>
      </c>
      <c r="X86" s="118">
        <f t="shared" si="36"/>
        <v>0</v>
      </c>
      <c r="Y86" s="119" t="b">
        <f t="shared" si="37"/>
        <v>1</v>
      </c>
      <c r="Z86" s="132"/>
      <c r="AA86" s="134"/>
      <c r="AB86" s="109" t="s">
        <v>22</v>
      </c>
      <c r="AC86" s="108" t="s">
        <v>23</v>
      </c>
      <c r="AD86" s="135"/>
      <c r="AE86" s="136"/>
      <c r="AF86" s="123">
        <v>0</v>
      </c>
      <c r="AG86" s="166">
        <f t="shared" si="38"/>
        <v>0</v>
      </c>
      <c r="AH86" s="21">
        <v>0</v>
      </c>
      <c r="AI86" s="166">
        <f t="shared" si="39"/>
        <v>0</v>
      </c>
      <c r="AJ86" s="21">
        <v>0</v>
      </c>
      <c r="AK86" s="166">
        <f t="shared" si="40"/>
        <v>0</v>
      </c>
      <c r="AL86" s="21">
        <v>0</v>
      </c>
      <c r="AM86" s="166">
        <f t="shared" si="41"/>
        <v>0</v>
      </c>
      <c r="AN86" s="21">
        <v>0</v>
      </c>
      <c r="AO86" s="166">
        <f t="shared" si="42"/>
        <v>0</v>
      </c>
      <c r="AP86" s="21">
        <v>0</v>
      </c>
      <c r="AQ86" s="166">
        <f t="shared" si="43"/>
        <v>0</v>
      </c>
      <c r="AR86" s="21">
        <v>0</v>
      </c>
      <c r="AS86" s="166">
        <f t="shared" si="44"/>
        <v>0</v>
      </c>
      <c r="AT86" s="21">
        <v>0</v>
      </c>
      <c r="AU86" s="166">
        <f t="shared" si="45"/>
        <v>0</v>
      </c>
      <c r="AV86" s="21">
        <v>0</v>
      </c>
      <c r="AW86" s="166">
        <f t="shared" si="46"/>
        <v>0</v>
      </c>
      <c r="AX86" s="21">
        <v>0</v>
      </c>
      <c r="AY86" s="166">
        <f t="shared" si="47"/>
        <v>0</v>
      </c>
      <c r="AZ86" s="21">
        <v>0</v>
      </c>
      <c r="BA86" s="166">
        <f t="shared" si="48"/>
        <v>0</v>
      </c>
      <c r="BB86" s="21">
        <v>0</v>
      </c>
      <c r="BC86" s="166">
        <f t="shared" si="49"/>
        <v>0</v>
      </c>
    </row>
    <row r="87" spans="1:56" ht="25.5" x14ac:dyDescent="0.25">
      <c r="B87" s="131">
        <v>84</v>
      </c>
      <c r="C87" s="107">
        <v>214011</v>
      </c>
      <c r="D87" s="101">
        <v>21411045</v>
      </c>
      <c r="E87" s="130" t="s">
        <v>184</v>
      </c>
      <c r="F87" s="108" t="s">
        <v>346</v>
      </c>
      <c r="G87" s="108" t="s">
        <v>347</v>
      </c>
      <c r="H87" s="109" t="s">
        <v>18</v>
      </c>
      <c r="I87" s="132"/>
      <c r="J87" s="109" t="s">
        <v>19</v>
      </c>
      <c r="K87" s="111">
        <f t="shared" si="26"/>
        <v>1</v>
      </c>
      <c r="L87" s="207" t="s">
        <v>189</v>
      </c>
      <c r="M87" s="106">
        <v>2232.65</v>
      </c>
      <c r="N87" s="110">
        <f t="shared" si="27"/>
        <v>2232.65</v>
      </c>
      <c r="O87" s="112" t="s">
        <v>139</v>
      </c>
      <c r="P87" s="113">
        <f t="shared" si="28"/>
        <v>1</v>
      </c>
      <c r="Q87" s="114">
        <f t="shared" si="29"/>
        <v>2232.65</v>
      </c>
      <c r="R87" s="113">
        <f t="shared" si="30"/>
        <v>0</v>
      </c>
      <c r="S87" s="115">
        <f t="shared" si="31"/>
        <v>0</v>
      </c>
      <c r="T87" s="113">
        <f t="shared" si="32"/>
        <v>0</v>
      </c>
      <c r="U87" s="116">
        <f t="shared" si="33"/>
        <v>0</v>
      </c>
      <c r="V87" s="113">
        <f t="shared" si="34"/>
        <v>0</v>
      </c>
      <c r="W87" s="117">
        <f t="shared" si="35"/>
        <v>0</v>
      </c>
      <c r="X87" s="118">
        <f t="shared" si="36"/>
        <v>2232.65</v>
      </c>
      <c r="Y87" s="119" t="b">
        <f t="shared" si="37"/>
        <v>1</v>
      </c>
      <c r="Z87" s="132"/>
      <c r="AA87" s="134"/>
      <c r="AB87" s="109" t="s">
        <v>22</v>
      </c>
      <c r="AC87" s="108" t="s">
        <v>23</v>
      </c>
      <c r="AD87" s="135"/>
      <c r="AE87" s="136"/>
      <c r="AF87" s="123">
        <v>0</v>
      </c>
      <c r="AG87" s="166">
        <f t="shared" si="38"/>
        <v>0</v>
      </c>
      <c r="AH87" s="21">
        <v>1</v>
      </c>
      <c r="AI87" s="166">
        <f t="shared" si="39"/>
        <v>2232.65</v>
      </c>
      <c r="AJ87" s="21">
        <v>0</v>
      </c>
      <c r="AK87" s="166">
        <f t="shared" si="40"/>
        <v>0</v>
      </c>
      <c r="AL87" s="21">
        <v>0</v>
      </c>
      <c r="AM87" s="166">
        <f t="shared" si="41"/>
        <v>0</v>
      </c>
      <c r="AN87" s="21">
        <v>0</v>
      </c>
      <c r="AO87" s="166">
        <f t="shared" si="42"/>
        <v>0</v>
      </c>
      <c r="AP87" s="21">
        <v>0</v>
      </c>
      <c r="AQ87" s="166">
        <f t="shared" si="43"/>
        <v>0</v>
      </c>
      <c r="AR87" s="21">
        <v>0</v>
      </c>
      <c r="AS87" s="166">
        <f t="shared" si="44"/>
        <v>0</v>
      </c>
      <c r="AT87" s="21">
        <v>0</v>
      </c>
      <c r="AU87" s="166">
        <f t="shared" si="45"/>
        <v>0</v>
      </c>
      <c r="AV87" s="21">
        <v>0</v>
      </c>
      <c r="AW87" s="166">
        <f t="shared" si="46"/>
        <v>0</v>
      </c>
      <c r="AX87" s="21">
        <v>0</v>
      </c>
      <c r="AY87" s="166">
        <f t="shared" si="47"/>
        <v>0</v>
      </c>
      <c r="AZ87" s="21">
        <v>0</v>
      </c>
      <c r="BA87" s="166">
        <f t="shared" si="48"/>
        <v>0</v>
      </c>
      <c r="BB87" s="21">
        <v>0</v>
      </c>
      <c r="BC87" s="166">
        <f t="shared" si="49"/>
        <v>0</v>
      </c>
    </row>
    <row r="88" spans="1:56" ht="25.5" x14ac:dyDescent="0.25">
      <c r="B88" s="131">
        <v>85</v>
      </c>
      <c r="C88" s="107">
        <v>214011</v>
      </c>
      <c r="D88" s="101">
        <v>21410951</v>
      </c>
      <c r="E88" s="130" t="s">
        <v>185</v>
      </c>
      <c r="F88" s="108" t="s">
        <v>346</v>
      </c>
      <c r="G88" s="108" t="s">
        <v>347</v>
      </c>
      <c r="H88" s="109" t="s">
        <v>18</v>
      </c>
      <c r="I88" s="132"/>
      <c r="J88" s="109" t="s">
        <v>19</v>
      </c>
      <c r="K88" s="111">
        <f t="shared" si="26"/>
        <v>1</v>
      </c>
      <c r="L88" s="207" t="s">
        <v>189</v>
      </c>
      <c r="M88" s="106">
        <v>2868.8</v>
      </c>
      <c r="N88" s="110">
        <f t="shared" si="27"/>
        <v>2868.8</v>
      </c>
      <c r="O88" s="112" t="s">
        <v>139</v>
      </c>
      <c r="P88" s="113">
        <f t="shared" si="28"/>
        <v>1</v>
      </c>
      <c r="Q88" s="114">
        <f t="shared" si="29"/>
        <v>2868.8</v>
      </c>
      <c r="R88" s="113">
        <f t="shared" si="30"/>
        <v>0</v>
      </c>
      <c r="S88" s="115">
        <f t="shared" si="31"/>
        <v>0</v>
      </c>
      <c r="T88" s="113">
        <f t="shared" si="32"/>
        <v>0</v>
      </c>
      <c r="U88" s="116">
        <f t="shared" si="33"/>
        <v>0</v>
      </c>
      <c r="V88" s="113">
        <f t="shared" si="34"/>
        <v>0</v>
      </c>
      <c r="W88" s="117">
        <f t="shared" si="35"/>
        <v>0</v>
      </c>
      <c r="X88" s="118">
        <f t="shared" si="36"/>
        <v>2868.8</v>
      </c>
      <c r="Y88" s="119" t="b">
        <f t="shared" si="37"/>
        <v>1</v>
      </c>
      <c r="Z88" s="132"/>
      <c r="AA88" s="134"/>
      <c r="AB88" s="109" t="s">
        <v>22</v>
      </c>
      <c r="AC88" s="108" t="s">
        <v>23</v>
      </c>
      <c r="AD88" s="135"/>
      <c r="AE88" s="136"/>
      <c r="AF88" s="123">
        <v>0</v>
      </c>
      <c r="AG88" s="166">
        <f t="shared" si="38"/>
        <v>0</v>
      </c>
      <c r="AH88" s="21">
        <v>1</v>
      </c>
      <c r="AI88" s="166">
        <f t="shared" si="39"/>
        <v>2868.8</v>
      </c>
      <c r="AJ88" s="21">
        <v>0</v>
      </c>
      <c r="AK88" s="166">
        <f t="shared" si="40"/>
        <v>0</v>
      </c>
      <c r="AL88" s="21">
        <v>0</v>
      </c>
      <c r="AM88" s="166">
        <f t="shared" si="41"/>
        <v>0</v>
      </c>
      <c r="AN88" s="21">
        <v>0</v>
      </c>
      <c r="AO88" s="166">
        <f t="shared" si="42"/>
        <v>0</v>
      </c>
      <c r="AP88" s="21">
        <v>0</v>
      </c>
      <c r="AQ88" s="166">
        <f t="shared" si="43"/>
        <v>0</v>
      </c>
      <c r="AR88" s="21">
        <v>0</v>
      </c>
      <c r="AS88" s="166">
        <f t="shared" si="44"/>
        <v>0</v>
      </c>
      <c r="AT88" s="21">
        <v>0</v>
      </c>
      <c r="AU88" s="166">
        <f t="shared" si="45"/>
        <v>0</v>
      </c>
      <c r="AV88" s="21">
        <v>0</v>
      </c>
      <c r="AW88" s="166">
        <f t="shared" si="46"/>
        <v>0</v>
      </c>
      <c r="AX88" s="21">
        <v>0</v>
      </c>
      <c r="AY88" s="166">
        <f t="shared" si="47"/>
        <v>0</v>
      </c>
      <c r="AZ88" s="21">
        <v>0</v>
      </c>
      <c r="BA88" s="166">
        <f t="shared" si="48"/>
        <v>0</v>
      </c>
      <c r="BB88" s="21">
        <v>0</v>
      </c>
      <c r="BC88" s="166">
        <f t="shared" si="49"/>
        <v>0</v>
      </c>
    </row>
    <row r="89" spans="1:56" ht="25.5" x14ac:dyDescent="0.25">
      <c r="B89" s="131">
        <v>86</v>
      </c>
      <c r="C89" s="107">
        <v>214011</v>
      </c>
      <c r="D89" s="101">
        <v>21410952</v>
      </c>
      <c r="E89" s="130" t="s">
        <v>186</v>
      </c>
      <c r="F89" s="108" t="s">
        <v>346</v>
      </c>
      <c r="G89" s="108" t="s">
        <v>347</v>
      </c>
      <c r="H89" s="109" t="s">
        <v>18</v>
      </c>
      <c r="I89" s="132"/>
      <c r="J89" s="109" t="s">
        <v>19</v>
      </c>
      <c r="K89" s="111">
        <f t="shared" si="26"/>
        <v>1</v>
      </c>
      <c r="L89" s="207" t="s">
        <v>189</v>
      </c>
      <c r="M89" s="106">
        <v>2868.8</v>
      </c>
      <c r="N89" s="110">
        <f t="shared" si="27"/>
        <v>2868.8</v>
      </c>
      <c r="O89" s="112" t="s">
        <v>139</v>
      </c>
      <c r="P89" s="113">
        <f t="shared" si="28"/>
        <v>1</v>
      </c>
      <c r="Q89" s="114">
        <f t="shared" si="29"/>
        <v>2868.8</v>
      </c>
      <c r="R89" s="113">
        <f t="shared" si="30"/>
        <v>0</v>
      </c>
      <c r="S89" s="115">
        <f t="shared" si="31"/>
        <v>0</v>
      </c>
      <c r="T89" s="113">
        <f t="shared" si="32"/>
        <v>0</v>
      </c>
      <c r="U89" s="116">
        <f t="shared" si="33"/>
        <v>0</v>
      </c>
      <c r="V89" s="113">
        <f t="shared" si="34"/>
        <v>0</v>
      </c>
      <c r="W89" s="117">
        <f t="shared" si="35"/>
        <v>0</v>
      </c>
      <c r="X89" s="118">
        <f t="shared" si="36"/>
        <v>2868.8</v>
      </c>
      <c r="Y89" s="119" t="b">
        <f t="shared" si="37"/>
        <v>1</v>
      </c>
      <c r="Z89" s="132"/>
      <c r="AA89" s="134"/>
      <c r="AB89" s="109" t="s">
        <v>22</v>
      </c>
      <c r="AC89" s="108" t="s">
        <v>23</v>
      </c>
      <c r="AD89" s="135"/>
      <c r="AE89" s="136"/>
      <c r="AF89" s="123">
        <v>0</v>
      </c>
      <c r="AG89" s="166">
        <f t="shared" si="38"/>
        <v>0</v>
      </c>
      <c r="AH89" s="21">
        <v>1</v>
      </c>
      <c r="AI89" s="166">
        <f t="shared" si="39"/>
        <v>2868.8</v>
      </c>
      <c r="AJ89" s="21">
        <v>0</v>
      </c>
      <c r="AK89" s="166">
        <f t="shared" si="40"/>
        <v>0</v>
      </c>
      <c r="AL89" s="21">
        <v>0</v>
      </c>
      <c r="AM89" s="166">
        <f t="shared" si="41"/>
        <v>0</v>
      </c>
      <c r="AN89" s="21">
        <v>0</v>
      </c>
      <c r="AO89" s="166">
        <f t="shared" si="42"/>
        <v>0</v>
      </c>
      <c r="AP89" s="21">
        <v>0</v>
      </c>
      <c r="AQ89" s="166">
        <f t="shared" si="43"/>
        <v>0</v>
      </c>
      <c r="AR89" s="21">
        <v>0</v>
      </c>
      <c r="AS89" s="166">
        <f t="shared" si="44"/>
        <v>0</v>
      </c>
      <c r="AT89" s="21">
        <v>0</v>
      </c>
      <c r="AU89" s="166">
        <f t="shared" si="45"/>
        <v>0</v>
      </c>
      <c r="AV89" s="21">
        <v>0</v>
      </c>
      <c r="AW89" s="166">
        <f t="shared" si="46"/>
        <v>0</v>
      </c>
      <c r="AX89" s="21">
        <v>0</v>
      </c>
      <c r="AY89" s="166">
        <f t="shared" si="47"/>
        <v>0</v>
      </c>
      <c r="AZ89" s="21">
        <v>0</v>
      </c>
      <c r="BA89" s="166">
        <f t="shared" si="48"/>
        <v>0</v>
      </c>
      <c r="BB89" s="21">
        <v>0</v>
      </c>
      <c r="BC89" s="166">
        <f t="shared" si="49"/>
        <v>0</v>
      </c>
    </row>
    <row r="90" spans="1:56" ht="25.5" x14ac:dyDescent="0.25">
      <c r="B90" s="131">
        <v>87</v>
      </c>
      <c r="C90" s="107">
        <v>214011</v>
      </c>
      <c r="D90" s="101">
        <v>21410953</v>
      </c>
      <c r="E90" s="130" t="s">
        <v>187</v>
      </c>
      <c r="F90" s="108" t="s">
        <v>346</v>
      </c>
      <c r="G90" s="108" t="s">
        <v>347</v>
      </c>
      <c r="H90" s="109" t="s">
        <v>18</v>
      </c>
      <c r="I90" s="110"/>
      <c r="J90" s="109" t="s">
        <v>19</v>
      </c>
      <c r="K90" s="111">
        <f t="shared" si="26"/>
        <v>1</v>
      </c>
      <c r="L90" s="207" t="s">
        <v>189</v>
      </c>
      <c r="M90" s="106">
        <v>2868.8</v>
      </c>
      <c r="N90" s="110">
        <f t="shared" si="27"/>
        <v>2868.8</v>
      </c>
      <c r="O90" s="112" t="s">
        <v>139</v>
      </c>
      <c r="P90" s="113">
        <f t="shared" si="28"/>
        <v>1</v>
      </c>
      <c r="Q90" s="114">
        <f t="shared" si="29"/>
        <v>2868.8</v>
      </c>
      <c r="R90" s="113">
        <f t="shared" si="30"/>
        <v>0</v>
      </c>
      <c r="S90" s="115">
        <f t="shared" si="31"/>
        <v>0</v>
      </c>
      <c r="T90" s="113">
        <f t="shared" si="32"/>
        <v>0</v>
      </c>
      <c r="U90" s="116">
        <f t="shared" si="33"/>
        <v>0</v>
      </c>
      <c r="V90" s="113">
        <f t="shared" si="34"/>
        <v>0</v>
      </c>
      <c r="W90" s="117">
        <f t="shared" si="35"/>
        <v>0</v>
      </c>
      <c r="X90" s="118">
        <f t="shared" si="36"/>
        <v>2868.8</v>
      </c>
      <c r="Y90" s="119" t="b">
        <f t="shared" si="37"/>
        <v>1</v>
      </c>
      <c r="Z90" s="132"/>
      <c r="AA90" s="134"/>
      <c r="AB90" s="109" t="s">
        <v>22</v>
      </c>
      <c r="AC90" s="108" t="s">
        <v>23</v>
      </c>
      <c r="AD90" s="121"/>
      <c r="AE90" s="122"/>
      <c r="AF90" s="123">
        <v>0</v>
      </c>
      <c r="AG90" s="166">
        <f t="shared" si="38"/>
        <v>0</v>
      </c>
      <c r="AH90" s="21">
        <v>1</v>
      </c>
      <c r="AI90" s="166">
        <f t="shared" si="39"/>
        <v>2868.8</v>
      </c>
      <c r="AJ90" s="21">
        <v>0</v>
      </c>
      <c r="AK90" s="166">
        <f t="shared" si="40"/>
        <v>0</v>
      </c>
      <c r="AL90" s="21">
        <v>0</v>
      </c>
      <c r="AM90" s="166">
        <f t="shared" si="41"/>
        <v>0</v>
      </c>
      <c r="AN90" s="21">
        <v>0</v>
      </c>
      <c r="AO90" s="166">
        <f t="shared" si="42"/>
        <v>0</v>
      </c>
      <c r="AP90" s="21">
        <v>0</v>
      </c>
      <c r="AQ90" s="166">
        <f t="shared" si="43"/>
        <v>0</v>
      </c>
      <c r="AR90" s="21">
        <v>0</v>
      </c>
      <c r="AS90" s="166">
        <f t="shared" si="44"/>
        <v>0</v>
      </c>
      <c r="AT90" s="21">
        <v>0</v>
      </c>
      <c r="AU90" s="166">
        <f t="shared" si="45"/>
        <v>0</v>
      </c>
      <c r="AV90" s="21">
        <v>0</v>
      </c>
      <c r="AW90" s="166">
        <f t="shared" si="46"/>
        <v>0</v>
      </c>
      <c r="AX90" s="21">
        <v>0</v>
      </c>
      <c r="AY90" s="166">
        <f t="shared" si="47"/>
        <v>0</v>
      </c>
      <c r="AZ90" s="21">
        <v>0</v>
      </c>
      <c r="BA90" s="166">
        <f t="shared" si="48"/>
        <v>0</v>
      </c>
      <c r="BB90" s="21">
        <v>0</v>
      </c>
      <c r="BC90" s="166">
        <f t="shared" si="49"/>
        <v>0</v>
      </c>
    </row>
    <row r="91" spans="1:56" ht="22.5" x14ac:dyDescent="0.25">
      <c r="B91" s="131">
        <v>88</v>
      </c>
      <c r="C91" s="107">
        <v>214011</v>
      </c>
      <c r="D91" s="101">
        <v>21411262</v>
      </c>
      <c r="E91" s="130" t="s">
        <v>188</v>
      </c>
      <c r="F91" s="108" t="s">
        <v>346</v>
      </c>
      <c r="G91" s="108" t="s">
        <v>347</v>
      </c>
      <c r="H91" s="109" t="s">
        <v>18</v>
      </c>
      <c r="I91" s="110"/>
      <c r="J91" s="109" t="s">
        <v>19</v>
      </c>
      <c r="K91" s="111">
        <f t="shared" si="26"/>
        <v>0</v>
      </c>
      <c r="L91" s="207" t="s">
        <v>189</v>
      </c>
      <c r="M91" s="106">
        <v>1445.59</v>
      </c>
      <c r="N91" s="110">
        <f t="shared" si="27"/>
        <v>0</v>
      </c>
      <c r="O91" s="112" t="s">
        <v>139</v>
      </c>
      <c r="P91" s="113">
        <f t="shared" si="28"/>
        <v>0</v>
      </c>
      <c r="Q91" s="114">
        <f t="shared" si="29"/>
        <v>0</v>
      </c>
      <c r="R91" s="113">
        <f t="shared" si="30"/>
        <v>0</v>
      </c>
      <c r="S91" s="115">
        <f t="shared" si="31"/>
        <v>0</v>
      </c>
      <c r="T91" s="113">
        <f t="shared" si="32"/>
        <v>0</v>
      </c>
      <c r="U91" s="116">
        <f t="shared" si="33"/>
        <v>0</v>
      </c>
      <c r="V91" s="113">
        <f t="shared" si="34"/>
        <v>0</v>
      </c>
      <c r="W91" s="117">
        <f t="shared" si="35"/>
        <v>0</v>
      </c>
      <c r="X91" s="118">
        <f t="shared" si="36"/>
        <v>0</v>
      </c>
      <c r="Y91" s="119" t="b">
        <f t="shared" si="37"/>
        <v>1</v>
      </c>
      <c r="Z91" s="109"/>
      <c r="AA91" s="124"/>
      <c r="AB91" s="109" t="s">
        <v>22</v>
      </c>
      <c r="AC91" s="108" t="s">
        <v>23</v>
      </c>
      <c r="AD91" s="121"/>
      <c r="AE91" s="122"/>
      <c r="AF91" s="123">
        <v>0</v>
      </c>
      <c r="AG91" s="166">
        <f t="shared" si="38"/>
        <v>0</v>
      </c>
      <c r="AH91" s="21">
        <v>0</v>
      </c>
      <c r="AI91" s="166">
        <f t="shared" si="39"/>
        <v>0</v>
      </c>
      <c r="AJ91" s="21">
        <v>0</v>
      </c>
      <c r="AK91" s="166">
        <f t="shared" si="40"/>
        <v>0</v>
      </c>
      <c r="AL91" s="21">
        <v>0</v>
      </c>
      <c r="AM91" s="166">
        <f t="shared" si="41"/>
        <v>0</v>
      </c>
      <c r="AN91" s="21">
        <v>0</v>
      </c>
      <c r="AO91" s="166">
        <f t="shared" si="42"/>
        <v>0</v>
      </c>
      <c r="AP91" s="21">
        <v>0</v>
      </c>
      <c r="AQ91" s="166">
        <f t="shared" si="43"/>
        <v>0</v>
      </c>
      <c r="AR91" s="21">
        <v>0</v>
      </c>
      <c r="AS91" s="166">
        <f t="shared" si="44"/>
        <v>0</v>
      </c>
      <c r="AT91" s="21">
        <v>0</v>
      </c>
      <c r="AU91" s="166">
        <f t="shared" si="45"/>
        <v>0</v>
      </c>
      <c r="AV91" s="21">
        <v>0</v>
      </c>
      <c r="AW91" s="166">
        <f t="shared" si="46"/>
        <v>0</v>
      </c>
      <c r="AX91" s="21">
        <v>0</v>
      </c>
      <c r="AY91" s="166">
        <f t="shared" si="47"/>
        <v>0</v>
      </c>
      <c r="AZ91" s="21">
        <v>0</v>
      </c>
      <c r="BA91" s="166">
        <f t="shared" si="48"/>
        <v>0</v>
      </c>
      <c r="BB91" s="21">
        <v>0</v>
      </c>
      <c r="BC91" s="166">
        <f t="shared" si="49"/>
        <v>0</v>
      </c>
    </row>
    <row r="92" spans="1:56" s="240" customFormat="1" x14ac:dyDescent="0.25">
      <c r="B92" s="241"/>
      <c r="C92" s="242"/>
      <c r="D92" s="243"/>
      <c r="E92" s="260"/>
      <c r="F92" s="245"/>
      <c r="G92" s="245"/>
      <c r="H92" s="246"/>
      <c r="I92" s="250"/>
      <c r="J92" s="246"/>
      <c r="K92" s="247"/>
      <c r="L92" s="261"/>
      <c r="M92" s="262"/>
      <c r="N92" s="250"/>
      <c r="O92" s="251"/>
      <c r="P92" s="252"/>
      <c r="Q92" s="250"/>
      <c r="R92" s="252"/>
      <c r="S92" s="250"/>
      <c r="T92" s="252"/>
      <c r="U92" s="250"/>
      <c r="V92" s="252"/>
      <c r="W92" s="250"/>
      <c r="X92" s="250"/>
      <c r="Y92" s="253"/>
      <c r="Z92" s="246"/>
      <c r="AA92" s="263"/>
      <c r="AB92" s="246"/>
      <c r="AC92" s="245"/>
      <c r="AD92" s="264"/>
      <c r="AE92" s="265"/>
      <c r="AF92" s="257"/>
      <c r="AG92" s="258"/>
      <c r="AH92" s="266"/>
      <c r="AI92" s="258">
        <f>SUM(AI63:AI91)</f>
        <v>11991.619999999999</v>
      </c>
      <c r="AJ92" s="266"/>
      <c r="AK92" s="258"/>
      <c r="AL92" s="266"/>
      <c r="AM92" s="258"/>
      <c r="AN92" s="266"/>
      <c r="AO92" s="258"/>
      <c r="AP92" s="266"/>
      <c r="AQ92" s="258"/>
      <c r="AR92" s="266"/>
      <c r="AS92" s="258"/>
      <c r="AT92" s="266"/>
      <c r="AU92" s="258"/>
      <c r="AV92" s="266"/>
      <c r="AW92" s="258"/>
      <c r="AX92" s="266"/>
      <c r="AY92" s="258"/>
      <c r="AZ92" s="266"/>
      <c r="BA92" s="258"/>
      <c r="BB92" s="266"/>
      <c r="BC92" s="258"/>
    </row>
    <row r="93" spans="1:56" ht="67.5" x14ac:dyDescent="0.25">
      <c r="B93" s="131">
        <v>91</v>
      </c>
      <c r="C93" s="107">
        <v>215021</v>
      </c>
      <c r="D93" s="137">
        <v>21520001</v>
      </c>
      <c r="E93" s="208" t="s">
        <v>359</v>
      </c>
      <c r="F93" s="108" t="s">
        <v>346</v>
      </c>
      <c r="G93" s="108" t="s">
        <v>347</v>
      </c>
      <c r="H93" s="109" t="s">
        <v>18</v>
      </c>
      <c r="I93" s="110"/>
      <c r="J93" s="109" t="s">
        <v>19</v>
      </c>
      <c r="K93" s="111">
        <f t="shared" si="26"/>
        <v>0</v>
      </c>
      <c r="L93" s="207" t="s">
        <v>189</v>
      </c>
      <c r="M93" s="139">
        <v>5.38</v>
      </c>
      <c r="N93" s="110">
        <f t="shared" si="27"/>
        <v>0</v>
      </c>
      <c r="O93" s="112" t="s">
        <v>139</v>
      </c>
      <c r="P93" s="113">
        <f t="shared" si="28"/>
        <v>0</v>
      </c>
      <c r="Q93" s="114">
        <f t="shared" si="29"/>
        <v>0</v>
      </c>
      <c r="R93" s="113">
        <f t="shared" si="30"/>
        <v>0</v>
      </c>
      <c r="S93" s="115">
        <f t="shared" si="31"/>
        <v>0</v>
      </c>
      <c r="T93" s="113">
        <f t="shared" si="32"/>
        <v>0</v>
      </c>
      <c r="U93" s="116">
        <f t="shared" si="33"/>
        <v>0</v>
      </c>
      <c r="V93" s="113">
        <f t="shared" si="34"/>
        <v>0</v>
      </c>
      <c r="W93" s="117">
        <f t="shared" si="35"/>
        <v>0</v>
      </c>
      <c r="X93" s="118">
        <f>SUM(Q93,S93,U93,W93)</f>
        <v>0</v>
      </c>
      <c r="Y93" s="119" t="b">
        <f t="shared" si="37"/>
        <v>1</v>
      </c>
      <c r="Z93" s="109"/>
      <c r="AA93" s="124"/>
      <c r="AB93" s="109" t="s">
        <v>22</v>
      </c>
      <c r="AC93" s="108" t="s">
        <v>23</v>
      </c>
      <c r="AD93" s="121"/>
      <c r="AE93" s="122"/>
      <c r="AF93" s="123">
        <v>0</v>
      </c>
      <c r="AG93" s="166">
        <f t="shared" si="38"/>
        <v>0</v>
      </c>
      <c r="AH93" s="21">
        <v>0</v>
      </c>
      <c r="AI93" s="166">
        <f t="shared" si="39"/>
        <v>0</v>
      </c>
      <c r="AJ93" s="21">
        <v>0</v>
      </c>
      <c r="AK93" s="166">
        <f t="shared" si="40"/>
        <v>0</v>
      </c>
      <c r="AL93" s="21">
        <v>0</v>
      </c>
      <c r="AM93" s="166">
        <f t="shared" si="41"/>
        <v>0</v>
      </c>
      <c r="AN93" s="21">
        <v>0</v>
      </c>
      <c r="AO93" s="166">
        <f t="shared" si="42"/>
        <v>0</v>
      </c>
      <c r="AP93" s="21">
        <v>0</v>
      </c>
      <c r="AQ93" s="166">
        <f t="shared" si="43"/>
        <v>0</v>
      </c>
      <c r="AR93" s="21">
        <v>0</v>
      </c>
      <c r="AS93" s="166">
        <f t="shared" si="44"/>
        <v>0</v>
      </c>
      <c r="AT93" s="21">
        <v>0</v>
      </c>
      <c r="AU93" s="166">
        <f t="shared" si="45"/>
        <v>0</v>
      </c>
      <c r="AV93" s="21">
        <v>0</v>
      </c>
      <c r="AW93" s="166">
        <f t="shared" si="46"/>
        <v>0</v>
      </c>
      <c r="AX93" s="21">
        <v>0</v>
      </c>
      <c r="AY93" s="166">
        <f t="shared" si="47"/>
        <v>0</v>
      </c>
      <c r="AZ93" s="21">
        <v>0</v>
      </c>
      <c r="BA93" s="166">
        <f t="shared" si="48"/>
        <v>0</v>
      </c>
      <c r="BB93" s="21">
        <v>0</v>
      </c>
      <c r="BC93" s="166">
        <f t="shared" si="49"/>
        <v>0</v>
      </c>
    </row>
    <row r="94" spans="1:56" s="240" customFormat="1" x14ac:dyDescent="0.25">
      <c r="B94" s="241"/>
      <c r="C94" s="270"/>
      <c r="D94" s="268"/>
      <c r="E94" s="271"/>
      <c r="F94" s="245"/>
      <c r="G94" s="245"/>
      <c r="H94" s="246"/>
      <c r="I94" s="250"/>
      <c r="J94" s="246"/>
      <c r="K94" s="247"/>
      <c r="L94" s="272"/>
      <c r="M94" s="269"/>
      <c r="N94" s="250"/>
      <c r="O94" s="251"/>
      <c r="P94" s="252"/>
      <c r="Q94" s="250"/>
      <c r="R94" s="252"/>
      <c r="S94" s="250"/>
      <c r="T94" s="252"/>
      <c r="U94" s="250"/>
      <c r="V94" s="252"/>
      <c r="W94" s="250"/>
      <c r="X94" s="250"/>
      <c r="Y94" s="253"/>
      <c r="Z94" s="246"/>
      <c r="AA94" s="263"/>
      <c r="AB94" s="246"/>
      <c r="AC94" s="245"/>
      <c r="AD94" s="264"/>
      <c r="AE94" s="265"/>
      <c r="AF94" s="257"/>
      <c r="AG94" s="258"/>
      <c r="AH94" s="266"/>
      <c r="AI94" s="258"/>
      <c r="AJ94" s="266"/>
      <c r="AK94" s="258"/>
      <c r="AL94" s="266"/>
      <c r="AM94" s="258"/>
      <c r="AN94" s="266"/>
      <c r="AO94" s="258"/>
      <c r="AP94" s="266"/>
      <c r="AQ94" s="258"/>
      <c r="AR94" s="266"/>
      <c r="AS94" s="258"/>
      <c r="AT94" s="266"/>
      <c r="AU94" s="258"/>
      <c r="AV94" s="266"/>
      <c r="AW94" s="258"/>
      <c r="AX94" s="266"/>
      <c r="AY94" s="258"/>
      <c r="AZ94" s="266"/>
      <c r="BA94" s="258"/>
      <c r="BB94" s="266"/>
      <c r="BC94" s="258"/>
    </row>
    <row r="95" spans="1:56" s="167" customFormat="1" ht="22.5" x14ac:dyDescent="0.25">
      <c r="A95"/>
      <c r="B95" s="131">
        <v>92</v>
      </c>
      <c r="C95" s="140">
        <v>216011</v>
      </c>
      <c r="D95" s="140">
        <v>21610004</v>
      </c>
      <c r="E95" s="141" t="s">
        <v>219</v>
      </c>
      <c r="F95" s="108" t="s">
        <v>346</v>
      </c>
      <c r="G95" s="108" t="s">
        <v>347</v>
      </c>
      <c r="H95" s="109" t="s">
        <v>18</v>
      </c>
      <c r="I95" s="125"/>
      <c r="J95" s="109" t="s">
        <v>19</v>
      </c>
      <c r="K95" s="111">
        <f t="shared" si="26"/>
        <v>0</v>
      </c>
      <c r="L95" s="142" t="s">
        <v>210</v>
      </c>
      <c r="M95" s="143">
        <v>188</v>
      </c>
      <c r="N95" s="110">
        <f t="shared" si="27"/>
        <v>0</v>
      </c>
      <c r="O95" s="112" t="s">
        <v>139</v>
      </c>
      <c r="P95" s="113">
        <f t="shared" si="28"/>
        <v>0</v>
      </c>
      <c r="Q95" s="114">
        <f t="shared" si="29"/>
        <v>0</v>
      </c>
      <c r="R95" s="113">
        <f t="shared" si="30"/>
        <v>0</v>
      </c>
      <c r="S95" s="115">
        <f t="shared" si="31"/>
        <v>0</v>
      </c>
      <c r="T95" s="113">
        <f t="shared" si="32"/>
        <v>0</v>
      </c>
      <c r="U95" s="116">
        <f t="shared" si="33"/>
        <v>0</v>
      </c>
      <c r="V95" s="113">
        <f t="shared" si="34"/>
        <v>0</v>
      </c>
      <c r="W95" s="117">
        <f t="shared" si="35"/>
        <v>0</v>
      </c>
      <c r="X95" s="118">
        <f t="shared" ref="X95:X137" si="50">Q95+S95+U95+W95</f>
        <v>0</v>
      </c>
      <c r="Y95" s="119" t="b">
        <f t="shared" si="37"/>
        <v>1</v>
      </c>
      <c r="Z95" s="125"/>
      <c r="AA95" s="126"/>
      <c r="AB95" s="109" t="s">
        <v>22</v>
      </c>
      <c r="AC95" s="108" t="s">
        <v>23</v>
      </c>
      <c r="AD95" s="127"/>
      <c r="AE95" s="128"/>
      <c r="AF95" s="123">
        <v>0</v>
      </c>
      <c r="AG95" s="166">
        <f t="shared" si="38"/>
        <v>0</v>
      </c>
      <c r="AH95" s="22">
        <v>0</v>
      </c>
      <c r="AI95" s="166">
        <f t="shared" si="39"/>
        <v>0</v>
      </c>
      <c r="AJ95" s="22">
        <v>0</v>
      </c>
      <c r="AK95" s="166">
        <f t="shared" si="40"/>
        <v>0</v>
      </c>
      <c r="AL95" s="22">
        <v>0</v>
      </c>
      <c r="AM95" s="166">
        <f t="shared" si="41"/>
        <v>0</v>
      </c>
      <c r="AN95" s="22">
        <v>0</v>
      </c>
      <c r="AO95" s="166">
        <f t="shared" si="42"/>
        <v>0</v>
      </c>
      <c r="AP95" s="22">
        <v>0</v>
      </c>
      <c r="AQ95" s="166">
        <f t="shared" si="43"/>
        <v>0</v>
      </c>
      <c r="AR95" s="22">
        <v>0</v>
      </c>
      <c r="AS95" s="166">
        <f t="shared" si="44"/>
        <v>0</v>
      </c>
      <c r="AT95" s="22">
        <v>0</v>
      </c>
      <c r="AU95" s="166">
        <f t="shared" si="45"/>
        <v>0</v>
      </c>
      <c r="AV95" s="22">
        <v>0</v>
      </c>
      <c r="AW95" s="166">
        <f t="shared" si="46"/>
        <v>0</v>
      </c>
      <c r="AX95" s="22">
        <v>0</v>
      </c>
      <c r="AY95" s="166">
        <f t="shared" si="47"/>
        <v>0</v>
      </c>
      <c r="AZ95" s="22">
        <v>0</v>
      </c>
      <c r="BA95" s="166">
        <f t="shared" si="48"/>
        <v>0</v>
      </c>
      <c r="BB95" s="22">
        <v>0</v>
      </c>
      <c r="BC95" s="166">
        <f t="shared" si="49"/>
        <v>0</v>
      </c>
      <c r="BD95"/>
    </row>
    <row r="96" spans="1:56" ht="22.5" x14ac:dyDescent="0.25">
      <c r="B96" s="131">
        <v>93</v>
      </c>
      <c r="C96" s="140">
        <v>216011</v>
      </c>
      <c r="D96" s="140">
        <v>21610338</v>
      </c>
      <c r="E96" s="141" t="s">
        <v>190</v>
      </c>
      <c r="F96" s="108" t="s">
        <v>346</v>
      </c>
      <c r="G96" s="108" t="s">
        <v>347</v>
      </c>
      <c r="H96" s="109" t="s">
        <v>18</v>
      </c>
      <c r="I96" s="125"/>
      <c r="J96" s="109" t="s">
        <v>19</v>
      </c>
      <c r="K96" s="111">
        <f t="shared" si="26"/>
        <v>18</v>
      </c>
      <c r="L96" s="144" t="s">
        <v>208</v>
      </c>
      <c r="M96" s="143">
        <v>19</v>
      </c>
      <c r="N96" s="110">
        <f t="shared" si="27"/>
        <v>342</v>
      </c>
      <c r="O96" s="112" t="s">
        <v>139</v>
      </c>
      <c r="P96" s="113">
        <f t="shared" si="28"/>
        <v>4</v>
      </c>
      <c r="Q96" s="114">
        <f t="shared" si="29"/>
        <v>76</v>
      </c>
      <c r="R96" s="113">
        <f t="shared" si="30"/>
        <v>6</v>
      </c>
      <c r="S96" s="115">
        <f t="shared" si="31"/>
        <v>114</v>
      </c>
      <c r="T96" s="113">
        <f t="shared" si="32"/>
        <v>4</v>
      </c>
      <c r="U96" s="116">
        <f t="shared" si="33"/>
        <v>76</v>
      </c>
      <c r="V96" s="113">
        <f t="shared" si="34"/>
        <v>4</v>
      </c>
      <c r="W96" s="117">
        <f t="shared" si="35"/>
        <v>76</v>
      </c>
      <c r="X96" s="118">
        <f t="shared" si="50"/>
        <v>342</v>
      </c>
      <c r="Y96" s="119" t="b">
        <f t="shared" si="37"/>
        <v>1</v>
      </c>
      <c r="Z96" s="125"/>
      <c r="AA96" s="126"/>
      <c r="AB96" s="109" t="s">
        <v>22</v>
      </c>
      <c r="AC96" s="108" t="s">
        <v>23</v>
      </c>
      <c r="AD96" s="127"/>
      <c r="AE96" s="128"/>
      <c r="AF96" s="123">
        <v>0</v>
      </c>
      <c r="AG96" s="166">
        <f t="shared" si="38"/>
        <v>0</v>
      </c>
      <c r="AH96" s="22">
        <v>2</v>
      </c>
      <c r="AI96" s="166">
        <f t="shared" si="39"/>
        <v>38</v>
      </c>
      <c r="AJ96" s="22">
        <v>2</v>
      </c>
      <c r="AK96" s="166">
        <f t="shared" si="40"/>
        <v>38</v>
      </c>
      <c r="AL96" s="22">
        <v>2</v>
      </c>
      <c r="AM96" s="166">
        <f t="shared" si="41"/>
        <v>38</v>
      </c>
      <c r="AN96" s="22">
        <v>2</v>
      </c>
      <c r="AO96" s="166">
        <f t="shared" si="42"/>
        <v>38</v>
      </c>
      <c r="AP96" s="22">
        <v>2</v>
      </c>
      <c r="AQ96" s="166">
        <f t="shared" si="43"/>
        <v>38</v>
      </c>
      <c r="AR96" s="22">
        <v>0</v>
      </c>
      <c r="AS96" s="166">
        <f t="shared" si="44"/>
        <v>0</v>
      </c>
      <c r="AT96" s="22">
        <v>2</v>
      </c>
      <c r="AU96" s="166">
        <f t="shared" si="45"/>
        <v>38</v>
      </c>
      <c r="AV96" s="22">
        <v>2</v>
      </c>
      <c r="AW96" s="166">
        <f t="shared" si="46"/>
        <v>38</v>
      </c>
      <c r="AX96" s="22">
        <v>2</v>
      </c>
      <c r="AY96" s="166">
        <f t="shared" si="47"/>
        <v>38</v>
      </c>
      <c r="AZ96" s="22">
        <v>2</v>
      </c>
      <c r="BA96" s="166">
        <f t="shared" si="48"/>
        <v>38</v>
      </c>
      <c r="BB96" s="22">
        <v>0</v>
      </c>
      <c r="BC96" s="166">
        <f t="shared" si="49"/>
        <v>0</v>
      </c>
    </row>
    <row r="97" spans="1:56" s="167" customFormat="1" ht="22.5" x14ac:dyDescent="0.25">
      <c r="A97"/>
      <c r="B97" s="131">
        <v>94</v>
      </c>
      <c r="C97" s="140">
        <v>216011</v>
      </c>
      <c r="D97" s="140">
        <v>21610024</v>
      </c>
      <c r="E97" s="145" t="s">
        <v>191</v>
      </c>
      <c r="F97" s="108" t="s">
        <v>346</v>
      </c>
      <c r="G97" s="108" t="s">
        <v>347</v>
      </c>
      <c r="H97" s="109" t="s">
        <v>18</v>
      </c>
      <c r="I97" s="125"/>
      <c r="J97" s="109" t="s">
        <v>19</v>
      </c>
      <c r="K97" s="111">
        <f t="shared" si="26"/>
        <v>9</v>
      </c>
      <c r="L97" s="144" t="s">
        <v>20</v>
      </c>
      <c r="M97" s="143">
        <v>28.5</v>
      </c>
      <c r="N97" s="110">
        <f t="shared" si="27"/>
        <v>256.5</v>
      </c>
      <c r="O97" s="112" t="s">
        <v>139</v>
      </c>
      <c r="P97" s="113">
        <f t="shared" si="28"/>
        <v>2</v>
      </c>
      <c r="Q97" s="114">
        <f t="shared" si="29"/>
        <v>57</v>
      </c>
      <c r="R97" s="113">
        <f t="shared" si="30"/>
        <v>3</v>
      </c>
      <c r="S97" s="115">
        <f t="shared" si="31"/>
        <v>85.5</v>
      </c>
      <c r="T97" s="113">
        <f t="shared" si="32"/>
        <v>2</v>
      </c>
      <c r="U97" s="116">
        <f t="shared" si="33"/>
        <v>57</v>
      </c>
      <c r="V97" s="113">
        <f t="shared" si="34"/>
        <v>2</v>
      </c>
      <c r="W97" s="117">
        <f t="shared" si="35"/>
        <v>57</v>
      </c>
      <c r="X97" s="118">
        <f t="shared" si="50"/>
        <v>256.5</v>
      </c>
      <c r="Y97" s="119" t="b">
        <f t="shared" si="37"/>
        <v>1</v>
      </c>
      <c r="Z97" s="125"/>
      <c r="AA97" s="126"/>
      <c r="AB97" s="109" t="s">
        <v>22</v>
      </c>
      <c r="AC97" s="108" t="s">
        <v>23</v>
      </c>
      <c r="AD97" s="127"/>
      <c r="AE97" s="128"/>
      <c r="AF97" s="123">
        <v>0</v>
      </c>
      <c r="AG97" s="166">
        <f t="shared" si="38"/>
        <v>0</v>
      </c>
      <c r="AH97" s="22">
        <v>1</v>
      </c>
      <c r="AI97" s="166">
        <f t="shared" si="39"/>
        <v>28.5</v>
      </c>
      <c r="AJ97" s="22">
        <v>1</v>
      </c>
      <c r="AK97" s="166">
        <f t="shared" si="40"/>
        <v>28.5</v>
      </c>
      <c r="AL97" s="22">
        <v>1</v>
      </c>
      <c r="AM97" s="166">
        <f t="shared" si="41"/>
        <v>28.5</v>
      </c>
      <c r="AN97" s="22">
        <v>1</v>
      </c>
      <c r="AO97" s="166">
        <f t="shared" si="42"/>
        <v>28.5</v>
      </c>
      <c r="AP97" s="22">
        <v>1</v>
      </c>
      <c r="AQ97" s="166">
        <f t="shared" si="43"/>
        <v>28.5</v>
      </c>
      <c r="AR97" s="22">
        <v>0</v>
      </c>
      <c r="AS97" s="166">
        <f t="shared" si="44"/>
        <v>0</v>
      </c>
      <c r="AT97" s="22">
        <v>1</v>
      </c>
      <c r="AU97" s="166">
        <f t="shared" si="45"/>
        <v>28.5</v>
      </c>
      <c r="AV97" s="22">
        <v>1</v>
      </c>
      <c r="AW97" s="166">
        <f t="shared" si="46"/>
        <v>28.5</v>
      </c>
      <c r="AX97" s="22">
        <v>1</v>
      </c>
      <c r="AY97" s="166">
        <f t="shared" si="47"/>
        <v>28.5</v>
      </c>
      <c r="AZ97" s="22">
        <v>1</v>
      </c>
      <c r="BA97" s="166">
        <f t="shared" si="48"/>
        <v>28.5</v>
      </c>
      <c r="BB97" s="22">
        <v>0</v>
      </c>
      <c r="BC97" s="166">
        <f t="shared" si="49"/>
        <v>0</v>
      </c>
      <c r="BD97"/>
    </row>
    <row r="98" spans="1:56" ht="33.75" x14ac:dyDescent="0.25">
      <c r="B98" s="131">
        <v>95</v>
      </c>
      <c r="C98" s="140">
        <v>216011</v>
      </c>
      <c r="D98" s="140">
        <v>21610037</v>
      </c>
      <c r="E98" s="141" t="s">
        <v>212</v>
      </c>
      <c r="F98" s="108" t="s">
        <v>346</v>
      </c>
      <c r="G98" s="108" t="s">
        <v>347</v>
      </c>
      <c r="H98" s="109" t="s">
        <v>18</v>
      </c>
      <c r="I98" s="125"/>
      <c r="J98" s="109" t="s">
        <v>19</v>
      </c>
      <c r="K98" s="111">
        <f t="shared" si="26"/>
        <v>27</v>
      </c>
      <c r="L98" s="146" t="s">
        <v>209</v>
      </c>
      <c r="M98" s="143">
        <v>37</v>
      </c>
      <c r="N98" s="110">
        <f t="shared" si="27"/>
        <v>999</v>
      </c>
      <c r="O98" s="112" t="s">
        <v>139</v>
      </c>
      <c r="P98" s="113">
        <f t="shared" si="28"/>
        <v>6</v>
      </c>
      <c r="Q98" s="114">
        <f t="shared" si="29"/>
        <v>222</v>
      </c>
      <c r="R98" s="113">
        <f t="shared" si="30"/>
        <v>9</v>
      </c>
      <c r="S98" s="115">
        <f t="shared" si="31"/>
        <v>333</v>
      </c>
      <c r="T98" s="113">
        <f t="shared" si="32"/>
        <v>6</v>
      </c>
      <c r="U98" s="116">
        <f t="shared" si="33"/>
        <v>222</v>
      </c>
      <c r="V98" s="113">
        <f t="shared" si="34"/>
        <v>6</v>
      </c>
      <c r="W98" s="117">
        <f t="shared" si="35"/>
        <v>222</v>
      </c>
      <c r="X98" s="118">
        <f t="shared" si="50"/>
        <v>999</v>
      </c>
      <c r="Y98" s="119" t="b">
        <f t="shared" si="37"/>
        <v>1</v>
      </c>
      <c r="Z98" s="125"/>
      <c r="AA98" s="126"/>
      <c r="AB98" s="109" t="s">
        <v>22</v>
      </c>
      <c r="AC98" s="108" t="s">
        <v>23</v>
      </c>
      <c r="AD98" s="127"/>
      <c r="AE98" s="128"/>
      <c r="AF98" s="123">
        <v>0</v>
      </c>
      <c r="AG98" s="166">
        <f t="shared" si="38"/>
        <v>0</v>
      </c>
      <c r="AH98" s="22">
        <v>3</v>
      </c>
      <c r="AI98" s="166">
        <f t="shared" si="39"/>
        <v>111</v>
      </c>
      <c r="AJ98" s="22">
        <v>3</v>
      </c>
      <c r="AK98" s="166">
        <f t="shared" si="40"/>
        <v>111</v>
      </c>
      <c r="AL98" s="22">
        <v>3</v>
      </c>
      <c r="AM98" s="166">
        <f t="shared" si="41"/>
        <v>111</v>
      </c>
      <c r="AN98" s="22">
        <v>3</v>
      </c>
      <c r="AO98" s="166">
        <f t="shared" si="42"/>
        <v>111</v>
      </c>
      <c r="AP98" s="22">
        <v>3</v>
      </c>
      <c r="AQ98" s="166">
        <f t="shared" si="43"/>
        <v>111</v>
      </c>
      <c r="AR98" s="22">
        <v>0</v>
      </c>
      <c r="AS98" s="166">
        <f t="shared" si="44"/>
        <v>0</v>
      </c>
      <c r="AT98" s="22">
        <v>3</v>
      </c>
      <c r="AU98" s="166">
        <f t="shared" si="45"/>
        <v>111</v>
      </c>
      <c r="AV98" s="22">
        <v>3</v>
      </c>
      <c r="AW98" s="166">
        <f t="shared" si="46"/>
        <v>111</v>
      </c>
      <c r="AX98" s="22">
        <v>3</v>
      </c>
      <c r="AY98" s="166">
        <f t="shared" si="47"/>
        <v>111</v>
      </c>
      <c r="AZ98" s="22">
        <v>3</v>
      </c>
      <c r="BA98" s="166">
        <f t="shared" si="48"/>
        <v>111</v>
      </c>
      <c r="BB98" s="22">
        <v>0</v>
      </c>
      <c r="BC98" s="166">
        <f t="shared" si="49"/>
        <v>0</v>
      </c>
    </row>
    <row r="99" spans="1:56" ht="22.5" x14ac:dyDescent="0.25">
      <c r="B99" s="131">
        <v>96</v>
      </c>
      <c r="C99" s="140">
        <v>216011</v>
      </c>
      <c r="D99" s="140">
        <v>21610036</v>
      </c>
      <c r="E99" s="141" t="s">
        <v>213</v>
      </c>
      <c r="F99" s="108" t="s">
        <v>346</v>
      </c>
      <c r="G99" s="108" t="s">
        <v>347</v>
      </c>
      <c r="H99" s="109" t="s">
        <v>18</v>
      </c>
      <c r="I99" s="125"/>
      <c r="J99" s="109" t="s">
        <v>19</v>
      </c>
      <c r="K99" s="111">
        <f t="shared" si="26"/>
        <v>14</v>
      </c>
      <c r="L99" s="146" t="s">
        <v>209</v>
      </c>
      <c r="M99" s="143">
        <v>14.9</v>
      </c>
      <c r="N99" s="110">
        <f t="shared" si="27"/>
        <v>208.6</v>
      </c>
      <c r="O99" s="112" t="s">
        <v>139</v>
      </c>
      <c r="P99" s="113">
        <f t="shared" si="28"/>
        <v>5</v>
      </c>
      <c r="Q99" s="114">
        <f t="shared" si="29"/>
        <v>74.5</v>
      </c>
      <c r="R99" s="113">
        <f t="shared" si="30"/>
        <v>3</v>
      </c>
      <c r="S99" s="115">
        <f t="shared" si="31"/>
        <v>44.7</v>
      </c>
      <c r="T99" s="113">
        <f t="shared" si="32"/>
        <v>3</v>
      </c>
      <c r="U99" s="116">
        <f t="shared" si="33"/>
        <v>44.7</v>
      </c>
      <c r="V99" s="113">
        <f t="shared" si="34"/>
        <v>3</v>
      </c>
      <c r="W99" s="117">
        <f t="shared" si="35"/>
        <v>44.7</v>
      </c>
      <c r="X99" s="118">
        <f t="shared" si="50"/>
        <v>208.60000000000002</v>
      </c>
      <c r="Y99" s="119" t="b">
        <f t="shared" si="37"/>
        <v>1</v>
      </c>
      <c r="Z99" s="125"/>
      <c r="AA99" s="126"/>
      <c r="AB99" s="109" t="s">
        <v>22</v>
      </c>
      <c r="AC99" s="108" t="s">
        <v>23</v>
      </c>
      <c r="AD99" s="127"/>
      <c r="AE99" s="128"/>
      <c r="AF99" s="123">
        <v>0</v>
      </c>
      <c r="AG99" s="166">
        <f t="shared" si="38"/>
        <v>0</v>
      </c>
      <c r="AH99" s="22">
        <v>4</v>
      </c>
      <c r="AI99" s="166">
        <f t="shared" si="39"/>
        <v>59.6</v>
      </c>
      <c r="AJ99" s="22">
        <v>1</v>
      </c>
      <c r="AK99" s="166">
        <f t="shared" si="40"/>
        <v>14.9</v>
      </c>
      <c r="AL99" s="22">
        <v>1</v>
      </c>
      <c r="AM99" s="166">
        <f t="shared" si="41"/>
        <v>14.9</v>
      </c>
      <c r="AN99" s="22">
        <v>1</v>
      </c>
      <c r="AO99" s="166">
        <f t="shared" si="42"/>
        <v>14.9</v>
      </c>
      <c r="AP99" s="22">
        <v>1</v>
      </c>
      <c r="AQ99" s="166">
        <f t="shared" si="43"/>
        <v>14.9</v>
      </c>
      <c r="AR99" s="22">
        <v>1</v>
      </c>
      <c r="AS99" s="166">
        <f t="shared" si="44"/>
        <v>14.9</v>
      </c>
      <c r="AT99" s="22">
        <v>1</v>
      </c>
      <c r="AU99" s="166">
        <f t="shared" si="45"/>
        <v>14.9</v>
      </c>
      <c r="AV99" s="22">
        <v>1</v>
      </c>
      <c r="AW99" s="166">
        <f t="shared" si="46"/>
        <v>14.9</v>
      </c>
      <c r="AX99" s="22">
        <v>1</v>
      </c>
      <c r="AY99" s="166">
        <f t="shared" si="47"/>
        <v>14.9</v>
      </c>
      <c r="AZ99" s="22">
        <v>1</v>
      </c>
      <c r="BA99" s="166">
        <f t="shared" si="48"/>
        <v>14.9</v>
      </c>
      <c r="BB99" s="22">
        <v>1</v>
      </c>
      <c r="BC99" s="166">
        <f t="shared" si="49"/>
        <v>14.9</v>
      </c>
    </row>
    <row r="100" spans="1:56" ht="22.5" x14ac:dyDescent="0.25">
      <c r="B100" s="131">
        <v>97</v>
      </c>
      <c r="C100" s="140">
        <v>216011</v>
      </c>
      <c r="D100" s="140">
        <v>21610048</v>
      </c>
      <c r="E100" s="141" t="s">
        <v>192</v>
      </c>
      <c r="F100" s="108" t="s">
        <v>346</v>
      </c>
      <c r="G100" s="108" t="s">
        <v>347</v>
      </c>
      <c r="H100" s="109" t="s">
        <v>18</v>
      </c>
      <c r="I100" s="125"/>
      <c r="J100" s="109" t="s">
        <v>19</v>
      </c>
      <c r="K100" s="111">
        <f t="shared" si="26"/>
        <v>8</v>
      </c>
      <c r="L100" s="144" t="s">
        <v>20</v>
      </c>
      <c r="M100" s="143">
        <v>23</v>
      </c>
      <c r="N100" s="110">
        <f t="shared" si="27"/>
        <v>184</v>
      </c>
      <c r="O100" s="112" t="s">
        <v>139</v>
      </c>
      <c r="P100" s="113">
        <f t="shared" si="28"/>
        <v>1</v>
      </c>
      <c r="Q100" s="114">
        <f t="shared" si="29"/>
        <v>23</v>
      </c>
      <c r="R100" s="113">
        <f t="shared" si="30"/>
        <v>3</v>
      </c>
      <c r="S100" s="115">
        <f t="shared" si="31"/>
        <v>69</v>
      </c>
      <c r="T100" s="113">
        <f t="shared" si="32"/>
        <v>2</v>
      </c>
      <c r="U100" s="116">
        <f t="shared" si="33"/>
        <v>46</v>
      </c>
      <c r="V100" s="113">
        <f t="shared" si="34"/>
        <v>2</v>
      </c>
      <c r="W100" s="117">
        <f t="shared" si="35"/>
        <v>46</v>
      </c>
      <c r="X100" s="118">
        <f t="shared" si="50"/>
        <v>184</v>
      </c>
      <c r="Y100" s="119" t="b">
        <f t="shared" si="37"/>
        <v>1</v>
      </c>
      <c r="Z100" s="125"/>
      <c r="AA100" s="126"/>
      <c r="AB100" s="109" t="s">
        <v>22</v>
      </c>
      <c r="AC100" s="108" t="s">
        <v>23</v>
      </c>
      <c r="AD100" s="127"/>
      <c r="AE100" s="128"/>
      <c r="AF100" s="123">
        <v>0</v>
      </c>
      <c r="AG100" s="166">
        <f t="shared" si="38"/>
        <v>0</v>
      </c>
      <c r="AH100" s="22">
        <v>0</v>
      </c>
      <c r="AI100" s="166">
        <f t="shared" si="39"/>
        <v>0</v>
      </c>
      <c r="AJ100" s="22">
        <v>1</v>
      </c>
      <c r="AK100" s="166">
        <f t="shared" si="40"/>
        <v>23</v>
      </c>
      <c r="AL100" s="22">
        <v>1</v>
      </c>
      <c r="AM100" s="166">
        <f t="shared" si="41"/>
        <v>23</v>
      </c>
      <c r="AN100" s="22">
        <v>1</v>
      </c>
      <c r="AO100" s="166">
        <f t="shared" si="42"/>
        <v>23</v>
      </c>
      <c r="AP100" s="22">
        <v>1</v>
      </c>
      <c r="AQ100" s="166">
        <f t="shared" si="43"/>
        <v>23</v>
      </c>
      <c r="AR100" s="22">
        <v>0</v>
      </c>
      <c r="AS100" s="166">
        <f t="shared" si="44"/>
        <v>0</v>
      </c>
      <c r="AT100" s="22">
        <v>1</v>
      </c>
      <c r="AU100" s="166">
        <f t="shared" si="45"/>
        <v>23</v>
      </c>
      <c r="AV100" s="22">
        <v>1</v>
      </c>
      <c r="AW100" s="166">
        <f t="shared" si="46"/>
        <v>23</v>
      </c>
      <c r="AX100" s="22">
        <v>1</v>
      </c>
      <c r="AY100" s="166">
        <f t="shared" si="47"/>
        <v>23</v>
      </c>
      <c r="AZ100" s="22">
        <v>1</v>
      </c>
      <c r="BA100" s="166">
        <f t="shared" si="48"/>
        <v>23</v>
      </c>
      <c r="BB100" s="22">
        <v>0</v>
      </c>
      <c r="BC100" s="166">
        <f t="shared" si="49"/>
        <v>0</v>
      </c>
    </row>
    <row r="101" spans="1:56" ht="22.5" x14ac:dyDescent="0.25">
      <c r="B101" s="131">
        <v>98</v>
      </c>
      <c r="C101" s="140">
        <v>216011</v>
      </c>
      <c r="D101" s="140">
        <v>21610057</v>
      </c>
      <c r="E101" s="141" t="s">
        <v>193</v>
      </c>
      <c r="F101" s="108" t="s">
        <v>346</v>
      </c>
      <c r="G101" s="108" t="s">
        <v>347</v>
      </c>
      <c r="H101" s="109" t="s">
        <v>18</v>
      </c>
      <c r="I101" s="125"/>
      <c r="J101" s="109" t="s">
        <v>19</v>
      </c>
      <c r="K101" s="111">
        <f t="shared" si="26"/>
        <v>8</v>
      </c>
      <c r="L101" s="144" t="s">
        <v>20</v>
      </c>
      <c r="M101" s="143">
        <v>30</v>
      </c>
      <c r="N101" s="110">
        <f t="shared" si="27"/>
        <v>240</v>
      </c>
      <c r="O101" s="112" t="s">
        <v>139</v>
      </c>
      <c r="P101" s="113">
        <f t="shared" si="28"/>
        <v>1</v>
      </c>
      <c r="Q101" s="114">
        <f t="shared" si="29"/>
        <v>30</v>
      </c>
      <c r="R101" s="113">
        <f t="shared" si="30"/>
        <v>3</v>
      </c>
      <c r="S101" s="115">
        <f t="shared" si="31"/>
        <v>90</v>
      </c>
      <c r="T101" s="113">
        <f t="shared" si="32"/>
        <v>2</v>
      </c>
      <c r="U101" s="116">
        <f t="shared" si="33"/>
        <v>60</v>
      </c>
      <c r="V101" s="113">
        <f t="shared" si="34"/>
        <v>2</v>
      </c>
      <c r="W101" s="117">
        <f t="shared" si="35"/>
        <v>60</v>
      </c>
      <c r="X101" s="118">
        <f t="shared" si="50"/>
        <v>240</v>
      </c>
      <c r="Y101" s="119" t="b">
        <f t="shared" si="37"/>
        <v>1</v>
      </c>
      <c r="Z101" s="125"/>
      <c r="AA101" s="126"/>
      <c r="AB101" s="109" t="s">
        <v>22</v>
      </c>
      <c r="AC101" s="108" t="s">
        <v>23</v>
      </c>
      <c r="AD101" s="127"/>
      <c r="AE101" s="128"/>
      <c r="AF101" s="123">
        <v>0</v>
      </c>
      <c r="AG101" s="166">
        <f t="shared" si="38"/>
        <v>0</v>
      </c>
      <c r="AH101" s="22">
        <v>0</v>
      </c>
      <c r="AI101" s="166">
        <f t="shared" si="39"/>
        <v>0</v>
      </c>
      <c r="AJ101" s="22">
        <v>1</v>
      </c>
      <c r="AK101" s="166">
        <f t="shared" si="40"/>
        <v>30</v>
      </c>
      <c r="AL101" s="22">
        <v>1</v>
      </c>
      <c r="AM101" s="166">
        <f t="shared" si="41"/>
        <v>30</v>
      </c>
      <c r="AN101" s="22">
        <v>1</v>
      </c>
      <c r="AO101" s="166">
        <f t="shared" si="42"/>
        <v>30</v>
      </c>
      <c r="AP101" s="22">
        <v>1</v>
      </c>
      <c r="AQ101" s="166">
        <f t="shared" si="43"/>
        <v>30</v>
      </c>
      <c r="AR101" s="22">
        <v>0</v>
      </c>
      <c r="AS101" s="166">
        <f t="shared" si="44"/>
        <v>0</v>
      </c>
      <c r="AT101" s="22">
        <v>1</v>
      </c>
      <c r="AU101" s="166">
        <f t="shared" si="45"/>
        <v>30</v>
      </c>
      <c r="AV101" s="22">
        <v>1</v>
      </c>
      <c r="AW101" s="166">
        <f t="shared" si="46"/>
        <v>30</v>
      </c>
      <c r="AX101" s="22">
        <v>1</v>
      </c>
      <c r="AY101" s="166">
        <f t="shared" si="47"/>
        <v>30</v>
      </c>
      <c r="AZ101" s="22">
        <v>1</v>
      </c>
      <c r="BA101" s="166">
        <f t="shared" si="48"/>
        <v>30</v>
      </c>
      <c r="BB101" s="22">
        <v>0</v>
      </c>
      <c r="BC101" s="166">
        <f t="shared" si="49"/>
        <v>0</v>
      </c>
    </row>
    <row r="102" spans="1:56" ht="33.75" x14ac:dyDescent="0.25">
      <c r="B102" s="131">
        <v>99</v>
      </c>
      <c r="C102" s="140">
        <v>216011</v>
      </c>
      <c r="D102" s="140">
        <v>21610470</v>
      </c>
      <c r="E102" s="141" t="s">
        <v>220</v>
      </c>
      <c r="F102" s="108" t="s">
        <v>346</v>
      </c>
      <c r="G102" s="108" t="s">
        <v>347</v>
      </c>
      <c r="H102" s="109" t="s">
        <v>18</v>
      </c>
      <c r="I102" s="125"/>
      <c r="J102" s="109" t="s">
        <v>19</v>
      </c>
      <c r="K102" s="111">
        <f t="shared" si="26"/>
        <v>9</v>
      </c>
      <c r="L102" s="144" t="s">
        <v>20</v>
      </c>
      <c r="M102" s="143">
        <v>88</v>
      </c>
      <c r="N102" s="110">
        <f t="shared" si="27"/>
        <v>792</v>
      </c>
      <c r="O102" s="112" t="s">
        <v>139</v>
      </c>
      <c r="P102" s="113">
        <f t="shared" si="28"/>
        <v>2</v>
      </c>
      <c r="Q102" s="114">
        <f t="shared" si="29"/>
        <v>176</v>
      </c>
      <c r="R102" s="113">
        <f t="shared" si="30"/>
        <v>3</v>
      </c>
      <c r="S102" s="115">
        <f t="shared" si="31"/>
        <v>264</v>
      </c>
      <c r="T102" s="113">
        <f t="shared" si="32"/>
        <v>2</v>
      </c>
      <c r="U102" s="116">
        <f t="shared" si="33"/>
        <v>176</v>
      </c>
      <c r="V102" s="113">
        <f t="shared" si="34"/>
        <v>2</v>
      </c>
      <c r="W102" s="117">
        <f t="shared" ref="W102:W136" si="51">V102*M102</f>
        <v>176</v>
      </c>
      <c r="X102" s="118">
        <f t="shared" si="50"/>
        <v>792</v>
      </c>
      <c r="Y102" s="119" t="b">
        <f t="shared" si="37"/>
        <v>1</v>
      </c>
      <c r="Z102" s="125"/>
      <c r="AA102" s="126"/>
      <c r="AB102" s="109" t="s">
        <v>22</v>
      </c>
      <c r="AC102" s="108" t="s">
        <v>23</v>
      </c>
      <c r="AD102" s="127"/>
      <c r="AE102" s="128"/>
      <c r="AF102" s="123">
        <v>0</v>
      </c>
      <c r="AG102" s="166">
        <f t="shared" si="38"/>
        <v>0</v>
      </c>
      <c r="AH102" s="22">
        <v>1</v>
      </c>
      <c r="AI102" s="166">
        <f t="shared" si="39"/>
        <v>88</v>
      </c>
      <c r="AJ102" s="22">
        <v>1</v>
      </c>
      <c r="AK102" s="166">
        <f t="shared" si="40"/>
        <v>88</v>
      </c>
      <c r="AL102" s="22">
        <v>1</v>
      </c>
      <c r="AM102" s="166">
        <f t="shared" si="41"/>
        <v>88</v>
      </c>
      <c r="AN102" s="22">
        <v>1</v>
      </c>
      <c r="AO102" s="166">
        <f t="shared" si="42"/>
        <v>88</v>
      </c>
      <c r="AP102" s="22">
        <v>1</v>
      </c>
      <c r="AQ102" s="166">
        <f t="shared" si="43"/>
        <v>88</v>
      </c>
      <c r="AR102" s="22">
        <v>0</v>
      </c>
      <c r="AS102" s="166">
        <f t="shared" si="44"/>
        <v>0</v>
      </c>
      <c r="AT102" s="22">
        <v>1</v>
      </c>
      <c r="AU102" s="166">
        <f t="shared" si="45"/>
        <v>88</v>
      </c>
      <c r="AV102" s="22">
        <v>1</v>
      </c>
      <c r="AW102" s="166">
        <f t="shared" si="46"/>
        <v>88</v>
      </c>
      <c r="AX102" s="22">
        <v>1</v>
      </c>
      <c r="AY102" s="166">
        <f t="shared" si="47"/>
        <v>88</v>
      </c>
      <c r="AZ102" s="22">
        <v>1</v>
      </c>
      <c r="BA102" s="166">
        <f t="shared" si="48"/>
        <v>88</v>
      </c>
      <c r="BB102" s="22">
        <v>0</v>
      </c>
      <c r="BC102" s="166">
        <f t="shared" si="49"/>
        <v>0</v>
      </c>
    </row>
    <row r="103" spans="1:56" ht="22.5" x14ac:dyDescent="0.25">
      <c r="B103" s="131">
        <v>100</v>
      </c>
      <c r="C103" s="140">
        <v>216011</v>
      </c>
      <c r="D103" s="140">
        <v>21610353</v>
      </c>
      <c r="E103" s="141" t="s">
        <v>194</v>
      </c>
      <c r="F103" s="108" t="s">
        <v>346</v>
      </c>
      <c r="G103" s="108" t="s">
        <v>347</v>
      </c>
      <c r="H103" s="109" t="s">
        <v>18</v>
      </c>
      <c r="I103" s="125"/>
      <c r="J103" s="109" t="s">
        <v>19</v>
      </c>
      <c r="K103" s="111">
        <f t="shared" si="26"/>
        <v>11</v>
      </c>
      <c r="L103" s="144" t="s">
        <v>208</v>
      </c>
      <c r="M103" s="143">
        <v>20</v>
      </c>
      <c r="N103" s="110">
        <f t="shared" si="27"/>
        <v>220</v>
      </c>
      <c r="O103" s="112" t="s">
        <v>139</v>
      </c>
      <c r="P103" s="113">
        <f t="shared" si="28"/>
        <v>11</v>
      </c>
      <c r="Q103" s="114">
        <f t="shared" si="29"/>
        <v>220</v>
      </c>
      <c r="R103" s="113">
        <f t="shared" si="30"/>
        <v>0</v>
      </c>
      <c r="S103" s="115">
        <f t="shared" si="31"/>
        <v>0</v>
      </c>
      <c r="T103" s="113">
        <f t="shared" si="32"/>
        <v>0</v>
      </c>
      <c r="U103" s="116">
        <f t="shared" si="33"/>
        <v>0</v>
      </c>
      <c r="V103" s="113">
        <f t="shared" si="34"/>
        <v>0</v>
      </c>
      <c r="W103" s="117">
        <f t="shared" si="51"/>
        <v>0</v>
      </c>
      <c r="X103" s="118">
        <f t="shared" si="50"/>
        <v>220</v>
      </c>
      <c r="Y103" s="119" t="b">
        <f t="shared" si="37"/>
        <v>1</v>
      </c>
      <c r="Z103" s="125"/>
      <c r="AA103" s="126"/>
      <c r="AB103" s="109" t="s">
        <v>22</v>
      </c>
      <c r="AC103" s="108" t="s">
        <v>23</v>
      </c>
      <c r="AD103" s="127"/>
      <c r="AE103" s="128"/>
      <c r="AF103" s="123">
        <v>0</v>
      </c>
      <c r="AG103" s="166">
        <f t="shared" si="38"/>
        <v>0</v>
      </c>
      <c r="AH103" s="22">
        <v>11</v>
      </c>
      <c r="AI103" s="166">
        <f t="shared" si="39"/>
        <v>220</v>
      </c>
      <c r="AJ103" s="22">
        <v>0</v>
      </c>
      <c r="AK103" s="166">
        <f t="shared" si="40"/>
        <v>0</v>
      </c>
      <c r="AL103" s="22">
        <v>0</v>
      </c>
      <c r="AM103" s="166">
        <f t="shared" si="41"/>
        <v>0</v>
      </c>
      <c r="AN103" s="22">
        <v>0</v>
      </c>
      <c r="AO103" s="166">
        <f t="shared" si="42"/>
        <v>0</v>
      </c>
      <c r="AP103" s="22">
        <v>0</v>
      </c>
      <c r="AQ103" s="166">
        <f t="shared" si="43"/>
        <v>0</v>
      </c>
      <c r="AR103" s="22">
        <v>0</v>
      </c>
      <c r="AS103" s="166">
        <f t="shared" si="44"/>
        <v>0</v>
      </c>
      <c r="AT103" s="22">
        <v>0</v>
      </c>
      <c r="AU103" s="166">
        <f t="shared" si="45"/>
        <v>0</v>
      </c>
      <c r="AV103" s="22">
        <v>0</v>
      </c>
      <c r="AW103" s="166">
        <f t="shared" si="46"/>
        <v>0</v>
      </c>
      <c r="AX103" s="22">
        <v>0</v>
      </c>
      <c r="AY103" s="166">
        <f t="shared" si="47"/>
        <v>0</v>
      </c>
      <c r="AZ103" s="22">
        <v>0</v>
      </c>
      <c r="BA103" s="166">
        <f t="shared" si="48"/>
        <v>0</v>
      </c>
      <c r="BB103" s="22">
        <v>0</v>
      </c>
      <c r="BC103" s="166">
        <f t="shared" si="49"/>
        <v>0</v>
      </c>
    </row>
    <row r="104" spans="1:56" ht="22.5" x14ac:dyDescent="0.25">
      <c r="B104" s="131">
        <v>101</v>
      </c>
      <c r="C104" s="140">
        <v>216011</v>
      </c>
      <c r="D104" s="140">
        <v>21610119</v>
      </c>
      <c r="E104" s="141" t="s">
        <v>214</v>
      </c>
      <c r="F104" s="108" t="s">
        <v>346</v>
      </c>
      <c r="G104" s="108" t="s">
        <v>347</v>
      </c>
      <c r="H104" s="109" t="s">
        <v>18</v>
      </c>
      <c r="I104" s="125"/>
      <c r="J104" s="109" t="s">
        <v>19</v>
      </c>
      <c r="K104" s="111">
        <f t="shared" si="26"/>
        <v>20</v>
      </c>
      <c r="L104" s="144" t="s">
        <v>20</v>
      </c>
      <c r="M104" s="143">
        <v>5</v>
      </c>
      <c r="N104" s="110">
        <f t="shared" si="27"/>
        <v>100</v>
      </c>
      <c r="O104" s="112" t="s">
        <v>139</v>
      </c>
      <c r="P104" s="113">
        <f t="shared" si="28"/>
        <v>6</v>
      </c>
      <c r="Q104" s="114">
        <f t="shared" si="29"/>
        <v>30</v>
      </c>
      <c r="R104" s="113">
        <f t="shared" si="30"/>
        <v>6</v>
      </c>
      <c r="S104" s="115">
        <f t="shared" si="31"/>
        <v>30</v>
      </c>
      <c r="T104" s="113">
        <f t="shared" si="32"/>
        <v>4</v>
      </c>
      <c r="U104" s="116">
        <f t="shared" si="33"/>
        <v>20</v>
      </c>
      <c r="V104" s="113">
        <f t="shared" si="34"/>
        <v>4</v>
      </c>
      <c r="W104" s="117">
        <f t="shared" si="51"/>
        <v>20</v>
      </c>
      <c r="X104" s="118">
        <f t="shared" si="50"/>
        <v>100</v>
      </c>
      <c r="Y104" s="119" t="b">
        <f t="shared" si="37"/>
        <v>1</v>
      </c>
      <c r="Z104" s="125"/>
      <c r="AA104" s="126"/>
      <c r="AB104" s="109" t="s">
        <v>22</v>
      </c>
      <c r="AC104" s="108" t="s">
        <v>23</v>
      </c>
      <c r="AD104" s="127"/>
      <c r="AE104" s="128"/>
      <c r="AF104" s="123">
        <v>0</v>
      </c>
      <c r="AG104" s="166">
        <f t="shared" si="38"/>
        <v>0</v>
      </c>
      <c r="AH104" s="22">
        <v>4</v>
      </c>
      <c r="AI104" s="166">
        <f t="shared" si="39"/>
        <v>20</v>
      </c>
      <c r="AJ104" s="22">
        <v>2</v>
      </c>
      <c r="AK104" s="166">
        <f t="shared" si="40"/>
        <v>10</v>
      </c>
      <c r="AL104" s="22">
        <v>2</v>
      </c>
      <c r="AM104" s="166">
        <f t="shared" si="41"/>
        <v>10</v>
      </c>
      <c r="AN104" s="22">
        <v>2</v>
      </c>
      <c r="AO104" s="166">
        <f t="shared" si="42"/>
        <v>10</v>
      </c>
      <c r="AP104" s="22">
        <v>2</v>
      </c>
      <c r="AQ104" s="166">
        <f t="shared" si="43"/>
        <v>10</v>
      </c>
      <c r="AR104" s="22">
        <v>0</v>
      </c>
      <c r="AS104" s="166">
        <f t="shared" si="44"/>
        <v>0</v>
      </c>
      <c r="AT104" s="22">
        <v>2</v>
      </c>
      <c r="AU104" s="166">
        <f t="shared" si="45"/>
        <v>10</v>
      </c>
      <c r="AV104" s="22">
        <v>2</v>
      </c>
      <c r="AW104" s="166">
        <f t="shared" si="46"/>
        <v>10</v>
      </c>
      <c r="AX104" s="22">
        <v>2</v>
      </c>
      <c r="AY104" s="166">
        <f t="shared" si="47"/>
        <v>10</v>
      </c>
      <c r="AZ104" s="22">
        <v>2</v>
      </c>
      <c r="BA104" s="166">
        <f t="shared" si="48"/>
        <v>10</v>
      </c>
      <c r="BB104" s="22">
        <v>0</v>
      </c>
      <c r="BC104" s="166">
        <f t="shared" si="49"/>
        <v>0</v>
      </c>
    </row>
    <row r="105" spans="1:56" ht="33.75" x14ac:dyDescent="0.25">
      <c r="B105" s="131">
        <v>102</v>
      </c>
      <c r="C105" s="140">
        <v>216011</v>
      </c>
      <c r="D105" s="140">
        <v>21610075</v>
      </c>
      <c r="E105" s="141" t="s">
        <v>195</v>
      </c>
      <c r="F105" s="108" t="s">
        <v>346</v>
      </c>
      <c r="G105" s="108" t="s">
        <v>347</v>
      </c>
      <c r="H105" s="109" t="s">
        <v>18</v>
      </c>
      <c r="I105" s="125"/>
      <c r="J105" s="109" t="s">
        <v>19</v>
      </c>
      <c r="K105" s="111">
        <f t="shared" si="26"/>
        <v>0</v>
      </c>
      <c r="L105" s="144" t="s">
        <v>20</v>
      </c>
      <c r="M105" s="143">
        <v>1320</v>
      </c>
      <c r="N105" s="110">
        <f t="shared" si="27"/>
        <v>0</v>
      </c>
      <c r="O105" s="112" t="s">
        <v>139</v>
      </c>
      <c r="P105" s="113">
        <f t="shared" si="28"/>
        <v>0</v>
      </c>
      <c r="Q105" s="114">
        <f t="shared" si="29"/>
        <v>0</v>
      </c>
      <c r="R105" s="113">
        <f t="shared" si="30"/>
        <v>0</v>
      </c>
      <c r="S105" s="115">
        <f t="shared" si="31"/>
        <v>0</v>
      </c>
      <c r="T105" s="113">
        <f t="shared" si="32"/>
        <v>0</v>
      </c>
      <c r="U105" s="116">
        <f t="shared" si="33"/>
        <v>0</v>
      </c>
      <c r="V105" s="113">
        <f t="shared" si="34"/>
        <v>0</v>
      </c>
      <c r="W105" s="117">
        <f t="shared" si="51"/>
        <v>0</v>
      </c>
      <c r="X105" s="118">
        <f t="shared" si="50"/>
        <v>0</v>
      </c>
      <c r="Y105" s="119" t="b">
        <f t="shared" si="37"/>
        <v>1</v>
      </c>
      <c r="Z105" s="125"/>
      <c r="AA105" s="126"/>
      <c r="AB105" s="109" t="s">
        <v>22</v>
      </c>
      <c r="AC105" s="108" t="s">
        <v>23</v>
      </c>
      <c r="AD105" s="127"/>
      <c r="AE105" s="128"/>
      <c r="AF105" s="123">
        <v>0</v>
      </c>
      <c r="AG105" s="166">
        <f t="shared" si="38"/>
        <v>0</v>
      </c>
      <c r="AH105" s="22">
        <v>0</v>
      </c>
      <c r="AI105" s="166">
        <f t="shared" si="39"/>
        <v>0</v>
      </c>
      <c r="AJ105" s="22">
        <v>0</v>
      </c>
      <c r="AK105" s="166">
        <f t="shared" si="40"/>
        <v>0</v>
      </c>
      <c r="AL105" s="22">
        <v>0</v>
      </c>
      <c r="AM105" s="166">
        <f t="shared" si="41"/>
        <v>0</v>
      </c>
      <c r="AN105" s="22">
        <v>0</v>
      </c>
      <c r="AO105" s="166">
        <f t="shared" si="42"/>
        <v>0</v>
      </c>
      <c r="AP105" s="22">
        <v>0</v>
      </c>
      <c r="AQ105" s="166">
        <f t="shared" si="43"/>
        <v>0</v>
      </c>
      <c r="AR105" s="22">
        <v>0</v>
      </c>
      <c r="AS105" s="166">
        <f t="shared" si="44"/>
        <v>0</v>
      </c>
      <c r="AT105" s="22">
        <v>0</v>
      </c>
      <c r="AU105" s="166">
        <f t="shared" si="45"/>
        <v>0</v>
      </c>
      <c r="AV105" s="22">
        <v>0</v>
      </c>
      <c r="AW105" s="166">
        <f t="shared" si="46"/>
        <v>0</v>
      </c>
      <c r="AX105" s="22">
        <v>0</v>
      </c>
      <c r="AY105" s="166">
        <f t="shared" si="47"/>
        <v>0</v>
      </c>
      <c r="AZ105" s="22">
        <v>0</v>
      </c>
      <c r="BA105" s="166">
        <f t="shared" si="48"/>
        <v>0</v>
      </c>
      <c r="BB105" s="22">
        <v>0</v>
      </c>
      <c r="BC105" s="166">
        <f t="shared" si="49"/>
        <v>0</v>
      </c>
    </row>
    <row r="106" spans="1:56" ht="22.5" x14ac:dyDescent="0.25">
      <c r="B106" s="131">
        <v>103</v>
      </c>
      <c r="C106" s="140">
        <v>216011</v>
      </c>
      <c r="D106" s="140">
        <v>21610015</v>
      </c>
      <c r="E106" s="141" t="s">
        <v>196</v>
      </c>
      <c r="F106" s="108" t="s">
        <v>346</v>
      </c>
      <c r="G106" s="108" t="s">
        <v>347</v>
      </c>
      <c r="H106" s="109" t="s">
        <v>18</v>
      </c>
      <c r="I106" s="125"/>
      <c r="J106" s="109" t="s">
        <v>19</v>
      </c>
      <c r="K106" s="111">
        <f t="shared" si="26"/>
        <v>0</v>
      </c>
      <c r="L106" s="144" t="s">
        <v>20</v>
      </c>
      <c r="M106" s="143">
        <v>34.5</v>
      </c>
      <c r="N106" s="110">
        <f t="shared" si="27"/>
        <v>0</v>
      </c>
      <c r="O106" s="112" t="s">
        <v>139</v>
      </c>
      <c r="P106" s="113">
        <f t="shared" si="28"/>
        <v>0</v>
      </c>
      <c r="Q106" s="114">
        <f t="shared" si="29"/>
        <v>0</v>
      </c>
      <c r="R106" s="113">
        <f t="shared" si="30"/>
        <v>0</v>
      </c>
      <c r="S106" s="115">
        <f t="shared" si="31"/>
        <v>0</v>
      </c>
      <c r="T106" s="113">
        <f t="shared" si="32"/>
        <v>0</v>
      </c>
      <c r="U106" s="116">
        <f t="shared" si="33"/>
        <v>0</v>
      </c>
      <c r="V106" s="113">
        <f t="shared" si="34"/>
        <v>0</v>
      </c>
      <c r="W106" s="117">
        <f t="shared" si="51"/>
        <v>0</v>
      </c>
      <c r="X106" s="118">
        <f t="shared" si="50"/>
        <v>0</v>
      </c>
      <c r="Y106" s="119" t="b">
        <f t="shared" si="37"/>
        <v>1</v>
      </c>
      <c r="Z106" s="125"/>
      <c r="AA106" s="126"/>
      <c r="AB106" s="109" t="s">
        <v>22</v>
      </c>
      <c r="AC106" s="108" t="s">
        <v>23</v>
      </c>
      <c r="AD106" s="127"/>
      <c r="AE106" s="128"/>
      <c r="AF106" s="123">
        <v>0</v>
      </c>
      <c r="AG106" s="166">
        <f t="shared" si="38"/>
        <v>0</v>
      </c>
      <c r="AH106" s="22">
        <v>0</v>
      </c>
      <c r="AI106" s="166">
        <f t="shared" si="39"/>
        <v>0</v>
      </c>
      <c r="AJ106" s="22">
        <v>0</v>
      </c>
      <c r="AK106" s="166">
        <f t="shared" si="40"/>
        <v>0</v>
      </c>
      <c r="AL106" s="22">
        <v>0</v>
      </c>
      <c r="AM106" s="166">
        <f t="shared" si="41"/>
        <v>0</v>
      </c>
      <c r="AN106" s="22">
        <v>0</v>
      </c>
      <c r="AO106" s="166">
        <f t="shared" si="42"/>
        <v>0</v>
      </c>
      <c r="AP106" s="22">
        <v>0</v>
      </c>
      <c r="AQ106" s="166">
        <f t="shared" si="43"/>
        <v>0</v>
      </c>
      <c r="AR106" s="22">
        <v>0</v>
      </c>
      <c r="AS106" s="166">
        <f t="shared" si="44"/>
        <v>0</v>
      </c>
      <c r="AT106" s="22">
        <v>0</v>
      </c>
      <c r="AU106" s="166">
        <f t="shared" si="45"/>
        <v>0</v>
      </c>
      <c r="AV106" s="22">
        <v>0</v>
      </c>
      <c r="AW106" s="166">
        <f t="shared" si="46"/>
        <v>0</v>
      </c>
      <c r="AX106" s="22">
        <v>0</v>
      </c>
      <c r="AY106" s="166">
        <f t="shared" si="47"/>
        <v>0</v>
      </c>
      <c r="AZ106" s="22">
        <v>0</v>
      </c>
      <c r="BA106" s="166">
        <f t="shared" si="48"/>
        <v>0</v>
      </c>
      <c r="BB106" s="22">
        <v>0</v>
      </c>
      <c r="BC106" s="166">
        <f t="shared" si="49"/>
        <v>0</v>
      </c>
    </row>
    <row r="107" spans="1:56" ht="22.5" x14ac:dyDescent="0.25">
      <c r="B107" s="131">
        <v>104</v>
      </c>
      <c r="C107" s="140">
        <v>216011</v>
      </c>
      <c r="D107" s="140">
        <v>21610382</v>
      </c>
      <c r="E107" s="141" t="s">
        <v>197</v>
      </c>
      <c r="F107" s="108" t="s">
        <v>346</v>
      </c>
      <c r="G107" s="108" t="s">
        <v>347</v>
      </c>
      <c r="H107" s="109" t="s">
        <v>18</v>
      </c>
      <c r="I107" s="125"/>
      <c r="J107" s="109" t="s">
        <v>19</v>
      </c>
      <c r="K107" s="111">
        <f t="shared" si="26"/>
        <v>29</v>
      </c>
      <c r="L107" s="144" t="s">
        <v>217</v>
      </c>
      <c r="M107" s="143">
        <v>21</v>
      </c>
      <c r="N107" s="110">
        <f t="shared" si="27"/>
        <v>609</v>
      </c>
      <c r="O107" s="112" t="s">
        <v>139</v>
      </c>
      <c r="P107" s="113">
        <f t="shared" si="28"/>
        <v>8</v>
      </c>
      <c r="Q107" s="114">
        <f t="shared" si="29"/>
        <v>168</v>
      </c>
      <c r="R107" s="113">
        <f t="shared" si="30"/>
        <v>9</v>
      </c>
      <c r="S107" s="115">
        <f t="shared" si="31"/>
        <v>189</v>
      </c>
      <c r="T107" s="113">
        <f t="shared" si="32"/>
        <v>6</v>
      </c>
      <c r="U107" s="116">
        <f t="shared" si="33"/>
        <v>126</v>
      </c>
      <c r="V107" s="113">
        <f t="shared" si="34"/>
        <v>6</v>
      </c>
      <c r="W107" s="117">
        <f t="shared" si="51"/>
        <v>126</v>
      </c>
      <c r="X107" s="118">
        <f t="shared" si="50"/>
        <v>609</v>
      </c>
      <c r="Y107" s="119" t="b">
        <f t="shared" si="37"/>
        <v>1</v>
      </c>
      <c r="Z107" s="125"/>
      <c r="AA107" s="126"/>
      <c r="AB107" s="109" t="s">
        <v>22</v>
      </c>
      <c r="AC107" s="108" t="s">
        <v>23</v>
      </c>
      <c r="AD107" s="127"/>
      <c r="AE107" s="128"/>
      <c r="AF107" s="123">
        <v>0</v>
      </c>
      <c r="AG107" s="166">
        <f t="shared" si="38"/>
        <v>0</v>
      </c>
      <c r="AH107" s="22">
        <v>5</v>
      </c>
      <c r="AI107" s="166">
        <f t="shared" si="39"/>
        <v>105</v>
      </c>
      <c r="AJ107" s="22">
        <v>3</v>
      </c>
      <c r="AK107" s="166">
        <f t="shared" si="40"/>
        <v>63</v>
      </c>
      <c r="AL107" s="22">
        <v>3</v>
      </c>
      <c r="AM107" s="166">
        <f t="shared" si="41"/>
        <v>63</v>
      </c>
      <c r="AN107" s="22">
        <v>3</v>
      </c>
      <c r="AO107" s="166">
        <f t="shared" si="42"/>
        <v>63</v>
      </c>
      <c r="AP107" s="22">
        <v>3</v>
      </c>
      <c r="AQ107" s="166">
        <f t="shared" si="43"/>
        <v>63</v>
      </c>
      <c r="AR107" s="22">
        <v>0</v>
      </c>
      <c r="AS107" s="166">
        <f t="shared" si="44"/>
        <v>0</v>
      </c>
      <c r="AT107" s="22">
        <v>3</v>
      </c>
      <c r="AU107" s="166">
        <f t="shared" si="45"/>
        <v>63</v>
      </c>
      <c r="AV107" s="22">
        <v>3</v>
      </c>
      <c r="AW107" s="166">
        <f t="shared" si="46"/>
        <v>63</v>
      </c>
      <c r="AX107" s="22">
        <v>3</v>
      </c>
      <c r="AY107" s="166">
        <f t="shared" si="47"/>
        <v>63</v>
      </c>
      <c r="AZ107" s="22">
        <v>3</v>
      </c>
      <c r="BA107" s="166">
        <f t="shared" si="48"/>
        <v>63</v>
      </c>
      <c r="BB107" s="22">
        <v>0</v>
      </c>
      <c r="BC107" s="166">
        <f t="shared" si="49"/>
        <v>0</v>
      </c>
    </row>
    <row r="108" spans="1:56" ht="22.5" x14ac:dyDescent="0.25">
      <c r="B108" s="131">
        <v>105</v>
      </c>
      <c r="C108" s="140">
        <v>216011</v>
      </c>
      <c r="D108" s="140">
        <v>21610122</v>
      </c>
      <c r="E108" s="141" t="s">
        <v>198</v>
      </c>
      <c r="F108" s="108" t="s">
        <v>346</v>
      </c>
      <c r="G108" s="108" t="s">
        <v>347</v>
      </c>
      <c r="H108" s="109" t="s">
        <v>18</v>
      </c>
      <c r="I108" s="125"/>
      <c r="J108" s="109" t="s">
        <v>19</v>
      </c>
      <c r="K108" s="111">
        <f t="shared" si="26"/>
        <v>36</v>
      </c>
      <c r="L108" s="144" t="s">
        <v>218</v>
      </c>
      <c r="M108" s="143">
        <v>9</v>
      </c>
      <c r="N108" s="110">
        <f t="shared" si="27"/>
        <v>324</v>
      </c>
      <c r="O108" s="112" t="s">
        <v>139</v>
      </c>
      <c r="P108" s="113">
        <f t="shared" si="28"/>
        <v>8</v>
      </c>
      <c r="Q108" s="114">
        <f t="shared" si="29"/>
        <v>72</v>
      </c>
      <c r="R108" s="113">
        <f t="shared" si="30"/>
        <v>12</v>
      </c>
      <c r="S108" s="115">
        <f t="shared" si="31"/>
        <v>108</v>
      </c>
      <c r="T108" s="113">
        <f t="shared" si="32"/>
        <v>8</v>
      </c>
      <c r="U108" s="116">
        <f t="shared" si="33"/>
        <v>72</v>
      </c>
      <c r="V108" s="113">
        <f t="shared" si="34"/>
        <v>8</v>
      </c>
      <c r="W108" s="117">
        <f t="shared" si="51"/>
        <v>72</v>
      </c>
      <c r="X108" s="118">
        <f t="shared" si="50"/>
        <v>324</v>
      </c>
      <c r="Y108" s="119" t="b">
        <f t="shared" si="37"/>
        <v>1</v>
      </c>
      <c r="Z108" s="125"/>
      <c r="AA108" s="126"/>
      <c r="AB108" s="109" t="s">
        <v>22</v>
      </c>
      <c r="AC108" s="108" t="s">
        <v>23</v>
      </c>
      <c r="AD108" s="127"/>
      <c r="AE108" s="128"/>
      <c r="AF108" s="123">
        <v>0</v>
      </c>
      <c r="AG108" s="166">
        <f t="shared" si="38"/>
        <v>0</v>
      </c>
      <c r="AH108" s="22">
        <v>4</v>
      </c>
      <c r="AI108" s="166">
        <f t="shared" si="39"/>
        <v>36</v>
      </c>
      <c r="AJ108" s="22">
        <v>4</v>
      </c>
      <c r="AK108" s="166">
        <f t="shared" si="40"/>
        <v>36</v>
      </c>
      <c r="AL108" s="22">
        <v>4</v>
      </c>
      <c r="AM108" s="166">
        <f t="shared" si="41"/>
        <v>36</v>
      </c>
      <c r="AN108" s="22">
        <v>4</v>
      </c>
      <c r="AO108" s="166">
        <f t="shared" si="42"/>
        <v>36</v>
      </c>
      <c r="AP108" s="22">
        <v>4</v>
      </c>
      <c r="AQ108" s="166">
        <f t="shared" si="43"/>
        <v>36</v>
      </c>
      <c r="AR108" s="22">
        <v>0</v>
      </c>
      <c r="AS108" s="166">
        <f t="shared" si="44"/>
        <v>0</v>
      </c>
      <c r="AT108" s="22">
        <v>4</v>
      </c>
      <c r="AU108" s="166">
        <f t="shared" si="45"/>
        <v>36</v>
      </c>
      <c r="AV108" s="22">
        <v>4</v>
      </c>
      <c r="AW108" s="166">
        <f t="shared" si="46"/>
        <v>36</v>
      </c>
      <c r="AX108" s="22">
        <v>4</v>
      </c>
      <c r="AY108" s="166">
        <f t="shared" si="47"/>
        <v>36</v>
      </c>
      <c r="AZ108" s="22">
        <v>4</v>
      </c>
      <c r="BA108" s="166">
        <f t="shared" si="48"/>
        <v>36</v>
      </c>
      <c r="BB108" s="22">
        <v>0</v>
      </c>
      <c r="BC108" s="166">
        <f t="shared" si="49"/>
        <v>0</v>
      </c>
    </row>
    <row r="109" spans="1:56" ht="22.5" x14ac:dyDescent="0.25">
      <c r="B109" s="131">
        <v>106</v>
      </c>
      <c r="C109" s="140">
        <v>216011</v>
      </c>
      <c r="D109" s="140">
        <v>21610144</v>
      </c>
      <c r="E109" s="141" t="s">
        <v>199</v>
      </c>
      <c r="F109" s="108" t="s">
        <v>346</v>
      </c>
      <c r="G109" s="108" t="s">
        <v>347</v>
      </c>
      <c r="H109" s="109" t="s">
        <v>18</v>
      </c>
      <c r="I109" s="125"/>
      <c r="J109" s="109" t="s">
        <v>19</v>
      </c>
      <c r="K109" s="111">
        <f t="shared" si="26"/>
        <v>32</v>
      </c>
      <c r="L109" s="144" t="s">
        <v>215</v>
      </c>
      <c r="M109" s="143">
        <v>11</v>
      </c>
      <c r="N109" s="110">
        <f t="shared" si="27"/>
        <v>352</v>
      </c>
      <c r="O109" s="112" t="s">
        <v>139</v>
      </c>
      <c r="P109" s="113">
        <f t="shared" si="28"/>
        <v>4</v>
      </c>
      <c r="Q109" s="114">
        <f t="shared" si="29"/>
        <v>44</v>
      </c>
      <c r="R109" s="113">
        <f t="shared" si="30"/>
        <v>12</v>
      </c>
      <c r="S109" s="115">
        <f t="shared" si="31"/>
        <v>132</v>
      </c>
      <c r="T109" s="113">
        <f t="shared" si="32"/>
        <v>8</v>
      </c>
      <c r="U109" s="116">
        <f t="shared" si="33"/>
        <v>88</v>
      </c>
      <c r="V109" s="113">
        <f t="shared" si="34"/>
        <v>8</v>
      </c>
      <c r="W109" s="117">
        <f t="shared" si="51"/>
        <v>88</v>
      </c>
      <c r="X109" s="118">
        <f t="shared" si="50"/>
        <v>352</v>
      </c>
      <c r="Y109" s="119" t="b">
        <f t="shared" si="37"/>
        <v>1</v>
      </c>
      <c r="Z109" s="125"/>
      <c r="AA109" s="126"/>
      <c r="AB109" s="109" t="s">
        <v>22</v>
      </c>
      <c r="AC109" s="108" t="s">
        <v>23</v>
      </c>
      <c r="AD109" s="127"/>
      <c r="AE109" s="128"/>
      <c r="AF109" s="123">
        <v>0</v>
      </c>
      <c r="AG109" s="166">
        <f t="shared" si="38"/>
        <v>0</v>
      </c>
      <c r="AH109" s="22">
        <v>0</v>
      </c>
      <c r="AI109" s="166">
        <f t="shared" si="39"/>
        <v>0</v>
      </c>
      <c r="AJ109" s="22">
        <v>4</v>
      </c>
      <c r="AK109" s="166">
        <f t="shared" si="40"/>
        <v>44</v>
      </c>
      <c r="AL109" s="22">
        <v>4</v>
      </c>
      <c r="AM109" s="166">
        <f t="shared" si="41"/>
        <v>44</v>
      </c>
      <c r="AN109" s="22">
        <v>4</v>
      </c>
      <c r="AO109" s="166">
        <f t="shared" si="42"/>
        <v>44</v>
      </c>
      <c r="AP109" s="22">
        <v>4</v>
      </c>
      <c r="AQ109" s="166">
        <f t="shared" si="43"/>
        <v>44</v>
      </c>
      <c r="AR109" s="22">
        <v>0</v>
      </c>
      <c r="AS109" s="166">
        <f t="shared" si="44"/>
        <v>0</v>
      </c>
      <c r="AT109" s="22">
        <v>4</v>
      </c>
      <c r="AU109" s="166">
        <f t="shared" si="45"/>
        <v>44</v>
      </c>
      <c r="AV109" s="22">
        <v>4</v>
      </c>
      <c r="AW109" s="166">
        <f t="shared" si="46"/>
        <v>44</v>
      </c>
      <c r="AX109" s="22">
        <v>4</v>
      </c>
      <c r="AY109" s="166">
        <f t="shared" si="47"/>
        <v>44</v>
      </c>
      <c r="AZ109" s="22">
        <v>4</v>
      </c>
      <c r="BA109" s="166">
        <f t="shared" si="48"/>
        <v>44</v>
      </c>
      <c r="BB109" s="22">
        <v>0</v>
      </c>
      <c r="BC109" s="166">
        <f t="shared" si="49"/>
        <v>0</v>
      </c>
    </row>
    <row r="110" spans="1:56" ht="22.5" x14ac:dyDescent="0.25">
      <c r="B110" s="131">
        <v>107</v>
      </c>
      <c r="C110" s="140">
        <v>216011</v>
      </c>
      <c r="D110" s="140">
        <v>21610169</v>
      </c>
      <c r="E110" s="141" t="s">
        <v>200</v>
      </c>
      <c r="F110" s="108" t="s">
        <v>346</v>
      </c>
      <c r="G110" s="108" t="s">
        <v>347</v>
      </c>
      <c r="H110" s="109" t="s">
        <v>18</v>
      </c>
      <c r="I110" s="125"/>
      <c r="J110" s="109" t="s">
        <v>19</v>
      </c>
      <c r="K110" s="111">
        <f t="shared" si="26"/>
        <v>17</v>
      </c>
      <c r="L110" s="144" t="s">
        <v>20</v>
      </c>
      <c r="M110" s="143">
        <v>84.9</v>
      </c>
      <c r="N110" s="110">
        <f t="shared" si="27"/>
        <v>1443.3000000000002</v>
      </c>
      <c r="O110" s="112" t="s">
        <v>139</v>
      </c>
      <c r="P110" s="113">
        <f t="shared" si="28"/>
        <v>4</v>
      </c>
      <c r="Q110" s="114">
        <f t="shared" si="29"/>
        <v>339.6</v>
      </c>
      <c r="R110" s="113">
        <f t="shared" si="30"/>
        <v>3</v>
      </c>
      <c r="S110" s="115">
        <f t="shared" si="31"/>
        <v>254.70000000000002</v>
      </c>
      <c r="T110" s="113">
        <f t="shared" si="32"/>
        <v>5</v>
      </c>
      <c r="U110" s="116">
        <f t="shared" si="33"/>
        <v>424.5</v>
      </c>
      <c r="V110" s="113">
        <f t="shared" si="34"/>
        <v>5</v>
      </c>
      <c r="W110" s="117">
        <f t="shared" si="51"/>
        <v>424.5</v>
      </c>
      <c r="X110" s="118">
        <f t="shared" si="50"/>
        <v>1443.3000000000002</v>
      </c>
      <c r="Y110" s="119" t="b">
        <f t="shared" si="37"/>
        <v>1</v>
      </c>
      <c r="Z110" s="125"/>
      <c r="AA110" s="126"/>
      <c r="AB110" s="109" t="s">
        <v>22</v>
      </c>
      <c r="AC110" s="108" t="s">
        <v>23</v>
      </c>
      <c r="AD110" s="127"/>
      <c r="AE110" s="128"/>
      <c r="AF110" s="123">
        <v>0</v>
      </c>
      <c r="AG110" s="166">
        <f t="shared" si="38"/>
        <v>0</v>
      </c>
      <c r="AH110" s="22">
        <v>3</v>
      </c>
      <c r="AI110" s="166">
        <f t="shared" si="39"/>
        <v>254.70000000000002</v>
      </c>
      <c r="AJ110" s="22">
        <v>1</v>
      </c>
      <c r="AK110" s="166">
        <f t="shared" si="40"/>
        <v>84.9</v>
      </c>
      <c r="AL110" s="22">
        <v>1</v>
      </c>
      <c r="AM110" s="166">
        <f t="shared" si="41"/>
        <v>84.9</v>
      </c>
      <c r="AN110" s="22">
        <v>1</v>
      </c>
      <c r="AO110" s="166">
        <f t="shared" si="42"/>
        <v>84.9</v>
      </c>
      <c r="AP110" s="22">
        <v>1</v>
      </c>
      <c r="AQ110" s="166">
        <f t="shared" si="43"/>
        <v>84.9</v>
      </c>
      <c r="AR110" s="22">
        <v>3</v>
      </c>
      <c r="AS110" s="166">
        <f t="shared" si="44"/>
        <v>254.70000000000002</v>
      </c>
      <c r="AT110" s="22">
        <v>1</v>
      </c>
      <c r="AU110" s="166">
        <f t="shared" si="45"/>
        <v>84.9</v>
      </c>
      <c r="AV110" s="22">
        <v>1</v>
      </c>
      <c r="AW110" s="166">
        <f t="shared" si="46"/>
        <v>84.9</v>
      </c>
      <c r="AX110" s="22">
        <v>1</v>
      </c>
      <c r="AY110" s="166">
        <f t="shared" si="47"/>
        <v>84.9</v>
      </c>
      <c r="AZ110" s="22">
        <v>1</v>
      </c>
      <c r="BA110" s="166">
        <f t="shared" si="48"/>
        <v>84.9</v>
      </c>
      <c r="BB110" s="22">
        <v>3</v>
      </c>
      <c r="BC110" s="166">
        <f t="shared" si="49"/>
        <v>254.70000000000002</v>
      </c>
    </row>
    <row r="111" spans="1:56" ht="33.75" x14ac:dyDescent="0.25">
      <c r="B111" s="131">
        <v>108</v>
      </c>
      <c r="C111" s="140">
        <v>216011</v>
      </c>
      <c r="D111" s="140">
        <v>21610472</v>
      </c>
      <c r="E111" s="141" t="s">
        <v>201</v>
      </c>
      <c r="F111" s="108" t="s">
        <v>346</v>
      </c>
      <c r="G111" s="108" t="s">
        <v>347</v>
      </c>
      <c r="H111" s="109" t="s">
        <v>18</v>
      </c>
      <c r="I111" s="125"/>
      <c r="J111" s="109" t="s">
        <v>19</v>
      </c>
      <c r="K111" s="111">
        <f t="shared" si="26"/>
        <v>9</v>
      </c>
      <c r="L111" s="142" t="s">
        <v>20</v>
      </c>
      <c r="M111" s="143">
        <v>24.8</v>
      </c>
      <c r="N111" s="110">
        <f t="shared" si="27"/>
        <v>223.20000000000002</v>
      </c>
      <c r="O111" s="112" t="s">
        <v>139</v>
      </c>
      <c r="P111" s="113">
        <f t="shared" si="28"/>
        <v>2</v>
      </c>
      <c r="Q111" s="114">
        <f t="shared" si="29"/>
        <v>49.6</v>
      </c>
      <c r="R111" s="113">
        <f t="shared" si="30"/>
        <v>3</v>
      </c>
      <c r="S111" s="115">
        <f t="shared" si="31"/>
        <v>74.400000000000006</v>
      </c>
      <c r="T111" s="113">
        <f t="shared" si="32"/>
        <v>2</v>
      </c>
      <c r="U111" s="116">
        <f t="shared" si="33"/>
        <v>49.6</v>
      </c>
      <c r="V111" s="113">
        <f t="shared" si="34"/>
        <v>2</v>
      </c>
      <c r="W111" s="117">
        <f t="shared" si="51"/>
        <v>49.6</v>
      </c>
      <c r="X111" s="118">
        <f t="shared" si="50"/>
        <v>223.2</v>
      </c>
      <c r="Y111" s="119" t="b">
        <f t="shared" si="37"/>
        <v>1</v>
      </c>
      <c r="Z111" s="125"/>
      <c r="AA111" s="126"/>
      <c r="AB111" s="109" t="s">
        <v>22</v>
      </c>
      <c r="AC111" s="108" t="s">
        <v>23</v>
      </c>
      <c r="AD111" s="127"/>
      <c r="AE111" s="128"/>
      <c r="AF111" s="123">
        <v>0</v>
      </c>
      <c r="AG111" s="166">
        <f t="shared" si="38"/>
        <v>0</v>
      </c>
      <c r="AH111" s="22">
        <v>1</v>
      </c>
      <c r="AI111" s="166">
        <f t="shared" si="39"/>
        <v>24.8</v>
      </c>
      <c r="AJ111" s="22">
        <v>1</v>
      </c>
      <c r="AK111" s="166">
        <f t="shared" si="40"/>
        <v>24.8</v>
      </c>
      <c r="AL111" s="22">
        <v>1</v>
      </c>
      <c r="AM111" s="166">
        <f t="shared" si="41"/>
        <v>24.8</v>
      </c>
      <c r="AN111" s="22">
        <v>1</v>
      </c>
      <c r="AO111" s="166">
        <f t="shared" si="42"/>
        <v>24.8</v>
      </c>
      <c r="AP111" s="22">
        <v>1</v>
      </c>
      <c r="AQ111" s="166">
        <f t="shared" si="43"/>
        <v>24.8</v>
      </c>
      <c r="AR111" s="22">
        <v>0</v>
      </c>
      <c r="AS111" s="166">
        <f t="shared" si="44"/>
        <v>0</v>
      </c>
      <c r="AT111" s="22">
        <v>1</v>
      </c>
      <c r="AU111" s="166">
        <f t="shared" si="45"/>
        <v>24.8</v>
      </c>
      <c r="AV111" s="22">
        <v>1</v>
      </c>
      <c r="AW111" s="166">
        <f t="shared" si="46"/>
        <v>24.8</v>
      </c>
      <c r="AX111" s="22">
        <v>1</v>
      </c>
      <c r="AY111" s="166">
        <f t="shared" si="47"/>
        <v>24.8</v>
      </c>
      <c r="AZ111" s="22">
        <v>1</v>
      </c>
      <c r="BA111" s="166">
        <f t="shared" si="48"/>
        <v>24.8</v>
      </c>
      <c r="BB111" s="22">
        <v>0</v>
      </c>
      <c r="BC111" s="166">
        <f t="shared" si="49"/>
        <v>0</v>
      </c>
    </row>
    <row r="112" spans="1:56" ht="33.75" x14ac:dyDescent="0.25">
      <c r="B112" s="131">
        <v>109</v>
      </c>
      <c r="C112" s="140">
        <v>216011</v>
      </c>
      <c r="D112" s="140">
        <v>21610184</v>
      </c>
      <c r="E112" s="141" t="s">
        <v>221</v>
      </c>
      <c r="F112" s="108" t="s">
        <v>346</v>
      </c>
      <c r="G112" s="108" t="s">
        <v>347</v>
      </c>
      <c r="H112" s="109" t="s">
        <v>18</v>
      </c>
      <c r="I112" s="125"/>
      <c r="J112" s="109" t="s">
        <v>19</v>
      </c>
      <c r="K112" s="111">
        <f t="shared" si="26"/>
        <v>39</v>
      </c>
      <c r="L112" s="144" t="s">
        <v>210</v>
      </c>
      <c r="M112" s="143">
        <v>48.8</v>
      </c>
      <c r="N112" s="110">
        <f t="shared" si="27"/>
        <v>1903.1999999999998</v>
      </c>
      <c r="O112" s="112" t="s">
        <v>139</v>
      </c>
      <c r="P112" s="113">
        <f t="shared" si="28"/>
        <v>9</v>
      </c>
      <c r="Q112" s="114">
        <f t="shared" si="29"/>
        <v>439.2</v>
      </c>
      <c r="R112" s="113">
        <f t="shared" si="30"/>
        <v>12</v>
      </c>
      <c r="S112" s="115">
        <f t="shared" si="31"/>
        <v>585.59999999999991</v>
      </c>
      <c r="T112" s="113">
        <f t="shared" si="32"/>
        <v>9</v>
      </c>
      <c r="U112" s="116">
        <f t="shared" si="33"/>
        <v>439.2</v>
      </c>
      <c r="V112" s="113">
        <f t="shared" si="34"/>
        <v>9</v>
      </c>
      <c r="W112" s="117">
        <f t="shared" si="51"/>
        <v>439.2</v>
      </c>
      <c r="X112" s="118">
        <f t="shared" si="50"/>
        <v>1903.2</v>
      </c>
      <c r="Y112" s="119" t="b">
        <f t="shared" si="37"/>
        <v>1</v>
      </c>
      <c r="Z112" s="125"/>
      <c r="AA112" s="126"/>
      <c r="AB112" s="109" t="s">
        <v>22</v>
      </c>
      <c r="AC112" s="108" t="s">
        <v>23</v>
      </c>
      <c r="AD112" s="127"/>
      <c r="AE112" s="128"/>
      <c r="AF112" s="123">
        <v>0</v>
      </c>
      <c r="AG112" s="166">
        <f t="shared" si="38"/>
        <v>0</v>
      </c>
      <c r="AH112" s="22">
        <v>5</v>
      </c>
      <c r="AI112" s="166">
        <f t="shared" si="39"/>
        <v>244</v>
      </c>
      <c r="AJ112" s="22">
        <v>4</v>
      </c>
      <c r="AK112" s="166">
        <f t="shared" si="40"/>
        <v>195.2</v>
      </c>
      <c r="AL112" s="22">
        <v>4</v>
      </c>
      <c r="AM112" s="166">
        <f t="shared" si="41"/>
        <v>195.2</v>
      </c>
      <c r="AN112" s="22">
        <v>4</v>
      </c>
      <c r="AO112" s="166">
        <f t="shared" si="42"/>
        <v>195.2</v>
      </c>
      <c r="AP112" s="22">
        <v>4</v>
      </c>
      <c r="AQ112" s="166">
        <f t="shared" si="43"/>
        <v>195.2</v>
      </c>
      <c r="AR112" s="22">
        <v>1</v>
      </c>
      <c r="AS112" s="166">
        <f t="shared" si="44"/>
        <v>48.8</v>
      </c>
      <c r="AT112" s="22">
        <v>4</v>
      </c>
      <c r="AU112" s="166">
        <f t="shared" si="45"/>
        <v>195.2</v>
      </c>
      <c r="AV112" s="22">
        <v>4</v>
      </c>
      <c r="AW112" s="166">
        <f t="shared" si="46"/>
        <v>195.2</v>
      </c>
      <c r="AX112" s="22">
        <v>4</v>
      </c>
      <c r="AY112" s="166">
        <f t="shared" si="47"/>
        <v>195.2</v>
      </c>
      <c r="AZ112" s="22">
        <v>4</v>
      </c>
      <c r="BA112" s="166">
        <f t="shared" si="48"/>
        <v>195.2</v>
      </c>
      <c r="BB112" s="22">
        <v>1</v>
      </c>
      <c r="BC112" s="166">
        <f t="shared" si="49"/>
        <v>48.8</v>
      </c>
    </row>
    <row r="113" spans="1:56" ht="22.5" x14ac:dyDescent="0.25">
      <c r="B113" s="131">
        <v>110</v>
      </c>
      <c r="C113" s="140">
        <v>216011</v>
      </c>
      <c r="D113" s="140">
        <v>21610309</v>
      </c>
      <c r="E113" s="141" t="s">
        <v>222</v>
      </c>
      <c r="F113" s="108" t="s">
        <v>346</v>
      </c>
      <c r="G113" s="108" t="s">
        <v>347</v>
      </c>
      <c r="H113" s="109" t="s">
        <v>18</v>
      </c>
      <c r="I113" s="125"/>
      <c r="J113" s="109" t="s">
        <v>19</v>
      </c>
      <c r="K113" s="111">
        <f t="shared" si="26"/>
        <v>20</v>
      </c>
      <c r="L113" s="144" t="s">
        <v>210</v>
      </c>
      <c r="M113" s="143">
        <v>50.5</v>
      </c>
      <c r="N113" s="110">
        <f t="shared" si="27"/>
        <v>1010</v>
      </c>
      <c r="O113" s="112" t="s">
        <v>139</v>
      </c>
      <c r="P113" s="113">
        <f t="shared" si="28"/>
        <v>4</v>
      </c>
      <c r="Q113" s="114">
        <f t="shared" si="29"/>
        <v>202</v>
      </c>
      <c r="R113" s="113">
        <f t="shared" si="30"/>
        <v>6</v>
      </c>
      <c r="S113" s="115">
        <f t="shared" si="31"/>
        <v>303</v>
      </c>
      <c r="T113" s="113">
        <f t="shared" si="32"/>
        <v>5</v>
      </c>
      <c r="U113" s="116">
        <f t="shared" si="33"/>
        <v>252.5</v>
      </c>
      <c r="V113" s="113">
        <f t="shared" si="34"/>
        <v>5</v>
      </c>
      <c r="W113" s="117">
        <f t="shared" si="51"/>
        <v>252.5</v>
      </c>
      <c r="X113" s="118">
        <f t="shared" si="50"/>
        <v>1010</v>
      </c>
      <c r="Y113" s="119" t="b">
        <f t="shared" si="37"/>
        <v>1</v>
      </c>
      <c r="Z113" s="125"/>
      <c r="AA113" s="126"/>
      <c r="AB113" s="109" t="s">
        <v>22</v>
      </c>
      <c r="AC113" s="108" t="s">
        <v>23</v>
      </c>
      <c r="AD113" s="127"/>
      <c r="AE113" s="128"/>
      <c r="AF113" s="123">
        <v>0</v>
      </c>
      <c r="AG113" s="166">
        <f t="shared" si="38"/>
        <v>0</v>
      </c>
      <c r="AH113" s="22">
        <v>2</v>
      </c>
      <c r="AI113" s="166">
        <f t="shared" si="39"/>
        <v>101</v>
      </c>
      <c r="AJ113" s="22">
        <v>2</v>
      </c>
      <c r="AK113" s="166">
        <f t="shared" si="40"/>
        <v>101</v>
      </c>
      <c r="AL113" s="22">
        <v>2</v>
      </c>
      <c r="AM113" s="166">
        <f t="shared" si="41"/>
        <v>101</v>
      </c>
      <c r="AN113" s="22">
        <v>2</v>
      </c>
      <c r="AO113" s="166">
        <f t="shared" si="42"/>
        <v>101</v>
      </c>
      <c r="AP113" s="22">
        <v>2</v>
      </c>
      <c r="AQ113" s="166">
        <f t="shared" si="43"/>
        <v>101</v>
      </c>
      <c r="AR113" s="22">
        <v>1</v>
      </c>
      <c r="AS113" s="166">
        <f t="shared" si="44"/>
        <v>50.5</v>
      </c>
      <c r="AT113" s="22">
        <v>2</v>
      </c>
      <c r="AU113" s="166">
        <f t="shared" si="45"/>
        <v>101</v>
      </c>
      <c r="AV113" s="22">
        <v>2</v>
      </c>
      <c r="AW113" s="166">
        <f t="shared" si="46"/>
        <v>101</v>
      </c>
      <c r="AX113" s="22">
        <v>2</v>
      </c>
      <c r="AY113" s="166">
        <f t="shared" si="47"/>
        <v>101</v>
      </c>
      <c r="AZ113" s="22">
        <v>2</v>
      </c>
      <c r="BA113" s="166">
        <f t="shared" si="48"/>
        <v>101</v>
      </c>
      <c r="BB113" s="22">
        <v>1</v>
      </c>
      <c r="BC113" s="166">
        <f t="shared" si="49"/>
        <v>50.5</v>
      </c>
    </row>
    <row r="114" spans="1:56" ht="22.5" x14ac:dyDescent="0.25">
      <c r="B114" s="131">
        <v>111</v>
      </c>
      <c r="C114" s="140">
        <v>216011</v>
      </c>
      <c r="D114" s="140">
        <v>21610448</v>
      </c>
      <c r="E114" s="141" t="s">
        <v>202</v>
      </c>
      <c r="F114" s="108" t="s">
        <v>346</v>
      </c>
      <c r="G114" s="108" t="s">
        <v>347</v>
      </c>
      <c r="H114" s="109" t="s">
        <v>18</v>
      </c>
      <c r="I114" s="125"/>
      <c r="J114" s="109" t="s">
        <v>19</v>
      </c>
      <c r="K114" s="111">
        <f t="shared" si="26"/>
        <v>0</v>
      </c>
      <c r="L114" s="144" t="s">
        <v>20</v>
      </c>
      <c r="M114" s="143">
        <v>75</v>
      </c>
      <c r="N114" s="110">
        <f t="shared" si="27"/>
        <v>0</v>
      </c>
      <c r="O114" s="112" t="s">
        <v>139</v>
      </c>
      <c r="P114" s="113">
        <f t="shared" si="28"/>
        <v>0</v>
      </c>
      <c r="Q114" s="114">
        <f t="shared" si="29"/>
        <v>0</v>
      </c>
      <c r="R114" s="113">
        <f t="shared" si="30"/>
        <v>0</v>
      </c>
      <c r="S114" s="115">
        <f t="shared" si="31"/>
        <v>0</v>
      </c>
      <c r="T114" s="113">
        <f t="shared" si="32"/>
        <v>0</v>
      </c>
      <c r="U114" s="116">
        <f t="shared" si="33"/>
        <v>0</v>
      </c>
      <c r="V114" s="113">
        <f t="shared" si="34"/>
        <v>0</v>
      </c>
      <c r="W114" s="117">
        <f t="shared" si="51"/>
        <v>0</v>
      </c>
      <c r="X114" s="118">
        <f t="shared" si="50"/>
        <v>0</v>
      </c>
      <c r="Y114" s="119" t="b">
        <f t="shared" si="37"/>
        <v>1</v>
      </c>
      <c r="Z114" s="125"/>
      <c r="AA114" s="126"/>
      <c r="AB114" s="109" t="s">
        <v>22</v>
      </c>
      <c r="AC114" s="108" t="s">
        <v>23</v>
      </c>
      <c r="AD114" s="127"/>
      <c r="AE114" s="128"/>
      <c r="AF114" s="123">
        <v>0</v>
      </c>
      <c r="AG114" s="166">
        <f t="shared" si="38"/>
        <v>0</v>
      </c>
      <c r="AH114" s="22">
        <v>0</v>
      </c>
      <c r="AI114" s="166">
        <f t="shared" si="39"/>
        <v>0</v>
      </c>
      <c r="AJ114" s="22">
        <v>0</v>
      </c>
      <c r="AK114" s="166">
        <f t="shared" si="40"/>
        <v>0</v>
      </c>
      <c r="AL114" s="22">
        <v>0</v>
      </c>
      <c r="AM114" s="166">
        <f t="shared" si="41"/>
        <v>0</v>
      </c>
      <c r="AN114" s="22">
        <v>0</v>
      </c>
      <c r="AO114" s="166">
        <f t="shared" si="42"/>
        <v>0</v>
      </c>
      <c r="AP114" s="22">
        <v>0</v>
      </c>
      <c r="AQ114" s="166">
        <f t="shared" si="43"/>
        <v>0</v>
      </c>
      <c r="AR114" s="22">
        <v>0</v>
      </c>
      <c r="AS114" s="166">
        <f t="shared" si="44"/>
        <v>0</v>
      </c>
      <c r="AT114" s="22">
        <v>0</v>
      </c>
      <c r="AU114" s="166">
        <f t="shared" si="45"/>
        <v>0</v>
      </c>
      <c r="AV114" s="22">
        <v>0</v>
      </c>
      <c r="AW114" s="166">
        <f t="shared" si="46"/>
        <v>0</v>
      </c>
      <c r="AX114" s="22">
        <v>0</v>
      </c>
      <c r="AY114" s="166">
        <f t="shared" si="47"/>
        <v>0</v>
      </c>
      <c r="AZ114" s="22">
        <v>0</v>
      </c>
      <c r="BA114" s="166">
        <f t="shared" si="48"/>
        <v>0</v>
      </c>
      <c r="BB114" s="22">
        <v>0</v>
      </c>
      <c r="BC114" s="166">
        <f t="shared" si="49"/>
        <v>0</v>
      </c>
    </row>
    <row r="115" spans="1:56" ht="22.5" x14ac:dyDescent="0.25">
      <c r="B115" s="131">
        <v>112</v>
      </c>
      <c r="C115" s="140">
        <v>216011</v>
      </c>
      <c r="D115" s="140">
        <v>21610208</v>
      </c>
      <c r="E115" s="141" t="s">
        <v>203</v>
      </c>
      <c r="F115" s="108" t="s">
        <v>346</v>
      </c>
      <c r="G115" s="108" t="s">
        <v>347</v>
      </c>
      <c r="H115" s="109" t="s">
        <v>18</v>
      </c>
      <c r="I115" s="125"/>
      <c r="J115" s="109" t="s">
        <v>19</v>
      </c>
      <c r="K115" s="111">
        <f t="shared" si="26"/>
        <v>246</v>
      </c>
      <c r="L115" s="142" t="s">
        <v>20</v>
      </c>
      <c r="M115" s="143">
        <v>25.3</v>
      </c>
      <c r="N115" s="110">
        <f t="shared" si="27"/>
        <v>6223.8</v>
      </c>
      <c r="O115" s="112" t="s">
        <v>139</v>
      </c>
      <c r="P115" s="113">
        <f t="shared" si="28"/>
        <v>54</v>
      </c>
      <c r="Q115" s="114">
        <f t="shared" si="29"/>
        <v>1366.2</v>
      </c>
      <c r="R115" s="113">
        <f t="shared" si="30"/>
        <v>72</v>
      </c>
      <c r="S115" s="115">
        <f t="shared" si="31"/>
        <v>1821.6000000000001</v>
      </c>
      <c r="T115" s="113">
        <f t="shared" si="32"/>
        <v>60</v>
      </c>
      <c r="U115" s="116">
        <f t="shared" si="33"/>
        <v>1518</v>
      </c>
      <c r="V115" s="113">
        <f t="shared" si="34"/>
        <v>60</v>
      </c>
      <c r="W115" s="117">
        <f t="shared" si="51"/>
        <v>1518</v>
      </c>
      <c r="X115" s="118">
        <f t="shared" si="50"/>
        <v>6223.8</v>
      </c>
      <c r="Y115" s="119" t="b">
        <f t="shared" si="37"/>
        <v>1</v>
      </c>
      <c r="Z115" s="125"/>
      <c r="AA115" s="126"/>
      <c r="AB115" s="109" t="s">
        <v>22</v>
      </c>
      <c r="AC115" s="108" t="s">
        <v>23</v>
      </c>
      <c r="AD115" s="127"/>
      <c r="AE115" s="128"/>
      <c r="AF115" s="123">
        <v>0</v>
      </c>
      <c r="AG115" s="166">
        <f t="shared" si="38"/>
        <v>0</v>
      </c>
      <c r="AH115" s="22">
        <v>30</v>
      </c>
      <c r="AI115" s="166">
        <f t="shared" si="39"/>
        <v>759</v>
      </c>
      <c r="AJ115" s="22">
        <v>24</v>
      </c>
      <c r="AK115" s="166">
        <f t="shared" si="40"/>
        <v>607.20000000000005</v>
      </c>
      <c r="AL115" s="22">
        <v>24</v>
      </c>
      <c r="AM115" s="166">
        <f t="shared" si="41"/>
        <v>607.20000000000005</v>
      </c>
      <c r="AN115" s="22">
        <v>24</v>
      </c>
      <c r="AO115" s="166">
        <f t="shared" si="42"/>
        <v>607.20000000000005</v>
      </c>
      <c r="AP115" s="22">
        <v>24</v>
      </c>
      <c r="AQ115" s="166">
        <f t="shared" si="43"/>
        <v>607.20000000000005</v>
      </c>
      <c r="AR115" s="22">
        <v>12</v>
      </c>
      <c r="AS115" s="166">
        <f t="shared" si="44"/>
        <v>303.60000000000002</v>
      </c>
      <c r="AT115" s="22">
        <v>24</v>
      </c>
      <c r="AU115" s="166">
        <f t="shared" si="45"/>
        <v>607.20000000000005</v>
      </c>
      <c r="AV115" s="22">
        <v>24</v>
      </c>
      <c r="AW115" s="166">
        <f t="shared" si="46"/>
        <v>607.20000000000005</v>
      </c>
      <c r="AX115" s="22">
        <v>24</v>
      </c>
      <c r="AY115" s="166">
        <f t="shared" si="47"/>
        <v>607.20000000000005</v>
      </c>
      <c r="AZ115" s="22">
        <v>24</v>
      </c>
      <c r="BA115" s="166">
        <f t="shared" si="48"/>
        <v>607.20000000000005</v>
      </c>
      <c r="BB115" s="22">
        <v>12</v>
      </c>
      <c r="BC115" s="166">
        <f t="shared" si="49"/>
        <v>303.60000000000002</v>
      </c>
    </row>
    <row r="116" spans="1:56" ht="22.5" x14ac:dyDescent="0.25">
      <c r="B116" s="131">
        <v>113</v>
      </c>
      <c r="C116" s="140">
        <v>216011</v>
      </c>
      <c r="D116" s="140">
        <v>21610415</v>
      </c>
      <c r="E116" s="141" t="s">
        <v>204</v>
      </c>
      <c r="F116" s="108" t="s">
        <v>346</v>
      </c>
      <c r="G116" s="108" t="s">
        <v>347</v>
      </c>
      <c r="H116" s="109" t="s">
        <v>18</v>
      </c>
      <c r="I116" s="125"/>
      <c r="J116" s="109" t="s">
        <v>19</v>
      </c>
      <c r="K116" s="111">
        <f t="shared" si="26"/>
        <v>21</v>
      </c>
      <c r="L116" s="142" t="s">
        <v>20</v>
      </c>
      <c r="M116" s="143">
        <v>8</v>
      </c>
      <c r="N116" s="110">
        <f t="shared" si="27"/>
        <v>168</v>
      </c>
      <c r="O116" s="112" t="s">
        <v>139</v>
      </c>
      <c r="P116" s="113">
        <f t="shared" si="28"/>
        <v>5</v>
      </c>
      <c r="Q116" s="114">
        <f t="shared" si="29"/>
        <v>40</v>
      </c>
      <c r="R116" s="113">
        <f t="shared" si="30"/>
        <v>6</v>
      </c>
      <c r="S116" s="115">
        <f t="shared" si="31"/>
        <v>48</v>
      </c>
      <c r="T116" s="113">
        <f t="shared" si="32"/>
        <v>5</v>
      </c>
      <c r="U116" s="116">
        <f t="shared" si="33"/>
        <v>40</v>
      </c>
      <c r="V116" s="113">
        <f t="shared" si="34"/>
        <v>5</v>
      </c>
      <c r="W116" s="117">
        <f t="shared" si="51"/>
        <v>40</v>
      </c>
      <c r="X116" s="118">
        <f t="shared" si="50"/>
        <v>168</v>
      </c>
      <c r="Y116" s="119" t="b">
        <f t="shared" si="37"/>
        <v>1</v>
      </c>
      <c r="Z116" s="125"/>
      <c r="AA116" s="126"/>
      <c r="AB116" s="109" t="s">
        <v>22</v>
      </c>
      <c r="AC116" s="108" t="s">
        <v>23</v>
      </c>
      <c r="AD116" s="127"/>
      <c r="AE116" s="128"/>
      <c r="AF116" s="123">
        <v>0</v>
      </c>
      <c r="AG116" s="166">
        <f t="shared" si="38"/>
        <v>0</v>
      </c>
      <c r="AH116" s="22">
        <v>3</v>
      </c>
      <c r="AI116" s="166">
        <f t="shared" si="39"/>
        <v>24</v>
      </c>
      <c r="AJ116" s="22">
        <v>2</v>
      </c>
      <c r="AK116" s="166">
        <f t="shared" si="40"/>
        <v>16</v>
      </c>
      <c r="AL116" s="22">
        <v>2</v>
      </c>
      <c r="AM116" s="166">
        <f t="shared" si="41"/>
        <v>16</v>
      </c>
      <c r="AN116" s="22">
        <v>2</v>
      </c>
      <c r="AO116" s="166">
        <f t="shared" si="42"/>
        <v>16</v>
      </c>
      <c r="AP116" s="22">
        <v>2</v>
      </c>
      <c r="AQ116" s="166">
        <f t="shared" si="43"/>
        <v>16</v>
      </c>
      <c r="AR116" s="22">
        <v>1</v>
      </c>
      <c r="AS116" s="166">
        <f t="shared" si="44"/>
        <v>8</v>
      </c>
      <c r="AT116" s="22">
        <v>2</v>
      </c>
      <c r="AU116" s="166">
        <f t="shared" si="45"/>
        <v>16</v>
      </c>
      <c r="AV116" s="22">
        <v>2</v>
      </c>
      <c r="AW116" s="166">
        <f t="shared" si="46"/>
        <v>16</v>
      </c>
      <c r="AX116" s="22">
        <v>2</v>
      </c>
      <c r="AY116" s="166">
        <f t="shared" si="47"/>
        <v>16</v>
      </c>
      <c r="AZ116" s="22">
        <v>2</v>
      </c>
      <c r="BA116" s="166">
        <f t="shared" si="48"/>
        <v>16</v>
      </c>
      <c r="BB116" s="22">
        <v>1</v>
      </c>
      <c r="BC116" s="166">
        <f t="shared" si="49"/>
        <v>8</v>
      </c>
    </row>
    <row r="117" spans="1:56" ht="22.5" x14ac:dyDescent="0.25">
      <c r="B117" s="131">
        <v>114</v>
      </c>
      <c r="C117" s="140">
        <v>216011</v>
      </c>
      <c r="D117" s="140">
        <v>21610226</v>
      </c>
      <c r="E117" s="141" t="s">
        <v>205</v>
      </c>
      <c r="F117" s="108" t="s">
        <v>346</v>
      </c>
      <c r="G117" s="108" t="s">
        <v>347</v>
      </c>
      <c r="H117" s="109" t="s">
        <v>18</v>
      </c>
      <c r="I117" s="125"/>
      <c r="J117" s="109" t="s">
        <v>19</v>
      </c>
      <c r="K117" s="111">
        <f t="shared" si="26"/>
        <v>0</v>
      </c>
      <c r="L117" s="142" t="s">
        <v>20</v>
      </c>
      <c r="M117" s="143">
        <v>42</v>
      </c>
      <c r="N117" s="110">
        <f t="shared" si="27"/>
        <v>0</v>
      </c>
      <c r="O117" s="112" t="s">
        <v>139</v>
      </c>
      <c r="P117" s="113">
        <f t="shared" si="28"/>
        <v>0</v>
      </c>
      <c r="Q117" s="114">
        <f t="shared" si="29"/>
        <v>0</v>
      </c>
      <c r="R117" s="113">
        <f t="shared" si="30"/>
        <v>0</v>
      </c>
      <c r="S117" s="115">
        <f t="shared" si="31"/>
        <v>0</v>
      </c>
      <c r="T117" s="113">
        <f t="shared" si="32"/>
        <v>0</v>
      </c>
      <c r="U117" s="116">
        <f t="shared" si="33"/>
        <v>0</v>
      </c>
      <c r="V117" s="113">
        <f t="shared" si="34"/>
        <v>0</v>
      </c>
      <c r="W117" s="117">
        <f t="shared" si="51"/>
        <v>0</v>
      </c>
      <c r="X117" s="118">
        <f t="shared" si="50"/>
        <v>0</v>
      </c>
      <c r="Y117" s="119" t="b">
        <f t="shared" si="37"/>
        <v>1</v>
      </c>
      <c r="Z117" s="125"/>
      <c r="AA117" s="126"/>
      <c r="AB117" s="109" t="s">
        <v>22</v>
      </c>
      <c r="AC117" s="108" t="s">
        <v>23</v>
      </c>
      <c r="AD117" s="127"/>
      <c r="AE117" s="128"/>
      <c r="AF117" s="123">
        <v>0</v>
      </c>
      <c r="AG117" s="166">
        <f t="shared" si="38"/>
        <v>0</v>
      </c>
      <c r="AH117" s="22">
        <v>0</v>
      </c>
      <c r="AI117" s="166">
        <f t="shared" si="39"/>
        <v>0</v>
      </c>
      <c r="AJ117" s="22">
        <v>0</v>
      </c>
      <c r="AK117" s="166">
        <f t="shared" si="40"/>
        <v>0</v>
      </c>
      <c r="AL117" s="22">
        <v>0</v>
      </c>
      <c r="AM117" s="166">
        <f t="shared" si="41"/>
        <v>0</v>
      </c>
      <c r="AN117" s="22">
        <v>0</v>
      </c>
      <c r="AO117" s="166">
        <f t="shared" si="42"/>
        <v>0</v>
      </c>
      <c r="AP117" s="22">
        <v>0</v>
      </c>
      <c r="AQ117" s="166">
        <f t="shared" si="43"/>
        <v>0</v>
      </c>
      <c r="AR117" s="22">
        <v>0</v>
      </c>
      <c r="AS117" s="166">
        <f t="shared" si="44"/>
        <v>0</v>
      </c>
      <c r="AT117" s="22">
        <v>0</v>
      </c>
      <c r="AU117" s="166">
        <f t="shared" si="45"/>
        <v>0</v>
      </c>
      <c r="AV117" s="22">
        <v>0</v>
      </c>
      <c r="AW117" s="166">
        <f t="shared" si="46"/>
        <v>0</v>
      </c>
      <c r="AX117" s="22">
        <v>0</v>
      </c>
      <c r="AY117" s="166">
        <f t="shared" si="47"/>
        <v>0</v>
      </c>
      <c r="AZ117" s="22">
        <v>0</v>
      </c>
      <c r="BA117" s="166">
        <f t="shared" si="48"/>
        <v>0</v>
      </c>
      <c r="BB117" s="22">
        <v>0</v>
      </c>
      <c r="BC117" s="166">
        <f t="shared" si="49"/>
        <v>0</v>
      </c>
    </row>
    <row r="118" spans="1:56" ht="22.5" x14ac:dyDescent="0.25">
      <c r="B118" s="131">
        <v>115</v>
      </c>
      <c r="C118" s="140">
        <v>216011</v>
      </c>
      <c r="D118" s="140">
        <v>21610322</v>
      </c>
      <c r="E118" s="141" t="s">
        <v>216</v>
      </c>
      <c r="F118" s="108" t="s">
        <v>346</v>
      </c>
      <c r="G118" s="108" t="s">
        <v>347</v>
      </c>
      <c r="H118" s="109" t="s">
        <v>18</v>
      </c>
      <c r="I118" s="125"/>
      <c r="J118" s="109" t="s">
        <v>19</v>
      </c>
      <c r="K118" s="111">
        <f t="shared" si="26"/>
        <v>2</v>
      </c>
      <c r="L118" s="142" t="s">
        <v>138</v>
      </c>
      <c r="M118" s="143">
        <v>11</v>
      </c>
      <c r="N118" s="110">
        <f t="shared" si="27"/>
        <v>22</v>
      </c>
      <c r="O118" s="112" t="s">
        <v>139</v>
      </c>
      <c r="P118" s="113">
        <f t="shared" si="28"/>
        <v>2</v>
      </c>
      <c r="Q118" s="114">
        <f t="shared" si="29"/>
        <v>22</v>
      </c>
      <c r="R118" s="113">
        <f t="shared" si="30"/>
        <v>0</v>
      </c>
      <c r="S118" s="115">
        <f t="shared" si="31"/>
        <v>0</v>
      </c>
      <c r="T118" s="113">
        <f t="shared" si="32"/>
        <v>0</v>
      </c>
      <c r="U118" s="116">
        <f t="shared" si="33"/>
        <v>0</v>
      </c>
      <c r="V118" s="113">
        <f t="shared" si="34"/>
        <v>0</v>
      </c>
      <c r="W118" s="117">
        <f t="shared" si="51"/>
        <v>0</v>
      </c>
      <c r="X118" s="118">
        <f t="shared" si="50"/>
        <v>22</v>
      </c>
      <c r="Y118" s="119" t="b">
        <f t="shared" si="37"/>
        <v>1</v>
      </c>
      <c r="Z118" s="125"/>
      <c r="AA118" s="126"/>
      <c r="AB118" s="109" t="s">
        <v>22</v>
      </c>
      <c r="AC118" s="108" t="s">
        <v>23</v>
      </c>
      <c r="AD118" s="127"/>
      <c r="AE118" s="128"/>
      <c r="AF118" s="123">
        <v>0</v>
      </c>
      <c r="AG118" s="166">
        <f t="shared" si="38"/>
        <v>0</v>
      </c>
      <c r="AH118" s="22">
        <v>2</v>
      </c>
      <c r="AI118" s="166">
        <f t="shared" si="39"/>
        <v>22</v>
      </c>
      <c r="AJ118" s="22">
        <v>0</v>
      </c>
      <c r="AK118" s="166">
        <f t="shared" si="40"/>
        <v>0</v>
      </c>
      <c r="AL118" s="22">
        <v>0</v>
      </c>
      <c r="AM118" s="166">
        <f t="shared" si="41"/>
        <v>0</v>
      </c>
      <c r="AN118" s="22">
        <v>0</v>
      </c>
      <c r="AO118" s="166">
        <f t="shared" si="42"/>
        <v>0</v>
      </c>
      <c r="AP118" s="22">
        <v>0</v>
      </c>
      <c r="AQ118" s="166">
        <f t="shared" si="43"/>
        <v>0</v>
      </c>
      <c r="AR118" s="22">
        <v>0</v>
      </c>
      <c r="AS118" s="166">
        <f t="shared" si="44"/>
        <v>0</v>
      </c>
      <c r="AT118" s="22">
        <v>0</v>
      </c>
      <c r="AU118" s="166">
        <f t="shared" si="45"/>
        <v>0</v>
      </c>
      <c r="AV118" s="22">
        <v>0</v>
      </c>
      <c r="AW118" s="166">
        <f t="shared" si="46"/>
        <v>0</v>
      </c>
      <c r="AX118" s="22">
        <v>0</v>
      </c>
      <c r="AY118" s="166">
        <f t="shared" si="47"/>
        <v>0</v>
      </c>
      <c r="AZ118" s="22">
        <v>0</v>
      </c>
      <c r="BA118" s="166">
        <f t="shared" si="48"/>
        <v>0</v>
      </c>
      <c r="BB118" s="22">
        <v>0</v>
      </c>
      <c r="BC118" s="166">
        <f t="shared" si="49"/>
        <v>0</v>
      </c>
    </row>
    <row r="119" spans="1:56" ht="22.5" x14ac:dyDescent="0.25">
      <c r="B119" s="131">
        <v>116</v>
      </c>
      <c r="C119" s="140">
        <v>216011</v>
      </c>
      <c r="D119" s="140">
        <v>21610384</v>
      </c>
      <c r="E119" s="141" t="s">
        <v>206</v>
      </c>
      <c r="F119" s="108" t="s">
        <v>346</v>
      </c>
      <c r="G119" s="108" t="s">
        <v>347</v>
      </c>
      <c r="H119" s="109" t="s">
        <v>18</v>
      </c>
      <c r="I119" s="125"/>
      <c r="J119" s="109" t="s">
        <v>19</v>
      </c>
      <c r="K119" s="111">
        <f t="shared" si="26"/>
        <v>16</v>
      </c>
      <c r="L119" s="142" t="s">
        <v>20</v>
      </c>
      <c r="M119" s="143">
        <v>40</v>
      </c>
      <c r="N119" s="110">
        <f t="shared" si="27"/>
        <v>640</v>
      </c>
      <c r="O119" s="112" t="s">
        <v>139</v>
      </c>
      <c r="P119" s="113">
        <f t="shared" si="28"/>
        <v>2</v>
      </c>
      <c r="Q119" s="114">
        <f t="shared" si="29"/>
        <v>80</v>
      </c>
      <c r="R119" s="113">
        <f t="shared" si="30"/>
        <v>6</v>
      </c>
      <c r="S119" s="115">
        <f t="shared" si="31"/>
        <v>240</v>
      </c>
      <c r="T119" s="113">
        <f t="shared" si="32"/>
        <v>4</v>
      </c>
      <c r="U119" s="116">
        <f t="shared" si="33"/>
        <v>160</v>
      </c>
      <c r="V119" s="113">
        <f t="shared" si="34"/>
        <v>4</v>
      </c>
      <c r="W119" s="117">
        <f t="shared" si="51"/>
        <v>160</v>
      </c>
      <c r="X119" s="118">
        <f t="shared" si="50"/>
        <v>640</v>
      </c>
      <c r="Y119" s="119" t="b">
        <f t="shared" si="37"/>
        <v>1</v>
      </c>
      <c r="Z119" s="125"/>
      <c r="AA119" s="126"/>
      <c r="AB119" s="109" t="s">
        <v>22</v>
      </c>
      <c r="AC119" s="108" t="s">
        <v>23</v>
      </c>
      <c r="AD119" s="127"/>
      <c r="AE119" s="128"/>
      <c r="AF119" s="123">
        <v>0</v>
      </c>
      <c r="AG119" s="166">
        <f t="shared" si="38"/>
        <v>0</v>
      </c>
      <c r="AH119" s="22">
        <v>0</v>
      </c>
      <c r="AI119" s="166">
        <f t="shared" si="39"/>
        <v>0</v>
      </c>
      <c r="AJ119" s="22">
        <v>2</v>
      </c>
      <c r="AK119" s="166">
        <f t="shared" si="40"/>
        <v>80</v>
      </c>
      <c r="AL119" s="22">
        <v>2</v>
      </c>
      <c r="AM119" s="166">
        <f t="shared" si="41"/>
        <v>80</v>
      </c>
      <c r="AN119" s="22">
        <v>2</v>
      </c>
      <c r="AO119" s="166">
        <f t="shared" si="42"/>
        <v>80</v>
      </c>
      <c r="AP119" s="22">
        <v>2</v>
      </c>
      <c r="AQ119" s="166">
        <f t="shared" si="43"/>
        <v>80</v>
      </c>
      <c r="AR119" s="22">
        <v>0</v>
      </c>
      <c r="AS119" s="166">
        <f t="shared" si="44"/>
        <v>0</v>
      </c>
      <c r="AT119" s="22">
        <v>2</v>
      </c>
      <c r="AU119" s="166">
        <f t="shared" si="45"/>
        <v>80</v>
      </c>
      <c r="AV119" s="22">
        <v>2</v>
      </c>
      <c r="AW119" s="166">
        <f t="shared" si="46"/>
        <v>80</v>
      </c>
      <c r="AX119" s="22">
        <v>2</v>
      </c>
      <c r="AY119" s="166">
        <f t="shared" si="47"/>
        <v>80</v>
      </c>
      <c r="AZ119" s="22">
        <v>2</v>
      </c>
      <c r="BA119" s="166">
        <f t="shared" si="48"/>
        <v>80</v>
      </c>
      <c r="BB119" s="22">
        <v>0</v>
      </c>
      <c r="BC119" s="166">
        <f t="shared" si="49"/>
        <v>0</v>
      </c>
    </row>
    <row r="120" spans="1:56" ht="22.5" x14ac:dyDescent="0.25">
      <c r="B120" s="131">
        <v>117</v>
      </c>
      <c r="C120" s="140">
        <v>216011</v>
      </c>
      <c r="D120" s="140">
        <v>21610106</v>
      </c>
      <c r="E120" s="141" t="s">
        <v>207</v>
      </c>
      <c r="F120" s="108" t="s">
        <v>346</v>
      </c>
      <c r="G120" s="108" t="s">
        <v>347</v>
      </c>
      <c r="H120" s="109" t="s">
        <v>18</v>
      </c>
      <c r="I120" s="125"/>
      <c r="J120" s="109" t="s">
        <v>19</v>
      </c>
      <c r="K120" s="111">
        <f t="shared" si="26"/>
        <v>16</v>
      </c>
      <c r="L120" s="142" t="s">
        <v>20</v>
      </c>
      <c r="M120" s="143">
        <v>40</v>
      </c>
      <c r="N120" s="110">
        <f t="shared" si="27"/>
        <v>640</v>
      </c>
      <c r="O120" s="112" t="s">
        <v>139</v>
      </c>
      <c r="P120" s="113">
        <f t="shared" si="28"/>
        <v>2</v>
      </c>
      <c r="Q120" s="114">
        <f t="shared" si="29"/>
        <v>80</v>
      </c>
      <c r="R120" s="113">
        <f t="shared" si="30"/>
        <v>6</v>
      </c>
      <c r="S120" s="115">
        <f t="shared" si="31"/>
        <v>240</v>
      </c>
      <c r="T120" s="113">
        <f t="shared" si="32"/>
        <v>4</v>
      </c>
      <c r="U120" s="116">
        <f t="shared" si="33"/>
        <v>160</v>
      </c>
      <c r="V120" s="113">
        <f t="shared" si="34"/>
        <v>4</v>
      </c>
      <c r="W120" s="117">
        <f t="shared" si="51"/>
        <v>160</v>
      </c>
      <c r="X120" s="118">
        <f t="shared" si="50"/>
        <v>640</v>
      </c>
      <c r="Y120" s="119" t="b">
        <f t="shared" si="37"/>
        <v>1</v>
      </c>
      <c r="Z120" s="125"/>
      <c r="AA120" s="126"/>
      <c r="AB120" s="109" t="s">
        <v>22</v>
      </c>
      <c r="AC120" s="108" t="s">
        <v>23</v>
      </c>
      <c r="AD120" s="127"/>
      <c r="AE120" s="128"/>
      <c r="AF120" s="123">
        <v>0</v>
      </c>
      <c r="AG120" s="166">
        <f t="shared" si="38"/>
        <v>0</v>
      </c>
      <c r="AH120" s="22">
        <v>0</v>
      </c>
      <c r="AI120" s="166">
        <f t="shared" si="39"/>
        <v>0</v>
      </c>
      <c r="AJ120" s="22">
        <v>2</v>
      </c>
      <c r="AK120" s="166">
        <f t="shared" si="40"/>
        <v>80</v>
      </c>
      <c r="AL120" s="22">
        <v>2</v>
      </c>
      <c r="AM120" s="166">
        <f t="shared" si="41"/>
        <v>80</v>
      </c>
      <c r="AN120" s="22">
        <v>2</v>
      </c>
      <c r="AO120" s="166">
        <f t="shared" si="42"/>
        <v>80</v>
      </c>
      <c r="AP120" s="22">
        <v>2</v>
      </c>
      <c r="AQ120" s="166">
        <f t="shared" si="43"/>
        <v>80</v>
      </c>
      <c r="AR120" s="22">
        <v>0</v>
      </c>
      <c r="AS120" s="166">
        <f t="shared" si="44"/>
        <v>0</v>
      </c>
      <c r="AT120" s="22">
        <v>2</v>
      </c>
      <c r="AU120" s="166">
        <f t="shared" si="45"/>
        <v>80</v>
      </c>
      <c r="AV120" s="22">
        <v>2</v>
      </c>
      <c r="AW120" s="166">
        <f t="shared" si="46"/>
        <v>80</v>
      </c>
      <c r="AX120" s="22">
        <v>2</v>
      </c>
      <c r="AY120" s="166">
        <f t="shared" si="47"/>
        <v>80</v>
      </c>
      <c r="AZ120" s="22">
        <v>2</v>
      </c>
      <c r="BA120" s="166">
        <f t="shared" si="48"/>
        <v>80</v>
      </c>
      <c r="BB120" s="22">
        <v>0</v>
      </c>
      <c r="BC120" s="166">
        <f t="shared" si="49"/>
        <v>0</v>
      </c>
    </row>
    <row r="121" spans="1:56" ht="22.5" x14ac:dyDescent="0.25">
      <c r="B121" s="131">
        <v>118</v>
      </c>
      <c r="C121" s="140">
        <v>216011</v>
      </c>
      <c r="D121" s="137">
        <v>21610289</v>
      </c>
      <c r="E121" s="147" t="s">
        <v>223</v>
      </c>
      <c r="F121" s="108" t="s">
        <v>346</v>
      </c>
      <c r="G121" s="108" t="s">
        <v>347</v>
      </c>
      <c r="H121" s="109" t="s">
        <v>18</v>
      </c>
      <c r="I121" s="125"/>
      <c r="J121" s="109" t="s">
        <v>19</v>
      </c>
      <c r="K121" s="111">
        <f t="shared" si="26"/>
        <v>2</v>
      </c>
      <c r="L121" s="144" t="s">
        <v>210</v>
      </c>
      <c r="M121" s="143">
        <v>224</v>
      </c>
      <c r="N121" s="110">
        <f t="shared" si="27"/>
        <v>448</v>
      </c>
      <c r="O121" s="112" t="s">
        <v>139</v>
      </c>
      <c r="P121" s="113">
        <f t="shared" si="28"/>
        <v>2</v>
      </c>
      <c r="Q121" s="114">
        <f t="shared" si="29"/>
        <v>448</v>
      </c>
      <c r="R121" s="113">
        <f t="shared" si="30"/>
        <v>0</v>
      </c>
      <c r="S121" s="115">
        <f t="shared" si="31"/>
        <v>0</v>
      </c>
      <c r="T121" s="113">
        <f t="shared" si="32"/>
        <v>0</v>
      </c>
      <c r="U121" s="116">
        <f t="shared" si="33"/>
        <v>0</v>
      </c>
      <c r="V121" s="113">
        <f t="shared" si="34"/>
        <v>0</v>
      </c>
      <c r="W121" s="117">
        <f t="shared" si="51"/>
        <v>0</v>
      </c>
      <c r="X121" s="118">
        <f t="shared" si="50"/>
        <v>448</v>
      </c>
      <c r="Y121" s="119" t="b">
        <f t="shared" si="37"/>
        <v>1</v>
      </c>
      <c r="Z121" s="125"/>
      <c r="AA121" s="126"/>
      <c r="AB121" s="109" t="s">
        <v>22</v>
      </c>
      <c r="AC121" s="108" t="s">
        <v>23</v>
      </c>
      <c r="AD121" s="127"/>
      <c r="AE121" s="128"/>
      <c r="AF121" s="123">
        <v>0</v>
      </c>
      <c r="AG121" s="166">
        <f t="shared" si="38"/>
        <v>0</v>
      </c>
      <c r="AH121" s="22">
        <v>2</v>
      </c>
      <c r="AI121" s="166">
        <f t="shared" si="39"/>
        <v>448</v>
      </c>
      <c r="AJ121" s="22">
        <v>0</v>
      </c>
      <c r="AK121" s="166">
        <f t="shared" si="40"/>
        <v>0</v>
      </c>
      <c r="AL121" s="22">
        <v>0</v>
      </c>
      <c r="AM121" s="166">
        <f t="shared" si="41"/>
        <v>0</v>
      </c>
      <c r="AN121" s="22">
        <v>0</v>
      </c>
      <c r="AO121" s="166">
        <f t="shared" si="42"/>
        <v>0</v>
      </c>
      <c r="AP121" s="22">
        <v>0</v>
      </c>
      <c r="AQ121" s="166">
        <f t="shared" si="43"/>
        <v>0</v>
      </c>
      <c r="AR121" s="22">
        <v>0</v>
      </c>
      <c r="AS121" s="166">
        <f t="shared" si="44"/>
        <v>0</v>
      </c>
      <c r="AT121" s="22">
        <v>0</v>
      </c>
      <c r="AU121" s="166">
        <f t="shared" si="45"/>
        <v>0</v>
      </c>
      <c r="AV121" s="22">
        <v>0</v>
      </c>
      <c r="AW121" s="166">
        <f t="shared" si="46"/>
        <v>0</v>
      </c>
      <c r="AX121" s="22">
        <v>0</v>
      </c>
      <c r="AY121" s="166">
        <f t="shared" si="47"/>
        <v>0</v>
      </c>
      <c r="AZ121" s="22">
        <v>0</v>
      </c>
      <c r="BA121" s="166">
        <f t="shared" si="48"/>
        <v>0</v>
      </c>
      <c r="BB121" s="22">
        <v>0</v>
      </c>
      <c r="BC121" s="166">
        <f t="shared" si="49"/>
        <v>0</v>
      </c>
    </row>
    <row r="122" spans="1:56" s="240" customFormat="1" x14ac:dyDescent="0.25">
      <c r="B122" s="241"/>
      <c r="C122" s="268"/>
      <c r="D122" s="270"/>
      <c r="E122" s="273"/>
      <c r="F122" s="245"/>
      <c r="G122" s="245"/>
      <c r="H122" s="246"/>
      <c r="I122" s="241"/>
      <c r="J122" s="246"/>
      <c r="K122" s="247"/>
      <c r="L122" s="274"/>
      <c r="M122" s="275"/>
      <c r="N122" s="250"/>
      <c r="O122" s="251"/>
      <c r="P122" s="252"/>
      <c r="Q122" s="250"/>
      <c r="R122" s="252"/>
      <c r="S122" s="250"/>
      <c r="T122" s="252"/>
      <c r="U122" s="250"/>
      <c r="V122" s="252"/>
      <c r="W122" s="250"/>
      <c r="X122" s="250"/>
      <c r="Y122" s="253"/>
      <c r="Z122" s="241"/>
      <c r="AA122" s="254"/>
      <c r="AB122" s="246"/>
      <c r="AC122" s="245"/>
      <c r="AD122" s="255"/>
      <c r="AE122" s="256"/>
      <c r="AF122" s="257"/>
      <c r="AG122" s="258"/>
      <c r="AH122" s="276"/>
      <c r="AI122" s="258">
        <f>SUM(AI95:AI121)</f>
        <v>2583.6</v>
      </c>
      <c r="AJ122" s="276"/>
      <c r="AK122" s="258"/>
      <c r="AL122" s="276"/>
      <c r="AM122" s="258"/>
      <c r="AN122" s="276"/>
      <c r="AO122" s="258"/>
      <c r="AP122" s="276"/>
      <c r="AQ122" s="258"/>
      <c r="AR122" s="276"/>
      <c r="AS122" s="258"/>
      <c r="AT122" s="276"/>
      <c r="AU122" s="258"/>
      <c r="AV122" s="276"/>
      <c r="AW122" s="258"/>
      <c r="AX122" s="276"/>
      <c r="AY122" s="258"/>
      <c r="AZ122" s="276"/>
      <c r="BA122" s="258"/>
      <c r="BB122" s="276"/>
      <c r="BC122" s="258"/>
    </row>
    <row r="123" spans="1:56" ht="22.5" x14ac:dyDescent="0.25">
      <c r="B123" s="131">
        <v>119</v>
      </c>
      <c r="C123" s="140">
        <v>217011</v>
      </c>
      <c r="D123" s="148">
        <v>21111155</v>
      </c>
      <c r="E123" s="148" t="s">
        <v>224</v>
      </c>
      <c r="F123" s="108" t="s">
        <v>346</v>
      </c>
      <c r="G123" s="108" t="s">
        <v>347</v>
      </c>
      <c r="H123" s="109" t="s">
        <v>18</v>
      </c>
      <c r="I123" s="125"/>
      <c r="J123" s="109" t="s">
        <v>19</v>
      </c>
      <c r="K123" s="111">
        <f t="shared" si="26"/>
        <v>0</v>
      </c>
      <c r="L123" s="142" t="s">
        <v>20</v>
      </c>
      <c r="M123" s="149">
        <v>21</v>
      </c>
      <c r="N123" s="110">
        <f t="shared" si="27"/>
        <v>0</v>
      </c>
      <c r="O123" s="112" t="s">
        <v>139</v>
      </c>
      <c r="P123" s="113">
        <f t="shared" si="28"/>
        <v>0</v>
      </c>
      <c r="Q123" s="114">
        <f t="shared" si="29"/>
        <v>0</v>
      </c>
      <c r="R123" s="132">
        <f t="shared" si="30"/>
        <v>0</v>
      </c>
      <c r="S123" s="115">
        <f t="shared" si="31"/>
        <v>0</v>
      </c>
      <c r="T123" s="150">
        <f t="shared" si="32"/>
        <v>0</v>
      </c>
      <c r="U123" s="116">
        <f t="shared" si="33"/>
        <v>0</v>
      </c>
      <c r="V123" s="113">
        <f t="shared" si="34"/>
        <v>0</v>
      </c>
      <c r="W123" s="117">
        <f t="shared" si="51"/>
        <v>0</v>
      </c>
      <c r="X123" s="118">
        <f t="shared" si="50"/>
        <v>0</v>
      </c>
      <c r="Y123" s="119" t="b">
        <f t="shared" si="37"/>
        <v>1</v>
      </c>
      <c r="Z123" s="125"/>
      <c r="AA123" s="126"/>
      <c r="AB123" s="109" t="s">
        <v>22</v>
      </c>
      <c r="AC123" s="108" t="s">
        <v>23</v>
      </c>
      <c r="AD123" s="127"/>
      <c r="AE123" s="128"/>
      <c r="AF123" s="123">
        <v>0</v>
      </c>
      <c r="AG123" s="166">
        <f t="shared" si="38"/>
        <v>0</v>
      </c>
      <c r="AH123" s="22">
        <v>0</v>
      </c>
      <c r="AI123" s="166">
        <f t="shared" si="39"/>
        <v>0</v>
      </c>
      <c r="AJ123" s="22">
        <v>0</v>
      </c>
      <c r="AK123" s="166">
        <f t="shared" si="40"/>
        <v>0</v>
      </c>
      <c r="AL123" s="22">
        <v>0</v>
      </c>
      <c r="AM123" s="166">
        <f t="shared" si="41"/>
        <v>0</v>
      </c>
      <c r="AN123" s="22">
        <v>0</v>
      </c>
      <c r="AO123" s="166">
        <f t="shared" si="42"/>
        <v>0</v>
      </c>
      <c r="AP123" s="22">
        <v>0</v>
      </c>
      <c r="AQ123" s="166">
        <f t="shared" si="43"/>
        <v>0</v>
      </c>
      <c r="AR123" s="22">
        <v>0</v>
      </c>
      <c r="AS123" s="166">
        <f t="shared" si="44"/>
        <v>0</v>
      </c>
      <c r="AT123" s="22">
        <v>0</v>
      </c>
      <c r="AU123" s="166">
        <f t="shared" si="45"/>
        <v>0</v>
      </c>
      <c r="AV123" s="22">
        <v>0</v>
      </c>
      <c r="AW123" s="166">
        <f t="shared" si="46"/>
        <v>0</v>
      </c>
      <c r="AX123" s="22">
        <v>0</v>
      </c>
      <c r="AY123" s="166">
        <f t="shared" si="47"/>
        <v>0</v>
      </c>
      <c r="AZ123" s="22">
        <v>0</v>
      </c>
      <c r="BA123" s="166">
        <f t="shared" si="48"/>
        <v>0</v>
      </c>
      <c r="BB123" s="22">
        <v>0</v>
      </c>
      <c r="BC123" s="166">
        <f t="shared" si="49"/>
        <v>0</v>
      </c>
    </row>
    <row r="124" spans="1:56" ht="22.5" x14ac:dyDescent="0.25">
      <c r="B124" s="131">
        <v>120</v>
      </c>
      <c r="C124" s="140">
        <v>217011</v>
      </c>
      <c r="D124" s="148">
        <v>21111156</v>
      </c>
      <c r="E124" s="148" t="s">
        <v>225</v>
      </c>
      <c r="F124" s="108" t="s">
        <v>346</v>
      </c>
      <c r="G124" s="108" t="s">
        <v>347</v>
      </c>
      <c r="H124" s="109" t="s">
        <v>18</v>
      </c>
      <c r="I124" s="110"/>
      <c r="J124" s="109" t="s">
        <v>19</v>
      </c>
      <c r="K124" s="111">
        <f t="shared" si="26"/>
        <v>0</v>
      </c>
      <c r="L124" s="142" t="s">
        <v>20</v>
      </c>
      <c r="M124" s="149">
        <v>23</v>
      </c>
      <c r="N124" s="110">
        <f t="shared" si="27"/>
        <v>0</v>
      </c>
      <c r="O124" s="112" t="s">
        <v>139</v>
      </c>
      <c r="P124" s="113">
        <f t="shared" si="28"/>
        <v>0</v>
      </c>
      <c r="Q124" s="114">
        <f t="shared" si="29"/>
        <v>0</v>
      </c>
      <c r="R124" s="132">
        <f t="shared" si="30"/>
        <v>0</v>
      </c>
      <c r="S124" s="115">
        <f t="shared" si="31"/>
        <v>0</v>
      </c>
      <c r="T124" s="150">
        <f t="shared" si="32"/>
        <v>0</v>
      </c>
      <c r="U124" s="116">
        <f t="shared" si="33"/>
        <v>0</v>
      </c>
      <c r="V124" s="113">
        <f t="shared" si="34"/>
        <v>0</v>
      </c>
      <c r="W124" s="117">
        <f t="shared" si="51"/>
        <v>0</v>
      </c>
      <c r="X124" s="118">
        <f t="shared" si="50"/>
        <v>0</v>
      </c>
      <c r="Y124" s="119" t="b">
        <f t="shared" si="37"/>
        <v>1</v>
      </c>
      <c r="Z124" s="109"/>
      <c r="AA124" s="124"/>
      <c r="AB124" s="109" t="s">
        <v>22</v>
      </c>
      <c r="AC124" s="108" t="s">
        <v>23</v>
      </c>
      <c r="AD124" s="121"/>
      <c r="AE124" s="122"/>
      <c r="AF124" s="123">
        <v>0</v>
      </c>
      <c r="AG124" s="166">
        <f t="shared" si="38"/>
        <v>0</v>
      </c>
      <c r="AH124" s="123">
        <v>0</v>
      </c>
      <c r="AI124" s="166">
        <f t="shared" si="39"/>
        <v>0</v>
      </c>
      <c r="AJ124" s="22">
        <v>0</v>
      </c>
      <c r="AK124" s="166">
        <f t="shared" si="40"/>
        <v>0</v>
      </c>
      <c r="AL124" s="23">
        <v>0</v>
      </c>
      <c r="AM124" s="166">
        <f t="shared" si="41"/>
        <v>0</v>
      </c>
      <c r="AN124" s="23">
        <v>0</v>
      </c>
      <c r="AO124" s="166">
        <f t="shared" si="42"/>
        <v>0</v>
      </c>
      <c r="AP124" s="23">
        <v>0</v>
      </c>
      <c r="AQ124" s="166">
        <f t="shared" si="43"/>
        <v>0</v>
      </c>
      <c r="AR124" s="23">
        <v>0</v>
      </c>
      <c r="AS124" s="166">
        <f t="shared" si="44"/>
        <v>0</v>
      </c>
      <c r="AT124" s="23">
        <v>0</v>
      </c>
      <c r="AU124" s="166">
        <f t="shared" si="45"/>
        <v>0</v>
      </c>
      <c r="AV124" s="23">
        <v>0</v>
      </c>
      <c r="AW124" s="166">
        <f t="shared" si="46"/>
        <v>0</v>
      </c>
      <c r="AX124" s="23">
        <v>0</v>
      </c>
      <c r="AY124" s="166">
        <f t="shared" si="47"/>
        <v>0</v>
      </c>
      <c r="AZ124" s="23">
        <v>0</v>
      </c>
      <c r="BA124" s="166">
        <f t="shared" si="48"/>
        <v>0</v>
      </c>
      <c r="BB124" s="23">
        <v>0</v>
      </c>
      <c r="BC124" s="166">
        <f t="shared" si="49"/>
        <v>0</v>
      </c>
    </row>
    <row r="125" spans="1:56" ht="22.5" x14ac:dyDescent="0.25">
      <c r="B125" s="131">
        <v>121</v>
      </c>
      <c r="C125" s="140">
        <v>217011</v>
      </c>
      <c r="D125" s="148">
        <v>21111283</v>
      </c>
      <c r="E125" s="148" t="s">
        <v>226</v>
      </c>
      <c r="F125" s="108" t="s">
        <v>346</v>
      </c>
      <c r="G125" s="108" t="s">
        <v>347</v>
      </c>
      <c r="H125" s="109" t="s">
        <v>18</v>
      </c>
      <c r="I125" s="110"/>
      <c r="J125" s="109" t="s">
        <v>19</v>
      </c>
      <c r="K125" s="111">
        <f t="shared" si="26"/>
        <v>0</v>
      </c>
      <c r="L125" s="142" t="s">
        <v>20</v>
      </c>
      <c r="M125" s="149">
        <v>95</v>
      </c>
      <c r="N125" s="110">
        <f t="shared" si="27"/>
        <v>0</v>
      </c>
      <c r="O125" s="112" t="s">
        <v>139</v>
      </c>
      <c r="P125" s="113">
        <f t="shared" si="28"/>
        <v>0</v>
      </c>
      <c r="Q125" s="114">
        <f t="shared" si="29"/>
        <v>0</v>
      </c>
      <c r="R125" s="132">
        <f t="shared" si="30"/>
        <v>0</v>
      </c>
      <c r="S125" s="115">
        <f t="shared" si="31"/>
        <v>0</v>
      </c>
      <c r="T125" s="150">
        <f t="shared" si="32"/>
        <v>0</v>
      </c>
      <c r="U125" s="116">
        <f t="shared" si="33"/>
        <v>0</v>
      </c>
      <c r="V125" s="113">
        <f t="shared" si="34"/>
        <v>0</v>
      </c>
      <c r="W125" s="117">
        <f t="shared" si="51"/>
        <v>0</v>
      </c>
      <c r="X125" s="118">
        <f t="shared" si="50"/>
        <v>0</v>
      </c>
      <c r="Y125" s="119" t="b">
        <f t="shared" si="37"/>
        <v>1</v>
      </c>
      <c r="Z125" s="109"/>
      <c r="AA125" s="124"/>
      <c r="AB125" s="109" t="s">
        <v>22</v>
      </c>
      <c r="AC125" s="108" t="s">
        <v>23</v>
      </c>
      <c r="AD125" s="121"/>
      <c r="AE125" s="122"/>
      <c r="AF125" s="21">
        <v>0</v>
      </c>
      <c r="AG125" s="166">
        <f t="shared" si="38"/>
        <v>0</v>
      </c>
      <c r="AH125" s="21">
        <v>0</v>
      </c>
      <c r="AI125" s="166">
        <f t="shared" si="39"/>
        <v>0</v>
      </c>
      <c r="AJ125" s="21">
        <v>0</v>
      </c>
      <c r="AK125" s="166">
        <f t="shared" si="40"/>
        <v>0</v>
      </c>
      <c r="AL125" s="21">
        <v>0</v>
      </c>
      <c r="AM125" s="166">
        <f t="shared" si="41"/>
        <v>0</v>
      </c>
      <c r="AN125" s="21">
        <v>0</v>
      </c>
      <c r="AO125" s="166">
        <f t="shared" si="42"/>
        <v>0</v>
      </c>
      <c r="AP125" s="21">
        <v>0</v>
      </c>
      <c r="AQ125" s="166">
        <f t="shared" si="43"/>
        <v>0</v>
      </c>
      <c r="AR125" s="21">
        <v>0</v>
      </c>
      <c r="AS125" s="166">
        <f t="shared" si="44"/>
        <v>0</v>
      </c>
      <c r="AT125" s="21">
        <v>0</v>
      </c>
      <c r="AU125" s="166">
        <f t="shared" si="45"/>
        <v>0</v>
      </c>
      <c r="AV125" s="21">
        <v>0</v>
      </c>
      <c r="AW125" s="166">
        <f t="shared" si="46"/>
        <v>0</v>
      </c>
      <c r="AX125" s="21">
        <v>0</v>
      </c>
      <c r="AY125" s="166">
        <f t="shared" si="47"/>
        <v>0</v>
      </c>
      <c r="AZ125" s="21">
        <v>0</v>
      </c>
      <c r="BA125" s="166">
        <f t="shared" si="48"/>
        <v>0</v>
      </c>
      <c r="BB125" s="21">
        <v>0</v>
      </c>
      <c r="BC125" s="166">
        <f t="shared" si="49"/>
        <v>0</v>
      </c>
    </row>
    <row r="126" spans="1:56" s="240" customFormat="1" x14ac:dyDescent="0.25">
      <c r="B126" s="241"/>
      <c r="C126" s="270"/>
      <c r="D126" s="270"/>
      <c r="E126" s="242"/>
      <c r="F126" s="245"/>
      <c r="G126" s="245"/>
      <c r="H126" s="246"/>
      <c r="I126" s="250"/>
      <c r="J126" s="246"/>
      <c r="K126" s="247"/>
      <c r="L126" s="270"/>
      <c r="M126" s="277"/>
      <c r="N126" s="250"/>
      <c r="O126" s="251"/>
      <c r="P126" s="252"/>
      <c r="Q126" s="250"/>
      <c r="R126" s="278"/>
      <c r="S126" s="250"/>
      <c r="T126" s="279"/>
      <c r="U126" s="250"/>
      <c r="V126" s="252"/>
      <c r="W126" s="250"/>
      <c r="X126" s="250"/>
      <c r="Y126" s="253"/>
      <c r="Z126" s="246"/>
      <c r="AA126" s="263"/>
      <c r="AB126" s="246"/>
      <c r="AC126" s="245"/>
      <c r="AD126" s="264"/>
      <c r="AE126" s="265"/>
      <c r="AF126" s="266"/>
      <c r="AG126" s="258"/>
      <c r="AH126" s="266"/>
      <c r="AI126" s="258"/>
      <c r="AJ126" s="266"/>
      <c r="AK126" s="258"/>
      <c r="AL126" s="266"/>
      <c r="AM126" s="258"/>
      <c r="AN126" s="266"/>
      <c r="AO126" s="258"/>
      <c r="AP126" s="266"/>
      <c r="AQ126" s="258"/>
      <c r="AR126" s="266"/>
      <c r="AS126" s="258"/>
      <c r="AT126" s="266"/>
      <c r="AU126" s="258"/>
      <c r="AV126" s="266"/>
      <c r="AW126" s="258"/>
      <c r="AX126" s="266"/>
      <c r="AY126" s="258"/>
      <c r="AZ126" s="266"/>
      <c r="BA126" s="258"/>
      <c r="BB126" s="266"/>
      <c r="BC126" s="258"/>
    </row>
    <row r="127" spans="1:56" s="167" customFormat="1" ht="22.5" x14ac:dyDescent="0.25">
      <c r="A127"/>
      <c r="B127" s="131">
        <v>122</v>
      </c>
      <c r="C127" s="107">
        <v>221011</v>
      </c>
      <c r="D127" s="140">
        <v>22110004</v>
      </c>
      <c r="E127" s="151" t="s">
        <v>227</v>
      </c>
      <c r="F127" s="108" t="s">
        <v>346</v>
      </c>
      <c r="G127" s="108" t="s">
        <v>347</v>
      </c>
      <c r="H127" s="109" t="s">
        <v>18</v>
      </c>
      <c r="I127" s="125"/>
      <c r="J127" s="109" t="s">
        <v>19</v>
      </c>
      <c r="K127" s="111">
        <f t="shared" si="26"/>
        <v>77</v>
      </c>
      <c r="L127" s="148" t="s">
        <v>233</v>
      </c>
      <c r="M127" s="152">
        <v>29.9</v>
      </c>
      <c r="N127" s="110">
        <f t="shared" si="27"/>
        <v>2302.2999999999997</v>
      </c>
      <c r="O127" s="112" t="s">
        <v>139</v>
      </c>
      <c r="P127" s="113">
        <f t="shared" si="28"/>
        <v>14</v>
      </c>
      <c r="Q127" s="114">
        <f t="shared" si="29"/>
        <v>418.59999999999997</v>
      </c>
      <c r="R127" s="132">
        <f t="shared" si="30"/>
        <v>21</v>
      </c>
      <c r="S127" s="115">
        <f t="shared" si="31"/>
        <v>627.9</v>
      </c>
      <c r="T127" s="150">
        <f t="shared" si="32"/>
        <v>21</v>
      </c>
      <c r="U127" s="116">
        <f t="shared" si="33"/>
        <v>627.9</v>
      </c>
      <c r="V127" s="113">
        <f t="shared" si="34"/>
        <v>21</v>
      </c>
      <c r="W127" s="117">
        <f t="shared" si="51"/>
        <v>627.9</v>
      </c>
      <c r="X127" s="118">
        <f t="shared" si="50"/>
        <v>2302.3000000000002</v>
      </c>
      <c r="Y127" s="119" t="b">
        <f t="shared" si="37"/>
        <v>1</v>
      </c>
      <c r="Z127" s="125"/>
      <c r="AA127" s="126"/>
      <c r="AB127" s="109" t="s">
        <v>22</v>
      </c>
      <c r="AC127" s="108" t="s">
        <v>23</v>
      </c>
      <c r="AD127" s="127"/>
      <c r="AE127" s="128"/>
      <c r="AF127" s="22">
        <v>0</v>
      </c>
      <c r="AG127" s="166">
        <f t="shared" si="38"/>
        <v>0</v>
      </c>
      <c r="AH127" s="22">
        <v>7</v>
      </c>
      <c r="AI127" s="166">
        <f t="shared" si="39"/>
        <v>209.29999999999998</v>
      </c>
      <c r="AJ127" s="22">
        <v>7</v>
      </c>
      <c r="AK127" s="166">
        <f t="shared" si="40"/>
        <v>209.29999999999998</v>
      </c>
      <c r="AL127" s="22">
        <v>7</v>
      </c>
      <c r="AM127" s="166">
        <f t="shared" si="41"/>
        <v>209.29999999999998</v>
      </c>
      <c r="AN127" s="22">
        <v>7</v>
      </c>
      <c r="AO127" s="166">
        <f t="shared" si="42"/>
        <v>209.29999999999998</v>
      </c>
      <c r="AP127" s="22">
        <v>7</v>
      </c>
      <c r="AQ127" s="166">
        <f t="shared" si="43"/>
        <v>209.29999999999998</v>
      </c>
      <c r="AR127" s="22">
        <v>7</v>
      </c>
      <c r="AS127" s="166">
        <f t="shared" si="44"/>
        <v>209.29999999999998</v>
      </c>
      <c r="AT127" s="22">
        <v>7</v>
      </c>
      <c r="AU127" s="166">
        <f t="shared" si="45"/>
        <v>209.29999999999998</v>
      </c>
      <c r="AV127" s="22">
        <v>7</v>
      </c>
      <c r="AW127" s="166">
        <f t="shared" si="46"/>
        <v>209.29999999999998</v>
      </c>
      <c r="AX127" s="22">
        <v>7</v>
      </c>
      <c r="AY127" s="166">
        <f t="shared" si="47"/>
        <v>209.29999999999998</v>
      </c>
      <c r="AZ127" s="22">
        <v>7</v>
      </c>
      <c r="BA127" s="166">
        <f t="shared" si="48"/>
        <v>209.29999999999998</v>
      </c>
      <c r="BB127" s="22">
        <v>7</v>
      </c>
      <c r="BC127" s="166">
        <f t="shared" si="49"/>
        <v>209.29999999999998</v>
      </c>
      <c r="BD127"/>
    </row>
    <row r="128" spans="1:56" ht="22.5" x14ac:dyDescent="0.25">
      <c r="B128" s="131">
        <v>123</v>
      </c>
      <c r="C128" s="107">
        <v>221011</v>
      </c>
      <c r="D128" s="137">
        <v>22110005</v>
      </c>
      <c r="E128" s="153" t="s">
        <v>228</v>
      </c>
      <c r="F128" s="108" t="s">
        <v>346</v>
      </c>
      <c r="G128" s="108" t="s">
        <v>347</v>
      </c>
      <c r="H128" s="109" t="s">
        <v>18</v>
      </c>
      <c r="I128" s="125"/>
      <c r="J128" s="109" t="s">
        <v>19</v>
      </c>
      <c r="K128" s="111">
        <f t="shared" si="26"/>
        <v>10</v>
      </c>
      <c r="L128" s="148" t="s">
        <v>234</v>
      </c>
      <c r="M128" s="152">
        <v>313</v>
      </c>
      <c r="N128" s="110">
        <f t="shared" si="27"/>
        <v>3130</v>
      </c>
      <c r="O128" s="112" t="s">
        <v>139</v>
      </c>
      <c r="P128" s="113">
        <f t="shared" si="28"/>
        <v>1</v>
      </c>
      <c r="Q128" s="114">
        <f t="shared" si="29"/>
        <v>313</v>
      </c>
      <c r="R128" s="132">
        <f t="shared" si="30"/>
        <v>3</v>
      </c>
      <c r="S128" s="115">
        <f t="shared" si="31"/>
        <v>939</v>
      </c>
      <c r="T128" s="150">
        <f t="shared" si="32"/>
        <v>3</v>
      </c>
      <c r="U128" s="116">
        <f t="shared" si="33"/>
        <v>939</v>
      </c>
      <c r="V128" s="113">
        <f t="shared" si="34"/>
        <v>3</v>
      </c>
      <c r="W128" s="117">
        <f t="shared" si="51"/>
        <v>939</v>
      </c>
      <c r="X128" s="118">
        <f t="shared" si="50"/>
        <v>3130</v>
      </c>
      <c r="Y128" s="119" t="b">
        <f t="shared" si="37"/>
        <v>1</v>
      </c>
      <c r="Z128" s="125"/>
      <c r="AA128" s="126"/>
      <c r="AB128" s="109" t="s">
        <v>22</v>
      </c>
      <c r="AC128" s="108" t="s">
        <v>23</v>
      </c>
      <c r="AD128" s="127"/>
      <c r="AE128" s="128"/>
      <c r="AF128" s="22">
        <v>0</v>
      </c>
      <c r="AG128" s="166">
        <f t="shared" si="38"/>
        <v>0</v>
      </c>
      <c r="AH128" s="22">
        <v>0</v>
      </c>
      <c r="AI128" s="166">
        <f t="shared" si="39"/>
        <v>0</v>
      </c>
      <c r="AJ128" s="22">
        <v>1</v>
      </c>
      <c r="AK128" s="166">
        <f t="shared" si="40"/>
        <v>313</v>
      </c>
      <c r="AL128" s="22">
        <v>1</v>
      </c>
      <c r="AM128" s="166">
        <f t="shared" si="41"/>
        <v>313</v>
      </c>
      <c r="AN128" s="22">
        <v>1</v>
      </c>
      <c r="AO128" s="166">
        <f t="shared" si="42"/>
        <v>313</v>
      </c>
      <c r="AP128" s="22">
        <v>1</v>
      </c>
      <c r="AQ128" s="166">
        <f t="shared" si="43"/>
        <v>313</v>
      </c>
      <c r="AR128" s="22">
        <v>1</v>
      </c>
      <c r="AS128" s="166">
        <f t="shared" si="44"/>
        <v>313</v>
      </c>
      <c r="AT128" s="22">
        <v>1</v>
      </c>
      <c r="AU128" s="166">
        <f t="shared" si="45"/>
        <v>313</v>
      </c>
      <c r="AV128" s="22">
        <v>1</v>
      </c>
      <c r="AW128" s="166">
        <f t="shared" si="46"/>
        <v>313</v>
      </c>
      <c r="AX128" s="22">
        <v>1</v>
      </c>
      <c r="AY128" s="166">
        <f t="shared" si="47"/>
        <v>313</v>
      </c>
      <c r="AZ128" s="22">
        <v>1</v>
      </c>
      <c r="BA128" s="166">
        <f t="shared" si="48"/>
        <v>313</v>
      </c>
      <c r="BB128" s="22">
        <v>1</v>
      </c>
      <c r="BC128" s="166">
        <f t="shared" si="49"/>
        <v>313</v>
      </c>
    </row>
    <row r="129" spans="1:56" ht="22.5" x14ac:dyDescent="0.25">
      <c r="B129" s="131">
        <v>124</v>
      </c>
      <c r="C129" s="107">
        <v>221011</v>
      </c>
      <c r="D129" s="137">
        <v>22110039</v>
      </c>
      <c r="E129" s="153" t="s">
        <v>229</v>
      </c>
      <c r="F129" s="108" t="s">
        <v>346</v>
      </c>
      <c r="G129" s="108" t="s">
        <v>347</v>
      </c>
      <c r="H129" s="109" t="s">
        <v>18</v>
      </c>
      <c r="I129" s="125"/>
      <c r="J129" s="109" t="s">
        <v>19</v>
      </c>
      <c r="K129" s="111">
        <f t="shared" si="26"/>
        <v>75</v>
      </c>
      <c r="L129" s="148" t="s">
        <v>235</v>
      </c>
      <c r="M129" s="152">
        <v>342.5</v>
      </c>
      <c r="N129" s="110">
        <f t="shared" si="27"/>
        <v>25687.5</v>
      </c>
      <c r="O129" s="112" t="s">
        <v>139</v>
      </c>
      <c r="P129" s="113">
        <f t="shared" si="28"/>
        <v>12</v>
      </c>
      <c r="Q129" s="114">
        <f t="shared" si="29"/>
        <v>4110</v>
      </c>
      <c r="R129" s="132">
        <f t="shared" si="30"/>
        <v>21</v>
      </c>
      <c r="S129" s="115">
        <f t="shared" si="31"/>
        <v>7192.5</v>
      </c>
      <c r="T129" s="150">
        <f t="shared" si="32"/>
        <v>21</v>
      </c>
      <c r="U129" s="116">
        <f t="shared" si="33"/>
        <v>7192.5</v>
      </c>
      <c r="V129" s="113">
        <f t="shared" si="34"/>
        <v>21</v>
      </c>
      <c r="W129" s="117">
        <f t="shared" si="51"/>
        <v>7192.5</v>
      </c>
      <c r="X129" s="118">
        <f t="shared" si="50"/>
        <v>25687.5</v>
      </c>
      <c r="Y129" s="119" t="b">
        <f t="shared" si="37"/>
        <v>1</v>
      </c>
      <c r="Z129" s="125"/>
      <c r="AA129" s="126"/>
      <c r="AB129" s="109" t="s">
        <v>22</v>
      </c>
      <c r="AC129" s="108" t="s">
        <v>23</v>
      </c>
      <c r="AD129" s="127"/>
      <c r="AE129" s="128"/>
      <c r="AF129" s="22">
        <v>0</v>
      </c>
      <c r="AG129" s="166">
        <f t="shared" si="38"/>
        <v>0</v>
      </c>
      <c r="AH129" s="22">
        <v>5</v>
      </c>
      <c r="AI129" s="166">
        <f t="shared" si="39"/>
        <v>1712.5</v>
      </c>
      <c r="AJ129" s="22">
        <v>7</v>
      </c>
      <c r="AK129" s="166">
        <f t="shared" si="40"/>
        <v>2397.5</v>
      </c>
      <c r="AL129" s="22">
        <v>7</v>
      </c>
      <c r="AM129" s="166">
        <f t="shared" si="41"/>
        <v>2397.5</v>
      </c>
      <c r="AN129" s="22">
        <v>7</v>
      </c>
      <c r="AO129" s="166">
        <f t="shared" si="42"/>
        <v>2397.5</v>
      </c>
      <c r="AP129" s="22">
        <v>7</v>
      </c>
      <c r="AQ129" s="166">
        <f t="shared" si="43"/>
        <v>2397.5</v>
      </c>
      <c r="AR129" s="22">
        <v>7</v>
      </c>
      <c r="AS129" s="166">
        <f t="shared" si="44"/>
        <v>2397.5</v>
      </c>
      <c r="AT129" s="22">
        <v>7</v>
      </c>
      <c r="AU129" s="166">
        <f t="shared" si="45"/>
        <v>2397.5</v>
      </c>
      <c r="AV129" s="22">
        <v>7</v>
      </c>
      <c r="AW129" s="166">
        <f t="shared" si="46"/>
        <v>2397.5</v>
      </c>
      <c r="AX129" s="22">
        <v>7</v>
      </c>
      <c r="AY129" s="166">
        <f t="shared" si="47"/>
        <v>2397.5</v>
      </c>
      <c r="AZ129" s="22">
        <v>7</v>
      </c>
      <c r="BA129" s="166">
        <f t="shared" si="48"/>
        <v>2397.5</v>
      </c>
      <c r="BB129" s="22">
        <v>7</v>
      </c>
      <c r="BC129" s="166">
        <f t="shared" si="49"/>
        <v>2397.5</v>
      </c>
    </row>
    <row r="130" spans="1:56" ht="22.5" x14ac:dyDescent="0.25">
      <c r="B130" s="131">
        <v>126</v>
      </c>
      <c r="C130" s="107">
        <v>221011</v>
      </c>
      <c r="D130" s="137">
        <v>22110013</v>
      </c>
      <c r="E130" s="154" t="s">
        <v>230</v>
      </c>
      <c r="F130" s="108" t="s">
        <v>346</v>
      </c>
      <c r="G130" s="108" t="s">
        <v>347</v>
      </c>
      <c r="H130" s="109" t="s">
        <v>18</v>
      </c>
      <c r="I130" s="125"/>
      <c r="J130" s="109" t="s">
        <v>19</v>
      </c>
      <c r="K130" s="111">
        <f t="shared" si="26"/>
        <v>32</v>
      </c>
      <c r="L130" s="148" t="s">
        <v>235</v>
      </c>
      <c r="M130" s="152">
        <v>209.4</v>
      </c>
      <c r="N130" s="110">
        <f t="shared" si="27"/>
        <v>6700.8</v>
      </c>
      <c r="O130" s="112" t="s">
        <v>139</v>
      </c>
      <c r="P130" s="113">
        <f t="shared" si="28"/>
        <v>5</v>
      </c>
      <c r="Q130" s="114">
        <f t="shared" si="29"/>
        <v>1047</v>
      </c>
      <c r="R130" s="132">
        <f t="shared" si="30"/>
        <v>9</v>
      </c>
      <c r="S130" s="115">
        <f t="shared" si="31"/>
        <v>1884.6000000000001</v>
      </c>
      <c r="T130" s="150">
        <f t="shared" si="32"/>
        <v>9</v>
      </c>
      <c r="U130" s="116">
        <f t="shared" si="33"/>
        <v>1884.6000000000001</v>
      </c>
      <c r="V130" s="113">
        <f t="shared" si="34"/>
        <v>9</v>
      </c>
      <c r="W130" s="117">
        <f t="shared" si="51"/>
        <v>1884.6000000000001</v>
      </c>
      <c r="X130" s="118">
        <f t="shared" si="50"/>
        <v>6700.8000000000011</v>
      </c>
      <c r="Y130" s="119" t="b">
        <f t="shared" si="37"/>
        <v>1</v>
      </c>
      <c r="Z130" s="125"/>
      <c r="AA130" s="126"/>
      <c r="AB130" s="109" t="s">
        <v>22</v>
      </c>
      <c r="AC130" s="108" t="s">
        <v>23</v>
      </c>
      <c r="AD130" s="127"/>
      <c r="AE130" s="128"/>
      <c r="AF130" s="22">
        <v>0</v>
      </c>
      <c r="AG130" s="166">
        <f t="shared" si="38"/>
        <v>0</v>
      </c>
      <c r="AH130" s="22">
        <v>2</v>
      </c>
      <c r="AI130" s="166">
        <f t="shared" si="39"/>
        <v>418.8</v>
      </c>
      <c r="AJ130" s="22">
        <v>3</v>
      </c>
      <c r="AK130" s="166">
        <f t="shared" si="40"/>
        <v>628.20000000000005</v>
      </c>
      <c r="AL130" s="22">
        <v>3</v>
      </c>
      <c r="AM130" s="166">
        <f t="shared" si="41"/>
        <v>628.20000000000005</v>
      </c>
      <c r="AN130" s="22">
        <v>3</v>
      </c>
      <c r="AO130" s="166">
        <f t="shared" si="42"/>
        <v>628.20000000000005</v>
      </c>
      <c r="AP130" s="22">
        <v>3</v>
      </c>
      <c r="AQ130" s="166">
        <f t="shared" si="43"/>
        <v>628.20000000000005</v>
      </c>
      <c r="AR130" s="22">
        <v>3</v>
      </c>
      <c r="AS130" s="166">
        <f t="shared" si="44"/>
        <v>628.20000000000005</v>
      </c>
      <c r="AT130" s="22">
        <v>3</v>
      </c>
      <c r="AU130" s="166">
        <f t="shared" si="45"/>
        <v>628.20000000000005</v>
      </c>
      <c r="AV130" s="22">
        <v>3</v>
      </c>
      <c r="AW130" s="166">
        <f t="shared" si="46"/>
        <v>628.20000000000005</v>
      </c>
      <c r="AX130" s="22">
        <v>3</v>
      </c>
      <c r="AY130" s="166">
        <f t="shared" si="47"/>
        <v>628.20000000000005</v>
      </c>
      <c r="AZ130" s="22">
        <v>3</v>
      </c>
      <c r="BA130" s="166">
        <f t="shared" si="48"/>
        <v>628.20000000000005</v>
      </c>
      <c r="BB130" s="22">
        <v>3</v>
      </c>
      <c r="BC130" s="166">
        <f t="shared" si="49"/>
        <v>628.20000000000005</v>
      </c>
    </row>
    <row r="131" spans="1:56" s="167" customFormat="1" ht="22.5" x14ac:dyDescent="0.25">
      <c r="A131"/>
      <c r="B131" s="131">
        <v>128</v>
      </c>
      <c r="C131" s="107">
        <v>221011</v>
      </c>
      <c r="D131" s="137">
        <v>22110016</v>
      </c>
      <c r="E131" s="153" t="s">
        <v>231</v>
      </c>
      <c r="F131" s="108" t="s">
        <v>346</v>
      </c>
      <c r="G131" s="108" t="s">
        <v>347</v>
      </c>
      <c r="H131" s="109" t="s">
        <v>18</v>
      </c>
      <c r="I131" s="110"/>
      <c r="J131" s="109" t="s">
        <v>19</v>
      </c>
      <c r="K131" s="111">
        <f t="shared" si="26"/>
        <v>21</v>
      </c>
      <c r="L131" s="148" t="s">
        <v>234</v>
      </c>
      <c r="M131" s="152">
        <v>130.1</v>
      </c>
      <c r="N131" s="110">
        <f t="shared" si="27"/>
        <v>2732.1</v>
      </c>
      <c r="O131" s="112" t="s">
        <v>139</v>
      </c>
      <c r="P131" s="113">
        <f t="shared" si="28"/>
        <v>3</v>
      </c>
      <c r="Q131" s="114">
        <f t="shared" si="29"/>
        <v>390.29999999999995</v>
      </c>
      <c r="R131" s="132">
        <f t="shared" si="30"/>
        <v>6</v>
      </c>
      <c r="S131" s="115">
        <f t="shared" si="31"/>
        <v>780.59999999999991</v>
      </c>
      <c r="T131" s="150">
        <f t="shared" si="32"/>
        <v>6</v>
      </c>
      <c r="U131" s="116">
        <f t="shared" si="33"/>
        <v>780.59999999999991</v>
      </c>
      <c r="V131" s="113">
        <f t="shared" si="34"/>
        <v>6</v>
      </c>
      <c r="W131" s="117">
        <f t="shared" si="51"/>
        <v>780.59999999999991</v>
      </c>
      <c r="X131" s="118">
        <f t="shared" si="50"/>
        <v>2732.0999999999995</v>
      </c>
      <c r="Y131" s="119" t="b">
        <f t="shared" si="37"/>
        <v>1</v>
      </c>
      <c r="Z131" s="109"/>
      <c r="AA131" s="124"/>
      <c r="AB131" s="109" t="s">
        <v>22</v>
      </c>
      <c r="AC131" s="108" t="s">
        <v>23</v>
      </c>
      <c r="AD131" s="121"/>
      <c r="AE131" s="122"/>
      <c r="AF131" s="21">
        <v>0</v>
      </c>
      <c r="AG131" s="166">
        <f t="shared" si="38"/>
        <v>0</v>
      </c>
      <c r="AH131" s="21">
        <v>1</v>
      </c>
      <c r="AI131" s="166">
        <f t="shared" si="39"/>
        <v>130.1</v>
      </c>
      <c r="AJ131" s="21">
        <v>2</v>
      </c>
      <c r="AK131" s="166">
        <f t="shared" si="40"/>
        <v>260.2</v>
      </c>
      <c r="AL131" s="21">
        <v>2</v>
      </c>
      <c r="AM131" s="166">
        <f t="shared" si="41"/>
        <v>260.2</v>
      </c>
      <c r="AN131" s="21">
        <v>2</v>
      </c>
      <c r="AO131" s="166">
        <f t="shared" si="42"/>
        <v>260.2</v>
      </c>
      <c r="AP131" s="21">
        <v>2</v>
      </c>
      <c r="AQ131" s="166">
        <f t="shared" si="43"/>
        <v>260.2</v>
      </c>
      <c r="AR131" s="21">
        <v>2</v>
      </c>
      <c r="AS131" s="166">
        <f t="shared" si="44"/>
        <v>260.2</v>
      </c>
      <c r="AT131" s="21">
        <v>2</v>
      </c>
      <c r="AU131" s="166">
        <f t="shared" si="45"/>
        <v>260.2</v>
      </c>
      <c r="AV131" s="21">
        <v>2</v>
      </c>
      <c r="AW131" s="166">
        <f t="shared" si="46"/>
        <v>260.2</v>
      </c>
      <c r="AX131" s="21">
        <v>2</v>
      </c>
      <c r="AY131" s="166">
        <f t="shared" si="47"/>
        <v>260.2</v>
      </c>
      <c r="AZ131" s="21">
        <v>2</v>
      </c>
      <c r="BA131" s="166">
        <f t="shared" si="48"/>
        <v>260.2</v>
      </c>
      <c r="BB131" s="21">
        <v>2</v>
      </c>
      <c r="BC131" s="166">
        <f t="shared" si="49"/>
        <v>260.2</v>
      </c>
      <c r="BD131"/>
    </row>
    <row r="132" spans="1:56" ht="22.5" x14ac:dyDescent="0.25">
      <c r="B132" s="131">
        <v>129</v>
      </c>
      <c r="C132" s="107">
        <v>221011</v>
      </c>
      <c r="D132" s="137">
        <v>22110056</v>
      </c>
      <c r="E132" s="153" t="s">
        <v>232</v>
      </c>
      <c r="F132" s="108" t="s">
        <v>346</v>
      </c>
      <c r="G132" s="108" t="s">
        <v>347</v>
      </c>
      <c r="H132" s="109" t="s">
        <v>18</v>
      </c>
      <c r="I132" s="110"/>
      <c r="J132" s="109" t="s">
        <v>19</v>
      </c>
      <c r="K132" s="111">
        <f t="shared" si="26"/>
        <v>122</v>
      </c>
      <c r="L132" s="148" t="s">
        <v>20</v>
      </c>
      <c r="M132" s="152">
        <v>263.08999999999997</v>
      </c>
      <c r="N132" s="110">
        <f t="shared" si="27"/>
        <v>32096.979999999996</v>
      </c>
      <c r="O132" s="112" t="s">
        <v>139</v>
      </c>
      <c r="P132" s="113">
        <f t="shared" si="28"/>
        <v>14</v>
      </c>
      <c r="Q132" s="114">
        <f t="shared" si="29"/>
        <v>3683.2599999999998</v>
      </c>
      <c r="R132" s="132">
        <f t="shared" si="30"/>
        <v>36</v>
      </c>
      <c r="S132" s="115">
        <f t="shared" si="31"/>
        <v>9471.24</v>
      </c>
      <c r="T132" s="150">
        <f t="shared" si="32"/>
        <v>36</v>
      </c>
      <c r="U132" s="116">
        <f t="shared" si="33"/>
        <v>9471.24</v>
      </c>
      <c r="V132" s="113">
        <f t="shared" si="34"/>
        <v>36</v>
      </c>
      <c r="W132" s="117">
        <f t="shared" si="51"/>
        <v>9471.24</v>
      </c>
      <c r="X132" s="118">
        <f t="shared" si="50"/>
        <v>32096.979999999996</v>
      </c>
      <c r="Y132" s="119" t="b">
        <f t="shared" si="37"/>
        <v>1</v>
      </c>
      <c r="Z132" s="109"/>
      <c r="AA132" s="124"/>
      <c r="AB132" s="109" t="s">
        <v>22</v>
      </c>
      <c r="AC132" s="108" t="s">
        <v>23</v>
      </c>
      <c r="AD132" s="121"/>
      <c r="AE132" s="122"/>
      <c r="AF132" s="21">
        <v>0</v>
      </c>
      <c r="AG132" s="166">
        <f t="shared" si="38"/>
        <v>0</v>
      </c>
      <c r="AH132" s="21">
        <v>2</v>
      </c>
      <c r="AI132" s="166">
        <f t="shared" si="39"/>
        <v>526.17999999999995</v>
      </c>
      <c r="AJ132" s="21">
        <v>12</v>
      </c>
      <c r="AK132" s="166">
        <f t="shared" si="40"/>
        <v>3157.08</v>
      </c>
      <c r="AL132" s="21">
        <v>12</v>
      </c>
      <c r="AM132" s="166">
        <f t="shared" si="41"/>
        <v>3157.08</v>
      </c>
      <c r="AN132" s="21">
        <v>12</v>
      </c>
      <c r="AO132" s="166">
        <f t="shared" si="42"/>
        <v>3157.08</v>
      </c>
      <c r="AP132" s="21">
        <v>12</v>
      </c>
      <c r="AQ132" s="166">
        <f t="shared" si="43"/>
        <v>3157.08</v>
      </c>
      <c r="AR132" s="21">
        <v>12</v>
      </c>
      <c r="AS132" s="166">
        <f t="shared" si="44"/>
        <v>3157.08</v>
      </c>
      <c r="AT132" s="21">
        <v>12</v>
      </c>
      <c r="AU132" s="166">
        <f t="shared" si="45"/>
        <v>3157.08</v>
      </c>
      <c r="AV132" s="21">
        <v>12</v>
      </c>
      <c r="AW132" s="166">
        <f t="shared" si="46"/>
        <v>3157.08</v>
      </c>
      <c r="AX132" s="21">
        <v>12</v>
      </c>
      <c r="AY132" s="166">
        <f t="shared" si="47"/>
        <v>3157.08</v>
      </c>
      <c r="AZ132" s="21">
        <v>12</v>
      </c>
      <c r="BA132" s="166">
        <f t="shared" si="48"/>
        <v>3157.08</v>
      </c>
      <c r="BB132" s="21">
        <v>12</v>
      </c>
      <c r="BC132" s="166">
        <f t="shared" si="49"/>
        <v>3157.08</v>
      </c>
    </row>
    <row r="133" spans="1:56" s="240" customFormat="1" x14ac:dyDescent="0.25">
      <c r="B133" s="241"/>
      <c r="C133" s="242"/>
      <c r="D133" s="268"/>
      <c r="E133" s="282"/>
      <c r="F133" s="245"/>
      <c r="G133" s="245"/>
      <c r="H133" s="246"/>
      <c r="I133" s="250"/>
      <c r="J133" s="246"/>
      <c r="K133" s="247"/>
      <c r="L133" s="242"/>
      <c r="M133" s="283"/>
      <c r="N133" s="250"/>
      <c r="O133" s="251"/>
      <c r="P133" s="252"/>
      <c r="Q133" s="250"/>
      <c r="R133" s="278"/>
      <c r="S133" s="250"/>
      <c r="T133" s="279"/>
      <c r="U133" s="250"/>
      <c r="V133" s="252"/>
      <c r="W133" s="250"/>
      <c r="X133" s="250"/>
      <c r="Y133" s="253"/>
      <c r="Z133" s="246"/>
      <c r="AA133" s="263"/>
      <c r="AB133" s="246"/>
      <c r="AC133" s="245"/>
      <c r="AD133" s="264"/>
      <c r="AE133" s="265"/>
      <c r="AF133" s="266"/>
      <c r="AG133" s="258"/>
      <c r="AH133" s="266"/>
      <c r="AI133" s="258"/>
      <c r="AJ133" s="266"/>
      <c r="AK133" s="258"/>
      <c r="AL133" s="266"/>
      <c r="AM133" s="258"/>
      <c r="AN133" s="266"/>
      <c r="AO133" s="258"/>
      <c r="AP133" s="266"/>
      <c r="AQ133" s="258"/>
      <c r="AR133" s="266"/>
      <c r="AS133" s="258"/>
      <c r="AT133" s="266"/>
      <c r="AU133" s="258"/>
      <c r="AV133" s="266"/>
      <c r="AW133" s="258"/>
      <c r="AX133" s="266"/>
      <c r="AY133" s="258"/>
      <c r="AZ133" s="266"/>
      <c r="BA133" s="258"/>
      <c r="BB133" s="266"/>
      <c r="BC133" s="258"/>
    </row>
    <row r="134" spans="1:56" ht="22.5" x14ac:dyDescent="0.25">
      <c r="B134" s="131">
        <v>131</v>
      </c>
      <c r="C134" s="148">
        <v>223011</v>
      </c>
      <c r="D134" s="137">
        <v>22310020</v>
      </c>
      <c r="E134" s="153" t="s">
        <v>236</v>
      </c>
      <c r="F134" s="108" t="s">
        <v>346</v>
      </c>
      <c r="G134" s="108" t="s">
        <v>347</v>
      </c>
      <c r="H134" s="109" t="s">
        <v>18</v>
      </c>
      <c r="I134" s="110"/>
      <c r="J134" s="109" t="s">
        <v>19</v>
      </c>
      <c r="K134" s="111">
        <f t="shared" si="26"/>
        <v>110</v>
      </c>
      <c r="L134" s="155" t="s">
        <v>138</v>
      </c>
      <c r="M134" s="139">
        <v>11.95</v>
      </c>
      <c r="N134" s="110">
        <f t="shared" si="27"/>
        <v>1314.5</v>
      </c>
      <c r="O134" s="112" t="s">
        <v>139</v>
      </c>
      <c r="P134" s="113">
        <f t="shared" si="28"/>
        <v>20</v>
      </c>
      <c r="Q134" s="114">
        <f t="shared" si="29"/>
        <v>239</v>
      </c>
      <c r="R134" s="132">
        <f t="shared" si="30"/>
        <v>30</v>
      </c>
      <c r="S134" s="115">
        <f t="shared" si="31"/>
        <v>358.5</v>
      </c>
      <c r="T134" s="150">
        <f t="shared" si="32"/>
        <v>30</v>
      </c>
      <c r="U134" s="116">
        <f t="shared" si="33"/>
        <v>358.5</v>
      </c>
      <c r="V134" s="113">
        <f t="shared" si="34"/>
        <v>30</v>
      </c>
      <c r="W134" s="117">
        <f t="shared" si="51"/>
        <v>358.5</v>
      </c>
      <c r="X134" s="118">
        <f t="shared" si="50"/>
        <v>1314.5</v>
      </c>
      <c r="Y134" s="119" t="b">
        <f t="shared" si="37"/>
        <v>1</v>
      </c>
      <c r="Z134" s="109"/>
      <c r="AA134" s="124"/>
      <c r="AB134" s="109" t="s">
        <v>22</v>
      </c>
      <c r="AC134" s="108" t="s">
        <v>23</v>
      </c>
      <c r="AD134" s="121"/>
      <c r="AE134" s="122"/>
      <c r="AF134" s="21">
        <v>0</v>
      </c>
      <c r="AG134" s="166">
        <f t="shared" si="38"/>
        <v>0</v>
      </c>
      <c r="AH134" s="21">
        <v>10</v>
      </c>
      <c r="AI134" s="166">
        <f t="shared" si="39"/>
        <v>119.5</v>
      </c>
      <c r="AJ134" s="21">
        <v>10</v>
      </c>
      <c r="AK134" s="166">
        <f t="shared" si="40"/>
        <v>119.5</v>
      </c>
      <c r="AL134" s="21">
        <v>10</v>
      </c>
      <c r="AM134" s="166">
        <f t="shared" si="41"/>
        <v>119.5</v>
      </c>
      <c r="AN134" s="21">
        <v>10</v>
      </c>
      <c r="AO134" s="166">
        <f t="shared" si="42"/>
        <v>119.5</v>
      </c>
      <c r="AP134" s="21">
        <v>10</v>
      </c>
      <c r="AQ134" s="166">
        <f t="shared" si="43"/>
        <v>119.5</v>
      </c>
      <c r="AR134" s="21">
        <v>10</v>
      </c>
      <c r="AS134" s="166">
        <f t="shared" si="44"/>
        <v>119.5</v>
      </c>
      <c r="AT134" s="21">
        <v>10</v>
      </c>
      <c r="AU134" s="166">
        <f t="shared" si="45"/>
        <v>119.5</v>
      </c>
      <c r="AV134" s="21">
        <v>10</v>
      </c>
      <c r="AW134" s="166">
        <f t="shared" si="46"/>
        <v>119.5</v>
      </c>
      <c r="AX134" s="21">
        <v>10</v>
      </c>
      <c r="AY134" s="166">
        <f t="shared" si="47"/>
        <v>119.5</v>
      </c>
      <c r="AZ134" s="21">
        <v>10</v>
      </c>
      <c r="BA134" s="166">
        <f t="shared" si="48"/>
        <v>119.5</v>
      </c>
      <c r="BB134" s="21">
        <v>10</v>
      </c>
      <c r="BC134" s="166">
        <f t="shared" si="49"/>
        <v>119.5</v>
      </c>
    </row>
    <row r="135" spans="1:56" ht="22.5" x14ac:dyDescent="0.25">
      <c r="B135" s="131">
        <v>132</v>
      </c>
      <c r="C135" s="148">
        <v>223011</v>
      </c>
      <c r="D135" s="137">
        <v>22310107</v>
      </c>
      <c r="E135" s="154" t="s">
        <v>237</v>
      </c>
      <c r="F135" s="108" t="s">
        <v>346</v>
      </c>
      <c r="G135" s="108" t="s">
        <v>347</v>
      </c>
      <c r="H135" s="109" t="s">
        <v>18</v>
      </c>
      <c r="I135" s="110"/>
      <c r="J135" s="109" t="s">
        <v>19</v>
      </c>
      <c r="K135" s="111">
        <f t="shared" si="26"/>
        <v>330</v>
      </c>
      <c r="L135" s="155" t="s">
        <v>138</v>
      </c>
      <c r="M135" s="139">
        <v>18.559999999999999</v>
      </c>
      <c r="N135" s="110">
        <f t="shared" si="27"/>
        <v>6124.7999999999993</v>
      </c>
      <c r="O135" s="112" t="s">
        <v>139</v>
      </c>
      <c r="P135" s="113">
        <f t="shared" si="28"/>
        <v>60</v>
      </c>
      <c r="Q135" s="114">
        <f t="shared" si="29"/>
        <v>1113.5999999999999</v>
      </c>
      <c r="R135" s="132">
        <f t="shared" si="30"/>
        <v>90</v>
      </c>
      <c r="S135" s="115">
        <f t="shared" si="31"/>
        <v>1670.3999999999999</v>
      </c>
      <c r="T135" s="150">
        <f t="shared" si="32"/>
        <v>90</v>
      </c>
      <c r="U135" s="116">
        <f t="shared" si="33"/>
        <v>1670.3999999999999</v>
      </c>
      <c r="V135" s="113">
        <f t="shared" si="34"/>
        <v>90</v>
      </c>
      <c r="W135" s="117">
        <f t="shared" si="51"/>
        <v>1670.3999999999999</v>
      </c>
      <c r="X135" s="118">
        <f t="shared" si="50"/>
        <v>6124.7999999999993</v>
      </c>
      <c r="Y135" s="119" t="b">
        <f t="shared" si="37"/>
        <v>1</v>
      </c>
      <c r="Z135" s="109"/>
      <c r="AA135" s="124"/>
      <c r="AB135" s="109" t="s">
        <v>22</v>
      </c>
      <c r="AC135" s="108" t="s">
        <v>23</v>
      </c>
      <c r="AD135" s="156"/>
      <c r="AE135" s="122"/>
      <c r="AF135" s="21">
        <v>0</v>
      </c>
      <c r="AG135" s="166">
        <f t="shared" si="38"/>
        <v>0</v>
      </c>
      <c r="AH135" s="21">
        <v>30</v>
      </c>
      <c r="AI135" s="166">
        <f t="shared" si="39"/>
        <v>556.79999999999995</v>
      </c>
      <c r="AJ135" s="21">
        <v>30</v>
      </c>
      <c r="AK135" s="166">
        <f t="shared" si="40"/>
        <v>556.79999999999995</v>
      </c>
      <c r="AL135" s="21">
        <v>30</v>
      </c>
      <c r="AM135" s="166">
        <f t="shared" si="41"/>
        <v>556.79999999999995</v>
      </c>
      <c r="AN135" s="21">
        <v>30</v>
      </c>
      <c r="AO135" s="166">
        <f t="shared" si="42"/>
        <v>556.79999999999995</v>
      </c>
      <c r="AP135" s="21">
        <v>30</v>
      </c>
      <c r="AQ135" s="166">
        <f t="shared" si="43"/>
        <v>556.79999999999995</v>
      </c>
      <c r="AR135" s="21">
        <v>30</v>
      </c>
      <c r="AS135" s="166">
        <f t="shared" si="44"/>
        <v>556.79999999999995</v>
      </c>
      <c r="AT135" s="21">
        <v>30</v>
      </c>
      <c r="AU135" s="166">
        <f t="shared" si="45"/>
        <v>556.79999999999995</v>
      </c>
      <c r="AV135" s="21">
        <v>30</v>
      </c>
      <c r="AW135" s="166">
        <f t="shared" si="46"/>
        <v>556.79999999999995</v>
      </c>
      <c r="AX135" s="21">
        <v>30</v>
      </c>
      <c r="AY135" s="166">
        <f t="shared" si="47"/>
        <v>556.79999999999995</v>
      </c>
      <c r="AZ135" s="21">
        <v>30</v>
      </c>
      <c r="BA135" s="166">
        <f t="shared" si="48"/>
        <v>556.79999999999995</v>
      </c>
      <c r="BB135" s="21">
        <v>30</v>
      </c>
      <c r="BC135" s="166">
        <f t="shared" si="49"/>
        <v>556.79999999999995</v>
      </c>
    </row>
    <row r="136" spans="1:56" ht="33.75" x14ac:dyDescent="0.25">
      <c r="B136" s="131">
        <v>133</v>
      </c>
      <c r="C136" s="148">
        <v>223011</v>
      </c>
      <c r="D136" s="137">
        <v>22310039</v>
      </c>
      <c r="E136" s="153" t="s">
        <v>238</v>
      </c>
      <c r="F136" s="108" t="s">
        <v>346</v>
      </c>
      <c r="G136" s="108" t="s">
        <v>347</v>
      </c>
      <c r="H136" s="109" t="s">
        <v>18</v>
      </c>
      <c r="I136" s="110"/>
      <c r="J136" s="109" t="s">
        <v>19</v>
      </c>
      <c r="K136" s="111">
        <f t="shared" si="26"/>
        <v>31</v>
      </c>
      <c r="L136" s="155" t="s">
        <v>138</v>
      </c>
      <c r="M136" s="139">
        <v>171.68</v>
      </c>
      <c r="N136" s="110">
        <f t="shared" si="27"/>
        <v>5322.08</v>
      </c>
      <c r="O136" s="112" t="s">
        <v>139</v>
      </c>
      <c r="P136" s="113">
        <f t="shared" si="28"/>
        <v>4</v>
      </c>
      <c r="Q136" s="114">
        <f t="shared" si="29"/>
        <v>686.72</v>
      </c>
      <c r="R136" s="132">
        <f t="shared" si="30"/>
        <v>9</v>
      </c>
      <c r="S136" s="115">
        <f t="shared" si="31"/>
        <v>1545.1200000000001</v>
      </c>
      <c r="T136" s="150">
        <f t="shared" si="32"/>
        <v>9</v>
      </c>
      <c r="U136" s="116">
        <f t="shared" si="33"/>
        <v>1545.1200000000001</v>
      </c>
      <c r="V136" s="113">
        <f t="shared" si="34"/>
        <v>9</v>
      </c>
      <c r="W136" s="117">
        <f t="shared" si="51"/>
        <v>1545.1200000000001</v>
      </c>
      <c r="X136" s="118">
        <f t="shared" si="50"/>
        <v>5322.08</v>
      </c>
      <c r="Y136" s="119" t="b">
        <f t="shared" si="37"/>
        <v>1</v>
      </c>
      <c r="Z136" s="109"/>
      <c r="AA136" s="124"/>
      <c r="AB136" s="109" t="s">
        <v>22</v>
      </c>
      <c r="AC136" s="108" t="s">
        <v>23</v>
      </c>
      <c r="AD136" s="156"/>
      <c r="AE136" s="122"/>
      <c r="AF136" s="21">
        <v>0</v>
      </c>
      <c r="AG136" s="166">
        <f t="shared" si="38"/>
        <v>0</v>
      </c>
      <c r="AH136" s="21">
        <v>1</v>
      </c>
      <c r="AI136" s="166">
        <f t="shared" si="39"/>
        <v>171.68</v>
      </c>
      <c r="AJ136" s="21">
        <v>3</v>
      </c>
      <c r="AK136" s="166">
        <f t="shared" si="40"/>
        <v>515.04</v>
      </c>
      <c r="AL136" s="21">
        <v>3</v>
      </c>
      <c r="AM136" s="166">
        <f t="shared" si="41"/>
        <v>515.04</v>
      </c>
      <c r="AN136" s="21">
        <v>3</v>
      </c>
      <c r="AO136" s="166">
        <f t="shared" si="42"/>
        <v>515.04</v>
      </c>
      <c r="AP136" s="21">
        <v>3</v>
      </c>
      <c r="AQ136" s="166">
        <f t="shared" si="43"/>
        <v>515.04</v>
      </c>
      <c r="AR136" s="21">
        <v>3</v>
      </c>
      <c r="AS136" s="166">
        <f t="shared" si="44"/>
        <v>515.04</v>
      </c>
      <c r="AT136" s="21">
        <v>3</v>
      </c>
      <c r="AU136" s="166">
        <f t="shared" si="45"/>
        <v>515.04</v>
      </c>
      <c r="AV136" s="21">
        <v>3</v>
      </c>
      <c r="AW136" s="166">
        <f t="shared" si="46"/>
        <v>515.04</v>
      </c>
      <c r="AX136" s="21">
        <v>3</v>
      </c>
      <c r="AY136" s="166">
        <f t="shared" si="47"/>
        <v>515.04</v>
      </c>
      <c r="AZ136" s="21">
        <v>3</v>
      </c>
      <c r="BA136" s="166">
        <f t="shared" si="48"/>
        <v>515.04</v>
      </c>
      <c r="BB136" s="21">
        <v>3</v>
      </c>
      <c r="BC136" s="166">
        <f t="shared" si="49"/>
        <v>515.04</v>
      </c>
    </row>
    <row r="137" spans="1:56" ht="33.75" x14ac:dyDescent="0.25">
      <c r="B137" s="131">
        <v>134</v>
      </c>
      <c r="C137" s="148">
        <v>223011</v>
      </c>
      <c r="D137" s="137">
        <v>22310108</v>
      </c>
      <c r="E137" s="153" t="s">
        <v>239</v>
      </c>
      <c r="F137" s="108" t="s">
        <v>346</v>
      </c>
      <c r="G137" s="108" t="s">
        <v>347</v>
      </c>
      <c r="H137" s="109" t="s">
        <v>18</v>
      </c>
      <c r="I137" s="110"/>
      <c r="J137" s="109" t="s">
        <v>19</v>
      </c>
      <c r="K137" s="111">
        <f t="shared" ref="K137:K205" si="52">P137+R137+T137+V137</f>
        <v>23</v>
      </c>
      <c r="L137" s="155" t="s">
        <v>138</v>
      </c>
      <c r="M137" s="139">
        <v>49.3</v>
      </c>
      <c r="N137" s="110">
        <f t="shared" ref="N137:N205" si="53">M137*K137</f>
        <v>1133.8999999999999</v>
      </c>
      <c r="O137" s="112" t="s">
        <v>139</v>
      </c>
      <c r="P137" s="113">
        <f t="shared" ref="P137:P205" si="54">AF137+AH137+AJ137</f>
        <v>5</v>
      </c>
      <c r="Q137" s="114">
        <f t="shared" ref="Q137:Q205" si="55">P137*M137</f>
        <v>246.5</v>
      </c>
      <c r="R137" s="132">
        <f t="shared" ref="R137:R205" si="56">AL137+AN137+AP137</f>
        <v>6</v>
      </c>
      <c r="S137" s="115">
        <f t="shared" ref="S137:S205" si="57">R137*M137</f>
        <v>295.79999999999995</v>
      </c>
      <c r="T137" s="150">
        <f t="shared" ref="T137:T205" si="58">AR137+AT137+AV137</f>
        <v>6</v>
      </c>
      <c r="U137" s="116">
        <f t="shared" ref="U137:U205" si="59">T137*M137</f>
        <v>295.79999999999995</v>
      </c>
      <c r="V137" s="113">
        <f t="shared" ref="V137:V205" si="60">AX137+AZ137+BB137</f>
        <v>6</v>
      </c>
      <c r="W137" s="117">
        <f t="shared" ref="W137:W153" si="61">V137*M137</f>
        <v>295.79999999999995</v>
      </c>
      <c r="X137" s="118">
        <f t="shared" si="50"/>
        <v>1133.8999999999999</v>
      </c>
      <c r="Y137" s="119" t="b">
        <f t="shared" ref="Y137:Y205" si="62">K137=(SUM(V137,T137,R137,P137))</f>
        <v>1</v>
      </c>
      <c r="Z137" s="109"/>
      <c r="AA137" s="124"/>
      <c r="AB137" s="109" t="s">
        <v>22</v>
      </c>
      <c r="AC137" s="108" t="s">
        <v>23</v>
      </c>
      <c r="AD137" s="121"/>
      <c r="AE137" s="122"/>
      <c r="AF137" s="21">
        <v>0</v>
      </c>
      <c r="AG137" s="166">
        <f t="shared" ref="AG137:AG205" si="63">AF137*M137</f>
        <v>0</v>
      </c>
      <c r="AH137" s="21">
        <v>3</v>
      </c>
      <c r="AI137" s="166">
        <f t="shared" ref="AI137:AI205" si="64">AH137*M137</f>
        <v>147.89999999999998</v>
      </c>
      <c r="AJ137" s="21">
        <v>2</v>
      </c>
      <c r="AK137" s="166">
        <f t="shared" ref="AK137:AK205" si="65">AJ137*M137</f>
        <v>98.6</v>
      </c>
      <c r="AL137" s="21">
        <v>2</v>
      </c>
      <c r="AM137" s="166">
        <f t="shared" ref="AM137:AM205" si="66">AL137*M137</f>
        <v>98.6</v>
      </c>
      <c r="AN137" s="21">
        <v>2</v>
      </c>
      <c r="AO137" s="166">
        <f t="shared" ref="AO137:AO205" si="67">AN137*M137</f>
        <v>98.6</v>
      </c>
      <c r="AP137" s="21">
        <v>2</v>
      </c>
      <c r="AQ137" s="166">
        <f t="shared" ref="AQ137:AQ205" si="68">AP137*M137</f>
        <v>98.6</v>
      </c>
      <c r="AR137" s="21">
        <v>2</v>
      </c>
      <c r="AS137" s="166">
        <f t="shared" ref="AS137:AS205" si="69">AR137*M137</f>
        <v>98.6</v>
      </c>
      <c r="AT137" s="21">
        <v>2</v>
      </c>
      <c r="AU137" s="166">
        <f t="shared" ref="AU137:AU205" si="70">AT137*M137</f>
        <v>98.6</v>
      </c>
      <c r="AV137" s="21">
        <v>2</v>
      </c>
      <c r="AW137" s="166">
        <f t="shared" ref="AW137:AW205" si="71">AV137*M137</f>
        <v>98.6</v>
      </c>
      <c r="AX137" s="21">
        <v>2</v>
      </c>
      <c r="AY137" s="166">
        <f t="shared" ref="AY137:AY205" si="72">AX137*M137</f>
        <v>98.6</v>
      </c>
      <c r="AZ137" s="21">
        <v>2</v>
      </c>
      <c r="BA137" s="166">
        <f t="shared" ref="BA137:BA205" si="73">AZ137*M137</f>
        <v>98.6</v>
      </c>
      <c r="BB137" s="21">
        <v>2</v>
      </c>
      <c r="BC137" s="166">
        <f t="shared" ref="BC137:BC205" si="74">BB137*M137</f>
        <v>98.6</v>
      </c>
    </row>
    <row r="138" spans="1:56" s="240" customFormat="1" x14ac:dyDescent="0.25">
      <c r="B138" s="241"/>
      <c r="C138" s="242"/>
      <c r="D138" s="270"/>
      <c r="E138" s="282"/>
      <c r="F138" s="245"/>
      <c r="G138" s="245"/>
      <c r="H138" s="246"/>
      <c r="I138" s="250"/>
      <c r="J138" s="246"/>
      <c r="K138" s="247"/>
      <c r="L138" s="242"/>
      <c r="M138" s="269"/>
      <c r="N138" s="250"/>
      <c r="O138" s="251"/>
      <c r="P138" s="252"/>
      <c r="Q138" s="250"/>
      <c r="R138" s="278"/>
      <c r="S138" s="250"/>
      <c r="T138" s="279"/>
      <c r="U138" s="250"/>
      <c r="V138" s="252"/>
      <c r="W138" s="250"/>
      <c r="X138" s="250"/>
      <c r="Y138" s="253"/>
      <c r="Z138" s="246"/>
      <c r="AA138" s="263"/>
      <c r="AB138" s="246"/>
      <c r="AC138" s="245"/>
      <c r="AD138" s="264"/>
      <c r="AE138" s="265"/>
      <c r="AF138" s="266"/>
      <c r="AG138" s="258"/>
      <c r="AH138" s="266"/>
      <c r="AI138" s="258">
        <f>SUM(AI134:AI137)</f>
        <v>995.88</v>
      </c>
      <c r="AJ138" s="266"/>
      <c r="AK138" s="258"/>
      <c r="AL138" s="266"/>
      <c r="AM138" s="258"/>
      <c r="AN138" s="266"/>
      <c r="AO138" s="258"/>
      <c r="AP138" s="266"/>
      <c r="AQ138" s="258"/>
      <c r="AR138" s="266"/>
      <c r="AS138" s="258"/>
      <c r="AT138" s="266"/>
      <c r="AU138" s="258"/>
      <c r="AV138" s="266"/>
      <c r="AW138" s="258"/>
      <c r="AX138" s="266"/>
      <c r="AY138" s="258"/>
      <c r="AZ138" s="266"/>
      <c r="BA138" s="258"/>
      <c r="BB138" s="266"/>
      <c r="BC138" s="258"/>
    </row>
    <row r="139" spans="1:56" ht="22.5" x14ac:dyDescent="0.25">
      <c r="B139" s="131">
        <v>135</v>
      </c>
      <c r="C139" s="107">
        <v>221061</v>
      </c>
      <c r="D139" s="148">
        <v>22160003</v>
      </c>
      <c r="E139" s="151" t="s">
        <v>25</v>
      </c>
      <c r="F139" s="108" t="s">
        <v>346</v>
      </c>
      <c r="G139" s="108" t="s">
        <v>347</v>
      </c>
      <c r="H139" s="109" t="s">
        <v>18</v>
      </c>
      <c r="I139" s="110"/>
      <c r="J139" s="109" t="s">
        <v>19</v>
      </c>
      <c r="K139" s="111">
        <f t="shared" si="52"/>
        <v>1110</v>
      </c>
      <c r="L139" s="155" t="s">
        <v>240</v>
      </c>
      <c r="M139" s="139">
        <v>18</v>
      </c>
      <c r="N139" s="110">
        <f t="shared" si="53"/>
        <v>19980</v>
      </c>
      <c r="O139" s="112" t="s">
        <v>139</v>
      </c>
      <c r="P139" s="113">
        <f t="shared" si="54"/>
        <v>102</v>
      </c>
      <c r="Q139" s="114">
        <f t="shared" si="55"/>
        <v>1836</v>
      </c>
      <c r="R139" s="132">
        <f t="shared" si="56"/>
        <v>336</v>
      </c>
      <c r="S139" s="115">
        <f t="shared" si="57"/>
        <v>6048</v>
      </c>
      <c r="T139" s="150">
        <f t="shared" si="58"/>
        <v>336</v>
      </c>
      <c r="U139" s="116">
        <f t="shared" si="59"/>
        <v>6048</v>
      </c>
      <c r="V139" s="113">
        <f t="shared" si="60"/>
        <v>336</v>
      </c>
      <c r="W139" s="117">
        <f t="shared" si="61"/>
        <v>6048</v>
      </c>
      <c r="X139" s="118">
        <f>W139+U139+S139+Q139</f>
        <v>19980</v>
      </c>
      <c r="Y139" s="119" t="b">
        <f t="shared" si="62"/>
        <v>1</v>
      </c>
      <c r="Z139" s="109" t="s">
        <v>22</v>
      </c>
      <c r="AA139" s="124"/>
      <c r="AB139" s="124"/>
      <c r="AC139" s="108" t="s">
        <v>23</v>
      </c>
      <c r="AD139" s="121"/>
      <c r="AE139" s="122"/>
      <c r="AF139" s="21">
        <v>0</v>
      </c>
      <c r="AG139" s="166">
        <f t="shared" si="63"/>
        <v>0</v>
      </c>
      <c r="AH139" s="21">
        <v>46</v>
      </c>
      <c r="AI139" s="166">
        <f t="shared" si="64"/>
        <v>828</v>
      </c>
      <c r="AJ139" s="21">
        <v>56</v>
      </c>
      <c r="AK139" s="166">
        <f t="shared" si="65"/>
        <v>1008</v>
      </c>
      <c r="AL139" s="21">
        <v>112</v>
      </c>
      <c r="AM139" s="166">
        <f t="shared" si="66"/>
        <v>2016</v>
      </c>
      <c r="AN139" s="21">
        <v>112</v>
      </c>
      <c r="AO139" s="166">
        <f t="shared" si="67"/>
        <v>2016</v>
      </c>
      <c r="AP139" s="21">
        <v>112</v>
      </c>
      <c r="AQ139" s="166">
        <f t="shared" si="68"/>
        <v>2016</v>
      </c>
      <c r="AR139" s="21">
        <v>112</v>
      </c>
      <c r="AS139" s="166">
        <f t="shared" si="69"/>
        <v>2016</v>
      </c>
      <c r="AT139" s="21">
        <v>112</v>
      </c>
      <c r="AU139" s="166">
        <f t="shared" si="70"/>
        <v>2016</v>
      </c>
      <c r="AV139" s="21">
        <v>112</v>
      </c>
      <c r="AW139" s="166">
        <f t="shared" si="71"/>
        <v>2016</v>
      </c>
      <c r="AX139" s="21">
        <v>112</v>
      </c>
      <c r="AY139" s="166">
        <f t="shared" si="72"/>
        <v>2016</v>
      </c>
      <c r="AZ139" s="21">
        <v>112</v>
      </c>
      <c r="BA139" s="166">
        <f t="shared" si="73"/>
        <v>2016</v>
      </c>
      <c r="BB139" s="21">
        <v>112</v>
      </c>
      <c r="BC139" s="166">
        <f t="shared" si="74"/>
        <v>2016</v>
      </c>
    </row>
    <row r="140" spans="1:56" ht="22.5" x14ac:dyDescent="0.25">
      <c r="B140" s="131">
        <v>135</v>
      </c>
      <c r="C140" s="107">
        <v>221061</v>
      </c>
      <c r="D140" s="148">
        <v>22160002</v>
      </c>
      <c r="E140" s="151" t="s">
        <v>416</v>
      </c>
      <c r="F140" s="108" t="s">
        <v>346</v>
      </c>
      <c r="G140" s="108" t="s">
        <v>347</v>
      </c>
      <c r="H140" s="109" t="s">
        <v>18</v>
      </c>
      <c r="I140" s="110"/>
      <c r="J140" s="109" t="s">
        <v>19</v>
      </c>
      <c r="K140" s="111">
        <f t="shared" ref="K140" si="75">P140+R140+T140+V140</f>
        <v>168</v>
      </c>
      <c r="L140" s="155" t="s">
        <v>240</v>
      </c>
      <c r="M140" s="139">
        <v>6.96</v>
      </c>
      <c r="N140" s="110">
        <f t="shared" ref="N140" si="76">M140*K140</f>
        <v>1169.28</v>
      </c>
      <c r="O140" s="112" t="s">
        <v>139</v>
      </c>
      <c r="P140" s="113">
        <f t="shared" ref="P140" si="77">AF140+AH140+AJ140</f>
        <v>168</v>
      </c>
      <c r="Q140" s="114">
        <f t="shared" ref="Q140" si="78">P140*M140</f>
        <v>1169.28</v>
      </c>
      <c r="R140" s="132">
        <f t="shared" ref="R140" si="79">AL140+AN140+AP140</f>
        <v>0</v>
      </c>
      <c r="S140" s="115">
        <f t="shared" ref="S140" si="80">R140*M140</f>
        <v>0</v>
      </c>
      <c r="T140" s="150">
        <f t="shared" ref="T140" si="81">AR140+AT140+AV140</f>
        <v>0</v>
      </c>
      <c r="U140" s="116">
        <f t="shared" ref="U140" si="82">T140*M140</f>
        <v>0</v>
      </c>
      <c r="V140" s="113">
        <f t="shared" ref="V140" si="83">AX140+AZ140+BB140</f>
        <v>0</v>
      </c>
      <c r="W140" s="117">
        <f t="shared" ref="W140" si="84">V140*M140</f>
        <v>0</v>
      </c>
      <c r="X140" s="118">
        <f>W140+U140+S140+Q140</f>
        <v>1169.28</v>
      </c>
      <c r="Y140" s="119" t="b">
        <f t="shared" ref="Y140" si="85">K140=(SUM(V140,T140,R140,P140))</f>
        <v>1</v>
      </c>
      <c r="Z140" s="109" t="s">
        <v>22</v>
      </c>
      <c r="AA140" s="124"/>
      <c r="AB140" s="124"/>
      <c r="AC140" s="108" t="s">
        <v>23</v>
      </c>
      <c r="AD140" s="121"/>
      <c r="AE140" s="122"/>
      <c r="AF140" s="21">
        <v>0</v>
      </c>
      <c r="AG140" s="166">
        <f t="shared" ref="AG140" si="86">AF140*M140</f>
        <v>0</v>
      </c>
      <c r="AH140" s="21">
        <v>168</v>
      </c>
      <c r="AI140" s="166">
        <f t="shared" ref="AI140" si="87">AH140*M140</f>
        <v>1169.28</v>
      </c>
      <c r="AJ140" s="21">
        <v>0</v>
      </c>
      <c r="AK140" s="166">
        <f t="shared" ref="AK140" si="88">AJ140*M140</f>
        <v>0</v>
      </c>
      <c r="AL140" s="21">
        <v>0</v>
      </c>
      <c r="AM140" s="166">
        <f t="shared" ref="AM140" si="89">AL140*M140</f>
        <v>0</v>
      </c>
      <c r="AN140" s="21">
        <v>0</v>
      </c>
      <c r="AO140" s="166">
        <f t="shared" ref="AO140" si="90">AN140*M140</f>
        <v>0</v>
      </c>
      <c r="AP140" s="21">
        <v>0</v>
      </c>
      <c r="AQ140" s="166">
        <f t="shared" ref="AQ140" si="91">AP140*M140</f>
        <v>0</v>
      </c>
      <c r="AR140" s="21">
        <v>0</v>
      </c>
      <c r="AS140" s="166">
        <f t="shared" ref="AS140" si="92">AR140*M140</f>
        <v>0</v>
      </c>
      <c r="AT140" s="21">
        <v>0</v>
      </c>
      <c r="AU140" s="166">
        <f t="shared" ref="AU140" si="93">AT140*M140</f>
        <v>0</v>
      </c>
      <c r="AV140" s="21">
        <v>0</v>
      </c>
      <c r="AW140" s="166">
        <f t="shared" ref="AW140" si="94">AV140*M140</f>
        <v>0</v>
      </c>
      <c r="AX140" s="21">
        <v>0</v>
      </c>
      <c r="AY140" s="166">
        <f t="shared" ref="AY140" si="95">AX140*M140</f>
        <v>0</v>
      </c>
      <c r="AZ140" s="21">
        <v>0</v>
      </c>
      <c r="BA140" s="166">
        <f t="shared" ref="BA140" si="96">AZ140*M140</f>
        <v>0</v>
      </c>
      <c r="BB140" s="21">
        <v>0</v>
      </c>
      <c r="BC140" s="166">
        <f t="shared" ref="BC140" si="97">BB140*M140</f>
        <v>0</v>
      </c>
    </row>
    <row r="141" spans="1:56" s="240" customFormat="1" x14ac:dyDescent="0.25">
      <c r="B141" s="241"/>
      <c r="C141" s="242"/>
      <c r="D141" s="242"/>
      <c r="E141" s="282"/>
      <c r="F141" s="245"/>
      <c r="G141" s="245"/>
      <c r="H141" s="246"/>
      <c r="I141" s="250"/>
      <c r="J141" s="246"/>
      <c r="K141" s="247"/>
      <c r="L141" s="242"/>
      <c r="M141" s="269"/>
      <c r="N141" s="250"/>
      <c r="O141" s="251"/>
      <c r="P141" s="252"/>
      <c r="Q141" s="250"/>
      <c r="R141" s="278"/>
      <c r="S141" s="250"/>
      <c r="T141" s="279"/>
      <c r="U141" s="250"/>
      <c r="V141" s="252"/>
      <c r="W141" s="250"/>
      <c r="X141" s="250"/>
      <c r="Y141" s="253"/>
      <c r="Z141" s="246"/>
      <c r="AA141" s="263"/>
      <c r="AB141" s="263"/>
      <c r="AC141" s="245"/>
      <c r="AD141" s="264"/>
      <c r="AE141" s="265"/>
      <c r="AF141" s="266"/>
      <c r="AG141" s="258"/>
      <c r="AH141" s="266"/>
      <c r="AI141" s="258"/>
      <c r="AJ141" s="266"/>
      <c r="AK141" s="258"/>
      <c r="AL141" s="266"/>
      <c r="AM141" s="258"/>
      <c r="AN141" s="266"/>
      <c r="AO141" s="258"/>
      <c r="AP141" s="266"/>
      <c r="AQ141" s="258"/>
      <c r="AR141" s="266"/>
      <c r="AS141" s="258"/>
      <c r="AT141" s="266"/>
      <c r="AU141" s="258"/>
      <c r="AV141" s="266"/>
      <c r="AW141" s="258"/>
      <c r="AX141" s="266"/>
      <c r="AY141" s="258"/>
      <c r="AZ141" s="266"/>
      <c r="BA141" s="258"/>
      <c r="BB141" s="266"/>
      <c r="BC141" s="258"/>
    </row>
    <row r="142" spans="1:56" s="167" customFormat="1" ht="22.5" x14ac:dyDescent="0.25">
      <c r="A142"/>
      <c r="B142" s="131">
        <v>136</v>
      </c>
      <c r="C142" s="107">
        <v>246011</v>
      </c>
      <c r="D142" s="148">
        <v>24610584</v>
      </c>
      <c r="E142" s="157" t="s">
        <v>241</v>
      </c>
      <c r="F142" s="108" t="s">
        <v>346</v>
      </c>
      <c r="G142" s="108" t="s">
        <v>347</v>
      </c>
      <c r="H142" s="109" t="s">
        <v>18</v>
      </c>
      <c r="I142" s="125"/>
      <c r="J142" s="109" t="s">
        <v>19</v>
      </c>
      <c r="K142" s="111">
        <f t="shared" si="52"/>
        <v>0</v>
      </c>
      <c r="L142" s="158" t="s">
        <v>20</v>
      </c>
      <c r="M142" s="143">
        <v>40.94</v>
      </c>
      <c r="N142" s="110">
        <f t="shared" si="53"/>
        <v>0</v>
      </c>
      <c r="O142" s="112" t="s">
        <v>139</v>
      </c>
      <c r="P142" s="113">
        <f t="shared" si="54"/>
        <v>0</v>
      </c>
      <c r="Q142" s="114">
        <f t="shared" si="55"/>
        <v>0</v>
      </c>
      <c r="R142" s="132">
        <f t="shared" si="56"/>
        <v>0</v>
      </c>
      <c r="S142" s="115">
        <f t="shared" si="57"/>
        <v>0</v>
      </c>
      <c r="T142" s="150">
        <f t="shared" si="58"/>
        <v>0</v>
      </c>
      <c r="U142" s="116">
        <f t="shared" si="59"/>
        <v>0</v>
      </c>
      <c r="V142" s="113">
        <f t="shared" si="60"/>
        <v>0</v>
      </c>
      <c r="W142" s="117">
        <f t="shared" si="61"/>
        <v>0</v>
      </c>
      <c r="X142" s="118">
        <f t="shared" ref="X142:X174" si="98">Q142+S142+U142+W142</f>
        <v>0</v>
      </c>
      <c r="Y142" s="119" t="b">
        <f t="shared" si="62"/>
        <v>1</v>
      </c>
      <c r="Z142" s="109" t="s">
        <v>22</v>
      </c>
      <c r="AA142" s="126"/>
      <c r="AB142" s="125"/>
      <c r="AC142" s="108" t="s">
        <v>23</v>
      </c>
      <c r="AD142" s="127"/>
      <c r="AE142" s="128"/>
      <c r="AF142" s="22">
        <v>0</v>
      </c>
      <c r="AG142" s="166">
        <f t="shared" si="63"/>
        <v>0</v>
      </c>
      <c r="AH142" s="22">
        <v>0</v>
      </c>
      <c r="AI142" s="166">
        <f t="shared" si="64"/>
        <v>0</v>
      </c>
      <c r="AJ142" s="22">
        <v>0</v>
      </c>
      <c r="AK142" s="166">
        <f t="shared" si="65"/>
        <v>0</v>
      </c>
      <c r="AL142" s="22">
        <v>0</v>
      </c>
      <c r="AM142" s="166">
        <f t="shared" si="66"/>
        <v>0</v>
      </c>
      <c r="AN142" s="22">
        <v>0</v>
      </c>
      <c r="AO142" s="166">
        <f t="shared" si="67"/>
        <v>0</v>
      </c>
      <c r="AP142" s="22">
        <v>0</v>
      </c>
      <c r="AQ142" s="166">
        <f t="shared" si="68"/>
        <v>0</v>
      </c>
      <c r="AR142" s="22">
        <v>0</v>
      </c>
      <c r="AS142" s="166">
        <f t="shared" si="69"/>
        <v>0</v>
      </c>
      <c r="AT142" s="22">
        <v>0</v>
      </c>
      <c r="AU142" s="166">
        <f t="shared" si="70"/>
        <v>0</v>
      </c>
      <c r="AV142" s="22">
        <v>0</v>
      </c>
      <c r="AW142" s="166">
        <f t="shared" si="71"/>
        <v>0</v>
      </c>
      <c r="AX142" s="22">
        <v>0</v>
      </c>
      <c r="AY142" s="166">
        <f t="shared" si="72"/>
        <v>0</v>
      </c>
      <c r="AZ142" s="22">
        <v>0</v>
      </c>
      <c r="BA142" s="166">
        <f t="shared" si="73"/>
        <v>0</v>
      </c>
      <c r="BB142" s="22">
        <v>0</v>
      </c>
      <c r="BC142" s="166">
        <f t="shared" si="74"/>
        <v>0</v>
      </c>
      <c r="BD142"/>
    </row>
    <row r="143" spans="1:56" ht="22.5" x14ac:dyDescent="0.25">
      <c r="B143" s="131">
        <v>137</v>
      </c>
      <c r="C143" s="107">
        <v>246011</v>
      </c>
      <c r="D143" s="148">
        <v>24610445</v>
      </c>
      <c r="E143" s="159" t="s">
        <v>242</v>
      </c>
      <c r="F143" s="108" t="s">
        <v>346</v>
      </c>
      <c r="G143" s="108" t="s">
        <v>347</v>
      </c>
      <c r="H143" s="109" t="s">
        <v>18</v>
      </c>
      <c r="I143" s="125"/>
      <c r="J143" s="109" t="s">
        <v>19</v>
      </c>
      <c r="K143" s="111">
        <f t="shared" si="52"/>
        <v>0</v>
      </c>
      <c r="L143" s="158" t="s">
        <v>20</v>
      </c>
      <c r="M143" s="143">
        <v>14.9984</v>
      </c>
      <c r="N143" s="110">
        <f t="shared" si="53"/>
        <v>0</v>
      </c>
      <c r="O143" s="112" t="s">
        <v>139</v>
      </c>
      <c r="P143" s="113">
        <f t="shared" si="54"/>
        <v>0</v>
      </c>
      <c r="Q143" s="114">
        <f t="shared" si="55"/>
        <v>0</v>
      </c>
      <c r="R143" s="132">
        <f t="shared" si="56"/>
        <v>0</v>
      </c>
      <c r="S143" s="115">
        <f t="shared" si="57"/>
        <v>0</v>
      </c>
      <c r="T143" s="150">
        <f t="shared" si="58"/>
        <v>0</v>
      </c>
      <c r="U143" s="116">
        <f t="shared" si="59"/>
        <v>0</v>
      </c>
      <c r="V143" s="113">
        <f t="shared" si="60"/>
        <v>0</v>
      </c>
      <c r="W143" s="117">
        <f t="shared" si="61"/>
        <v>0</v>
      </c>
      <c r="X143" s="118">
        <f t="shared" si="98"/>
        <v>0</v>
      </c>
      <c r="Y143" s="119" t="b">
        <f t="shared" si="62"/>
        <v>1</v>
      </c>
      <c r="Z143" s="109" t="s">
        <v>22</v>
      </c>
      <c r="AA143" s="126"/>
      <c r="AB143" s="125"/>
      <c r="AC143" s="108" t="s">
        <v>23</v>
      </c>
      <c r="AD143" s="127"/>
      <c r="AE143" s="128"/>
      <c r="AF143" s="22">
        <v>0</v>
      </c>
      <c r="AG143" s="166">
        <f t="shared" si="63"/>
        <v>0</v>
      </c>
      <c r="AH143" s="22">
        <v>0</v>
      </c>
      <c r="AI143" s="166">
        <f t="shared" si="64"/>
        <v>0</v>
      </c>
      <c r="AJ143" s="22">
        <v>0</v>
      </c>
      <c r="AK143" s="166">
        <f t="shared" si="65"/>
        <v>0</v>
      </c>
      <c r="AL143" s="22">
        <v>0</v>
      </c>
      <c r="AM143" s="166">
        <f t="shared" si="66"/>
        <v>0</v>
      </c>
      <c r="AN143" s="22">
        <v>0</v>
      </c>
      <c r="AO143" s="166">
        <f t="shared" si="67"/>
        <v>0</v>
      </c>
      <c r="AP143" s="22">
        <v>0</v>
      </c>
      <c r="AQ143" s="166">
        <f t="shared" si="68"/>
        <v>0</v>
      </c>
      <c r="AR143" s="22">
        <v>0</v>
      </c>
      <c r="AS143" s="166">
        <f t="shared" si="69"/>
        <v>0</v>
      </c>
      <c r="AT143" s="22">
        <v>0</v>
      </c>
      <c r="AU143" s="166">
        <f t="shared" si="70"/>
        <v>0</v>
      </c>
      <c r="AV143" s="22">
        <v>0</v>
      </c>
      <c r="AW143" s="166">
        <f t="shared" si="71"/>
        <v>0</v>
      </c>
      <c r="AX143" s="22">
        <v>0</v>
      </c>
      <c r="AY143" s="166">
        <f t="shared" si="72"/>
        <v>0</v>
      </c>
      <c r="AZ143" s="22">
        <v>0</v>
      </c>
      <c r="BA143" s="166">
        <f t="shared" si="73"/>
        <v>0</v>
      </c>
      <c r="BB143" s="22">
        <v>0</v>
      </c>
      <c r="BC143" s="166">
        <f t="shared" si="74"/>
        <v>0</v>
      </c>
    </row>
    <row r="144" spans="1:56" ht="22.5" x14ac:dyDescent="0.25">
      <c r="B144" s="131">
        <v>138</v>
      </c>
      <c r="C144" s="107">
        <v>246011</v>
      </c>
      <c r="D144" s="107" t="s">
        <v>243</v>
      </c>
      <c r="E144" s="157" t="s">
        <v>244</v>
      </c>
      <c r="F144" s="108" t="s">
        <v>346</v>
      </c>
      <c r="G144" s="108" t="s">
        <v>347</v>
      </c>
      <c r="H144" s="109" t="s">
        <v>18</v>
      </c>
      <c r="I144" s="125"/>
      <c r="J144" s="109" t="s">
        <v>19</v>
      </c>
      <c r="K144" s="111">
        <f t="shared" si="52"/>
        <v>0</v>
      </c>
      <c r="L144" s="158" t="s">
        <v>20</v>
      </c>
      <c r="M144" s="143">
        <v>196.47</v>
      </c>
      <c r="N144" s="110">
        <f t="shared" si="53"/>
        <v>0</v>
      </c>
      <c r="O144" s="112" t="s">
        <v>139</v>
      </c>
      <c r="P144" s="113">
        <f t="shared" si="54"/>
        <v>0</v>
      </c>
      <c r="Q144" s="114">
        <f t="shared" si="55"/>
        <v>0</v>
      </c>
      <c r="R144" s="132">
        <f t="shared" si="56"/>
        <v>0</v>
      </c>
      <c r="S144" s="115">
        <f t="shared" si="57"/>
        <v>0</v>
      </c>
      <c r="T144" s="150">
        <f t="shared" si="58"/>
        <v>0</v>
      </c>
      <c r="U144" s="116">
        <f t="shared" si="59"/>
        <v>0</v>
      </c>
      <c r="V144" s="113">
        <f t="shared" si="60"/>
        <v>0</v>
      </c>
      <c r="W144" s="117">
        <f t="shared" si="61"/>
        <v>0</v>
      </c>
      <c r="X144" s="118">
        <f t="shared" si="98"/>
        <v>0</v>
      </c>
      <c r="Y144" s="119" t="b">
        <f t="shared" si="62"/>
        <v>1</v>
      </c>
      <c r="Z144" s="109" t="s">
        <v>22</v>
      </c>
      <c r="AA144" s="126"/>
      <c r="AB144" s="125"/>
      <c r="AC144" s="108" t="s">
        <v>23</v>
      </c>
      <c r="AD144" s="127"/>
      <c r="AE144" s="128"/>
      <c r="AF144" s="22">
        <v>0</v>
      </c>
      <c r="AG144" s="166">
        <f t="shared" si="63"/>
        <v>0</v>
      </c>
      <c r="AH144" s="22">
        <v>0</v>
      </c>
      <c r="AI144" s="166">
        <f t="shared" si="64"/>
        <v>0</v>
      </c>
      <c r="AJ144" s="22">
        <v>0</v>
      </c>
      <c r="AK144" s="166">
        <f t="shared" si="65"/>
        <v>0</v>
      </c>
      <c r="AL144" s="22">
        <v>0</v>
      </c>
      <c r="AM144" s="166">
        <f t="shared" si="66"/>
        <v>0</v>
      </c>
      <c r="AN144" s="22">
        <v>0</v>
      </c>
      <c r="AO144" s="166">
        <f t="shared" si="67"/>
        <v>0</v>
      </c>
      <c r="AP144" s="22">
        <v>0</v>
      </c>
      <c r="AQ144" s="166">
        <f t="shared" si="68"/>
        <v>0</v>
      </c>
      <c r="AR144" s="22">
        <v>0</v>
      </c>
      <c r="AS144" s="166">
        <f t="shared" si="69"/>
        <v>0</v>
      </c>
      <c r="AT144" s="22">
        <v>0</v>
      </c>
      <c r="AU144" s="166">
        <f t="shared" si="70"/>
        <v>0</v>
      </c>
      <c r="AV144" s="22">
        <v>0</v>
      </c>
      <c r="AW144" s="166">
        <f t="shared" si="71"/>
        <v>0</v>
      </c>
      <c r="AX144" s="22">
        <v>0</v>
      </c>
      <c r="AY144" s="166">
        <f t="shared" si="72"/>
        <v>0</v>
      </c>
      <c r="AZ144" s="22">
        <v>0</v>
      </c>
      <c r="BA144" s="166">
        <f t="shared" si="73"/>
        <v>0</v>
      </c>
      <c r="BB144" s="22">
        <v>0</v>
      </c>
      <c r="BC144" s="166">
        <f t="shared" si="74"/>
        <v>0</v>
      </c>
    </row>
    <row r="145" spans="1:56" ht="22.5" x14ac:dyDescent="0.25">
      <c r="B145" s="131">
        <v>139</v>
      </c>
      <c r="C145" s="107">
        <v>246011</v>
      </c>
      <c r="D145" s="107">
        <v>24610033</v>
      </c>
      <c r="E145" s="157" t="s">
        <v>245</v>
      </c>
      <c r="F145" s="108" t="s">
        <v>346</v>
      </c>
      <c r="G145" s="108" t="s">
        <v>347</v>
      </c>
      <c r="H145" s="109" t="s">
        <v>18</v>
      </c>
      <c r="I145" s="125"/>
      <c r="J145" s="109" t="s">
        <v>19</v>
      </c>
      <c r="K145" s="111">
        <f t="shared" si="52"/>
        <v>0</v>
      </c>
      <c r="L145" s="158" t="s">
        <v>20</v>
      </c>
      <c r="M145" s="143">
        <v>253.12</v>
      </c>
      <c r="N145" s="110">
        <f t="shared" si="53"/>
        <v>0</v>
      </c>
      <c r="O145" s="112" t="s">
        <v>139</v>
      </c>
      <c r="P145" s="113">
        <f t="shared" si="54"/>
        <v>0</v>
      </c>
      <c r="Q145" s="114">
        <f t="shared" si="55"/>
        <v>0</v>
      </c>
      <c r="R145" s="132">
        <f t="shared" si="56"/>
        <v>0</v>
      </c>
      <c r="S145" s="115">
        <f t="shared" si="57"/>
        <v>0</v>
      </c>
      <c r="T145" s="150">
        <f t="shared" si="58"/>
        <v>0</v>
      </c>
      <c r="U145" s="116">
        <f t="shared" si="59"/>
        <v>0</v>
      </c>
      <c r="V145" s="113">
        <f t="shared" si="60"/>
        <v>0</v>
      </c>
      <c r="W145" s="117">
        <f t="shared" si="61"/>
        <v>0</v>
      </c>
      <c r="X145" s="118">
        <f t="shared" si="98"/>
        <v>0</v>
      </c>
      <c r="Y145" s="119" t="b">
        <f t="shared" si="62"/>
        <v>1</v>
      </c>
      <c r="Z145" s="109" t="s">
        <v>22</v>
      </c>
      <c r="AA145" s="126"/>
      <c r="AB145" s="125"/>
      <c r="AC145" s="108" t="s">
        <v>23</v>
      </c>
      <c r="AD145" s="127"/>
      <c r="AE145" s="128"/>
      <c r="AF145" s="22">
        <v>0</v>
      </c>
      <c r="AG145" s="166">
        <f t="shared" si="63"/>
        <v>0</v>
      </c>
      <c r="AH145" s="22">
        <v>0</v>
      </c>
      <c r="AI145" s="166">
        <f t="shared" si="64"/>
        <v>0</v>
      </c>
      <c r="AJ145" s="22">
        <v>0</v>
      </c>
      <c r="AK145" s="166">
        <f t="shared" si="65"/>
        <v>0</v>
      </c>
      <c r="AL145" s="22">
        <v>0</v>
      </c>
      <c r="AM145" s="166">
        <f t="shared" si="66"/>
        <v>0</v>
      </c>
      <c r="AN145" s="22">
        <v>0</v>
      </c>
      <c r="AO145" s="166">
        <f t="shared" si="67"/>
        <v>0</v>
      </c>
      <c r="AP145" s="22">
        <v>0</v>
      </c>
      <c r="AQ145" s="166">
        <f t="shared" si="68"/>
        <v>0</v>
      </c>
      <c r="AR145" s="22">
        <v>0</v>
      </c>
      <c r="AS145" s="166">
        <f t="shared" si="69"/>
        <v>0</v>
      </c>
      <c r="AT145" s="22">
        <v>0</v>
      </c>
      <c r="AU145" s="166">
        <f t="shared" si="70"/>
        <v>0</v>
      </c>
      <c r="AV145" s="22">
        <v>0</v>
      </c>
      <c r="AW145" s="166">
        <f t="shared" si="71"/>
        <v>0</v>
      </c>
      <c r="AX145" s="22">
        <v>0</v>
      </c>
      <c r="AY145" s="166">
        <f t="shared" si="72"/>
        <v>0</v>
      </c>
      <c r="AZ145" s="22">
        <v>0</v>
      </c>
      <c r="BA145" s="166">
        <f t="shared" si="73"/>
        <v>0</v>
      </c>
      <c r="BB145" s="22">
        <v>0</v>
      </c>
      <c r="BC145" s="166">
        <f t="shared" si="74"/>
        <v>0</v>
      </c>
    </row>
    <row r="146" spans="1:56" ht="22.5" x14ac:dyDescent="0.25">
      <c r="B146" s="131">
        <v>140</v>
      </c>
      <c r="C146" s="107">
        <v>246011</v>
      </c>
      <c r="D146" s="107">
        <v>24610065</v>
      </c>
      <c r="E146" s="157" t="s">
        <v>246</v>
      </c>
      <c r="F146" s="108" t="s">
        <v>346</v>
      </c>
      <c r="G146" s="108" t="s">
        <v>347</v>
      </c>
      <c r="H146" s="109" t="s">
        <v>18</v>
      </c>
      <c r="I146" s="125"/>
      <c r="J146" s="109" t="s">
        <v>19</v>
      </c>
      <c r="K146" s="111">
        <f t="shared" si="52"/>
        <v>0</v>
      </c>
      <c r="L146" s="160" t="s">
        <v>218</v>
      </c>
      <c r="M146" s="143">
        <v>44.3</v>
      </c>
      <c r="N146" s="110">
        <f t="shared" si="53"/>
        <v>0</v>
      </c>
      <c r="O146" s="112" t="s">
        <v>139</v>
      </c>
      <c r="P146" s="113">
        <f t="shared" si="54"/>
        <v>0</v>
      </c>
      <c r="Q146" s="114">
        <f t="shared" si="55"/>
        <v>0</v>
      </c>
      <c r="R146" s="132">
        <f t="shared" si="56"/>
        <v>0</v>
      </c>
      <c r="S146" s="115">
        <f t="shared" si="57"/>
        <v>0</v>
      </c>
      <c r="T146" s="150">
        <f t="shared" si="58"/>
        <v>0</v>
      </c>
      <c r="U146" s="116">
        <f t="shared" si="59"/>
        <v>0</v>
      </c>
      <c r="V146" s="113">
        <f t="shared" si="60"/>
        <v>0</v>
      </c>
      <c r="W146" s="117">
        <f t="shared" si="61"/>
        <v>0</v>
      </c>
      <c r="X146" s="118">
        <f t="shared" si="98"/>
        <v>0</v>
      </c>
      <c r="Y146" s="119" t="b">
        <f t="shared" si="62"/>
        <v>1</v>
      </c>
      <c r="Z146" s="109" t="s">
        <v>22</v>
      </c>
      <c r="AA146" s="126"/>
      <c r="AB146" s="125"/>
      <c r="AC146" s="108" t="s">
        <v>23</v>
      </c>
      <c r="AD146" s="127"/>
      <c r="AE146" s="128"/>
      <c r="AF146" s="22">
        <v>0</v>
      </c>
      <c r="AG146" s="166">
        <f t="shared" si="63"/>
        <v>0</v>
      </c>
      <c r="AH146" s="22">
        <v>0</v>
      </c>
      <c r="AI146" s="166">
        <f t="shared" si="64"/>
        <v>0</v>
      </c>
      <c r="AJ146" s="22">
        <v>0</v>
      </c>
      <c r="AK146" s="166">
        <f t="shared" si="65"/>
        <v>0</v>
      </c>
      <c r="AL146" s="22">
        <v>0</v>
      </c>
      <c r="AM146" s="166">
        <f t="shared" si="66"/>
        <v>0</v>
      </c>
      <c r="AN146" s="22">
        <v>0</v>
      </c>
      <c r="AO146" s="166">
        <f t="shared" si="67"/>
        <v>0</v>
      </c>
      <c r="AP146" s="22">
        <v>0</v>
      </c>
      <c r="AQ146" s="166">
        <f t="shared" si="68"/>
        <v>0</v>
      </c>
      <c r="AR146" s="22">
        <v>0</v>
      </c>
      <c r="AS146" s="166">
        <f t="shared" si="69"/>
        <v>0</v>
      </c>
      <c r="AT146" s="22">
        <v>0</v>
      </c>
      <c r="AU146" s="166">
        <f t="shared" si="70"/>
        <v>0</v>
      </c>
      <c r="AV146" s="22">
        <v>0</v>
      </c>
      <c r="AW146" s="166">
        <f t="shared" si="71"/>
        <v>0</v>
      </c>
      <c r="AX146" s="22">
        <v>0</v>
      </c>
      <c r="AY146" s="166">
        <f t="shared" si="72"/>
        <v>0</v>
      </c>
      <c r="AZ146" s="22">
        <v>0</v>
      </c>
      <c r="BA146" s="166">
        <f t="shared" si="73"/>
        <v>0</v>
      </c>
      <c r="BB146" s="22">
        <v>0</v>
      </c>
      <c r="BC146" s="166">
        <f t="shared" si="74"/>
        <v>0</v>
      </c>
    </row>
    <row r="147" spans="1:56" s="167" customFormat="1" ht="22.5" x14ac:dyDescent="0.25">
      <c r="A147"/>
      <c r="B147" s="131">
        <v>141</v>
      </c>
      <c r="C147" s="107">
        <v>246011</v>
      </c>
      <c r="D147" s="148">
        <v>24610806</v>
      </c>
      <c r="E147" s="159" t="s">
        <v>247</v>
      </c>
      <c r="F147" s="108" t="s">
        <v>346</v>
      </c>
      <c r="G147" s="108" t="s">
        <v>347</v>
      </c>
      <c r="H147" s="109" t="s">
        <v>18</v>
      </c>
      <c r="I147" s="125"/>
      <c r="J147" s="109" t="s">
        <v>19</v>
      </c>
      <c r="K147" s="111">
        <f t="shared" si="52"/>
        <v>0</v>
      </c>
      <c r="L147" s="158" t="s">
        <v>20</v>
      </c>
      <c r="M147" s="143">
        <v>29.14</v>
      </c>
      <c r="N147" s="110">
        <f t="shared" si="53"/>
        <v>0</v>
      </c>
      <c r="O147" s="112" t="s">
        <v>139</v>
      </c>
      <c r="P147" s="113">
        <f t="shared" si="54"/>
        <v>0</v>
      </c>
      <c r="Q147" s="114">
        <f t="shared" si="55"/>
        <v>0</v>
      </c>
      <c r="R147" s="132">
        <f t="shared" si="56"/>
        <v>0</v>
      </c>
      <c r="S147" s="115">
        <f t="shared" si="57"/>
        <v>0</v>
      </c>
      <c r="T147" s="150">
        <f t="shared" si="58"/>
        <v>0</v>
      </c>
      <c r="U147" s="116">
        <f t="shared" si="59"/>
        <v>0</v>
      </c>
      <c r="V147" s="113">
        <f t="shared" si="60"/>
        <v>0</v>
      </c>
      <c r="W147" s="117">
        <f t="shared" si="61"/>
        <v>0</v>
      </c>
      <c r="X147" s="118">
        <f t="shared" si="98"/>
        <v>0</v>
      </c>
      <c r="Y147" s="119" t="b">
        <f t="shared" si="62"/>
        <v>1</v>
      </c>
      <c r="Z147" s="109" t="s">
        <v>22</v>
      </c>
      <c r="AA147" s="126"/>
      <c r="AB147" s="125"/>
      <c r="AC147" s="108" t="s">
        <v>23</v>
      </c>
      <c r="AD147" s="127"/>
      <c r="AE147" s="128"/>
      <c r="AF147" s="22">
        <v>0</v>
      </c>
      <c r="AG147" s="166">
        <f t="shared" si="63"/>
        <v>0</v>
      </c>
      <c r="AH147" s="22">
        <v>0</v>
      </c>
      <c r="AI147" s="166">
        <f t="shared" si="64"/>
        <v>0</v>
      </c>
      <c r="AJ147" s="22">
        <v>0</v>
      </c>
      <c r="AK147" s="166">
        <f t="shared" si="65"/>
        <v>0</v>
      </c>
      <c r="AL147" s="22">
        <v>0</v>
      </c>
      <c r="AM147" s="166">
        <f t="shared" si="66"/>
        <v>0</v>
      </c>
      <c r="AN147" s="22">
        <v>0</v>
      </c>
      <c r="AO147" s="166">
        <f t="shared" si="67"/>
        <v>0</v>
      </c>
      <c r="AP147" s="22">
        <v>0</v>
      </c>
      <c r="AQ147" s="166">
        <f t="shared" si="68"/>
        <v>0</v>
      </c>
      <c r="AR147" s="22">
        <v>0</v>
      </c>
      <c r="AS147" s="166">
        <f t="shared" si="69"/>
        <v>0</v>
      </c>
      <c r="AT147" s="22">
        <v>0</v>
      </c>
      <c r="AU147" s="166">
        <f t="shared" si="70"/>
        <v>0</v>
      </c>
      <c r="AV147" s="22">
        <v>0</v>
      </c>
      <c r="AW147" s="166">
        <f t="shared" si="71"/>
        <v>0</v>
      </c>
      <c r="AX147" s="22">
        <v>0</v>
      </c>
      <c r="AY147" s="166">
        <f t="shared" si="72"/>
        <v>0</v>
      </c>
      <c r="AZ147" s="22">
        <v>0</v>
      </c>
      <c r="BA147" s="166">
        <f t="shared" si="73"/>
        <v>0</v>
      </c>
      <c r="BB147" s="22">
        <v>0</v>
      </c>
      <c r="BC147" s="166">
        <f t="shared" si="74"/>
        <v>0</v>
      </c>
      <c r="BD147"/>
    </row>
    <row r="148" spans="1:56" ht="22.5" x14ac:dyDescent="0.25">
      <c r="B148" s="131">
        <v>142</v>
      </c>
      <c r="C148" s="107">
        <v>246011</v>
      </c>
      <c r="D148" s="148">
        <v>24610532</v>
      </c>
      <c r="E148" s="159" t="s">
        <v>248</v>
      </c>
      <c r="F148" s="108" t="s">
        <v>346</v>
      </c>
      <c r="G148" s="108" t="s">
        <v>347</v>
      </c>
      <c r="H148" s="109" t="s">
        <v>18</v>
      </c>
      <c r="I148" s="125"/>
      <c r="J148" s="109" t="s">
        <v>19</v>
      </c>
      <c r="K148" s="111">
        <f t="shared" si="52"/>
        <v>0</v>
      </c>
      <c r="L148" s="158" t="s">
        <v>20</v>
      </c>
      <c r="M148" s="143">
        <v>34.21</v>
      </c>
      <c r="N148" s="110">
        <f t="shared" si="53"/>
        <v>0</v>
      </c>
      <c r="O148" s="112" t="s">
        <v>139</v>
      </c>
      <c r="P148" s="113">
        <f t="shared" si="54"/>
        <v>0</v>
      </c>
      <c r="Q148" s="114">
        <f t="shared" si="55"/>
        <v>0</v>
      </c>
      <c r="R148" s="132">
        <f t="shared" si="56"/>
        <v>0</v>
      </c>
      <c r="S148" s="115">
        <f t="shared" si="57"/>
        <v>0</v>
      </c>
      <c r="T148" s="150">
        <f t="shared" si="58"/>
        <v>0</v>
      </c>
      <c r="U148" s="116">
        <f t="shared" si="59"/>
        <v>0</v>
      </c>
      <c r="V148" s="113">
        <f t="shared" si="60"/>
        <v>0</v>
      </c>
      <c r="W148" s="117">
        <f t="shared" si="61"/>
        <v>0</v>
      </c>
      <c r="X148" s="118">
        <f t="shared" si="98"/>
        <v>0</v>
      </c>
      <c r="Y148" s="119" t="b">
        <f t="shared" si="62"/>
        <v>1</v>
      </c>
      <c r="Z148" s="109" t="s">
        <v>22</v>
      </c>
      <c r="AA148" s="126"/>
      <c r="AB148" s="125"/>
      <c r="AC148" s="108" t="s">
        <v>23</v>
      </c>
      <c r="AD148" s="127"/>
      <c r="AE148" s="128"/>
      <c r="AF148" s="22">
        <v>0</v>
      </c>
      <c r="AG148" s="166">
        <f t="shared" si="63"/>
        <v>0</v>
      </c>
      <c r="AH148" s="22">
        <v>0</v>
      </c>
      <c r="AI148" s="166">
        <f t="shared" si="64"/>
        <v>0</v>
      </c>
      <c r="AJ148" s="22">
        <v>0</v>
      </c>
      <c r="AK148" s="166">
        <f t="shared" si="65"/>
        <v>0</v>
      </c>
      <c r="AL148" s="22">
        <v>0</v>
      </c>
      <c r="AM148" s="166">
        <f t="shared" si="66"/>
        <v>0</v>
      </c>
      <c r="AN148" s="22">
        <v>0</v>
      </c>
      <c r="AO148" s="166">
        <f t="shared" si="67"/>
        <v>0</v>
      </c>
      <c r="AP148" s="22">
        <v>0</v>
      </c>
      <c r="AQ148" s="166">
        <f t="shared" si="68"/>
        <v>0</v>
      </c>
      <c r="AR148" s="22">
        <v>0</v>
      </c>
      <c r="AS148" s="166">
        <f t="shared" si="69"/>
        <v>0</v>
      </c>
      <c r="AT148" s="22">
        <v>0</v>
      </c>
      <c r="AU148" s="166">
        <f t="shared" si="70"/>
        <v>0</v>
      </c>
      <c r="AV148" s="22">
        <v>0</v>
      </c>
      <c r="AW148" s="166">
        <f t="shared" si="71"/>
        <v>0</v>
      </c>
      <c r="AX148" s="22">
        <v>0</v>
      </c>
      <c r="AY148" s="166">
        <f t="shared" si="72"/>
        <v>0</v>
      </c>
      <c r="AZ148" s="22">
        <v>0</v>
      </c>
      <c r="BA148" s="166">
        <f t="shared" si="73"/>
        <v>0</v>
      </c>
      <c r="BB148" s="22">
        <v>0</v>
      </c>
      <c r="BC148" s="166">
        <f t="shared" si="74"/>
        <v>0</v>
      </c>
    </row>
    <row r="149" spans="1:56" s="167" customFormat="1" ht="22.5" x14ac:dyDescent="0.25">
      <c r="A149"/>
      <c r="B149" s="131">
        <v>143</v>
      </c>
      <c r="C149" s="107">
        <v>246011</v>
      </c>
      <c r="D149" s="148">
        <v>24610437</v>
      </c>
      <c r="E149" s="159" t="s">
        <v>249</v>
      </c>
      <c r="F149" s="108" t="s">
        <v>346</v>
      </c>
      <c r="G149" s="108" t="s">
        <v>347</v>
      </c>
      <c r="H149" s="109" t="s">
        <v>18</v>
      </c>
      <c r="I149" s="125"/>
      <c r="J149" s="109" t="s">
        <v>19</v>
      </c>
      <c r="K149" s="111">
        <f t="shared" si="52"/>
        <v>0</v>
      </c>
      <c r="L149" s="158" t="s">
        <v>20</v>
      </c>
      <c r="M149" s="143">
        <v>12.327900000000001</v>
      </c>
      <c r="N149" s="110">
        <f t="shared" si="53"/>
        <v>0</v>
      </c>
      <c r="O149" s="112" t="s">
        <v>139</v>
      </c>
      <c r="P149" s="113">
        <f t="shared" si="54"/>
        <v>0</v>
      </c>
      <c r="Q149" s="114">
        <f t="shared" si="55"/>
        <v>0</v>
      </c>
      <c r="R149" s="132">
        <f t="shared" si="56"/>
        <v>0</v>
      </c>
      <c r="S149" s="115">
        <f t="shared" si="57"/>
        <v>0</v>
      </c>
      <c r="T149" s="150">
        <f t="shared" si="58"/>
        <v>0</v>
      </c>
      <c r="U149" s="116">
        <f t="shared" si="59"/>
        <v>0</v>
      </c>
      <c r="V149" s="113">
        <f t="shared" si="60"/>
        <v>0</v>
      </c>
      <c r="W149" s="117">
        <f t="shared" si="61"/>
        <v>0</v>
      </c>
      <c r="X149" s="118">
        <f t="shared" si="98"/>
        <v>0</v>
      </c>
      <c r="Y149" s="119" t="b">
        <f t="shared" si="62"/>
        <v>1</v>
      </c>
      <c r="Z149" s="109" t="s">
        <v>22</v>
      </c>
      <c r="AA149" s="126"/>
      <c r="AB149" s="125"/>
      <c r="AC149" s="108" t="s">
        <v>23</v>
      </c>
      <c r="AD149" s="127"/>
      <c r="AE149" s="128"/>
      <c r="AF149" s="22">
        <v>0</v>
      </c>
      <c r="AG149" s="166">
        <f t="shared" si="63"/>
        <v>0</v>
      </c>
      <c r="AH149" s="22">
        <v>0</v>
      </c>
      <c r="AI149" s="166">
        <f t="shared" si="64"/>
        <v>0</v>
      </c>
      <c r="AJ149" s="22">
        <v>0</v>
      </c>
      <c r="AK149" s="166">
        <f t="shared" si="65"/>
        <v>0</v>
      </c>
      <c r="AL149" s="22">
        <v>0</v>
      </c>
      <c r="AM149" s="166">
        <f t="shared" si="66"/>
        <v>0</v>
      </c>
      <c r="AN149" s="22">
        <v>0</v>
      </c>
      <c r="AO149" s="166">
        <f t="shared" si="67"/>
        <v>0</v>
      </c>
      <c r="AP149" s="22">
        <v>0</v>
      </c>
      <c r="AQ149" s="166">
        <f t="shared" si="68"/>
        <v>0</v>
      </c>
      <c r="AR149" s="22">
        <v>0</v>
      </c>
      <c r="AS149" s="166">
        <f t="shared" si="69"/>
        <v>0</v>
      </c>
      <c r="AT149" s="22">
        <v>0</v>
      </c>
      <c r="AU149" s="166">
        <f t="shared" si="70"/>
        <v>0</v>
      </c>
      <c r="AV149" s="22">
        <v>0</v>
      </c>
      <c r="AW149" s="166">
        <f t="shared" si="71"/>
        <v>0</v>
      </c>
      <c r="AX149" s="22">
        <v>0</v>
      </c>
      <c r="AY149" s="166">
        <f t="shared" si="72"/>
        <v>0</v>
      </c>
      <c r="AZ149" s="22">
        <v>0</v>
      </c>
      <c r="BA149" s="166">
        <f t="shared" si="73"/>
        <v>0</v>
      </c>
      <c r="BB149" s="22">
        <v>0</v>
      </c>
      <c r="BC149" s="166">
        <f t="shared" si="74"/>
        <v>0</v>
      </c>
      <c r="BD149"/>
    </row>
    <row r="150" spans="1:56" ht="22.5" x14ac:dyDescent="0.25">
      <c r="B150" s="131">
        <v>144</v>
      </c>
      <c r="C150" s="107">
        <v>246011</v>
      </c>
      <c r="D150" s="148">
        <v>24610416</v>
      </c>
      <c r="E150" s="159" t="s">
        <v>250</v>
      </c>
      <c r="F150" s="108" t="s">
        <v>346</v>
      </c>
      <c r="G150" s="108" t="s">
        <v>347</v>
      </c>
      <c r="H150" s="109" t="s">
        <v>18</v>
      </c>
      <c r="I150" s="125"/>
      <c r="J150" s="109" t="s">
        <v>19</v>
      </c>
      <c r="K150" s="111">
        <f t="shared" si="52"/>
        <v>0</v>
      </c>
      <c r="L150" s="158" t="s">
        <v>20</v>
      </c>
      <c r="M150" s="143">
        <v>41.016700000000007</v>
      </c>
      <c r="N150" s="110">
        <f t="shared" si="53"/>
        <v>0</v>
      </c>
      <c r="O150" s="112" t="s">
        <v>139</v>
      </c>
      <c r="P150" s="113">
        <f t="shared" si="54"/>
        <v>0</v>
      </c>
      <c r="Q150" s="114">
        <f t="shared" si="55"/>
        <v>0</v>
      </c>
      <c r="R150" s="132">
        <f t="shared" si="56"/>
        <v>0</v>
      </c>
      <c r="S150" s="115">
        <f t="shared" si="57"/>
        <v>0</v>
      </c>
      <c r="T150" s="150">
        <f t="shared" si="58"/>
        <v>0</v>
      </c>
      <c r="U150" s="116">
        <f t="shared" si="59"/>
        <v>0</v>
      </c>
      <c r="V150" s="113">
        <f t="shared" si="60"/>
        <v>0</v>
      </c>
      <c r="W150" s="117">
        <f t="shared" si="61"/>
        <v>0</v>
      </c>
      <c r="X150" s="118">
        <f t="shared" si="98"/>
        <v>0</v>
      </c>
      <c r="Y150" s="119" t="b">
        <f t="shared" si="62"/>
        <v>1</v>
      </c>
      <c r="Z150" s="109" t="s">
        <v>22</v>
      </c>
      <c r="AA150" s="126"/>
      <c r="AB150" s="125"/>
      <c r="AC150" s="108" t="s">
        <v>23</v>
      </c>
      <c r="AD150" s="127"/>
      <c r="AE150" s="128"/>
      <c r="AF150" s="22">
        <v>0</v>
      </c>
      <c r="AG150" s="166">
        <f t="shared" si="63"/>
        <v>0</v>
      </c>
      <c r="AH150" s="22">
        <v>0</v>
      </c>
      <c r="AI150" s="166">
        <f t="shared" si="64"/>
        <v>0</v>
      </c>
      <c r="AJ150" s="22">
        <v>0</v>
      </c>
      <c r="AK150" s="166">
        <f t="shared" si="65"/>
        <v>0</v>
      </c>
      <c r="AL150" s="22">
        <v>0</v>
      </c>
      <c r="AM150" s="166">
        <f t="shared" si="66"/>
        <v>0</v>
      </c>
      <c r="AN150" s="22">
        <v>0</v>
      </c>
      <c r="AO150" s="166">
        <f t="shared" si="67"/>
        <v>0</v>
      </c>
      <c r="AP150" s="22">
        <v>0</v>
      </c>
      <c r="AQ150" s="166">
        <f t="shared" si="68"/>
        <v>0</v>
      </c>
      <c r="AR150" s="22">
        <v>0</v>
      </c>
      <c r="AS150" s="166">
        <f t="shared" si="69"/>
        <v>0</v>
      </c>
      <c r="AT150" s="22">
        <v>0</v>
      </c>
      <c r="AU150" s="166">
        <f t="shared" si="70"/>
        <v>0</v>
      </c>
      <c r="AV150" s="22">
        <v>0</v>
      </c>
      <c r="AW150" s="166">
        <f t="shared" si="71"/>
        <v>0</v>
      </c>
      <c r="AX150" s="22">
        <v>0</v>
      </c>
      <c r="AY150" s="166">
        <f t="shared" si="72"/>
        <v>0</v>
      </c>
      <c r="AZ150" s="22">
        <v>0</v>
      </c>
      <c r="BA150" s="166">
        <f t="shared" si="73"/>
        <v>0</v>
      </c>
      <c r="BB150" s="22">
        <v>0</v>
      </c>
      <c r="BC150" s="166">
        <f t="shared" si="74"/>
        <v>0</v>
      </c>
    </row>
    <row r="151" spans="1:56" ht="22.5" x14ac:dyDescent="0.25">
      <c r="B151" s="131">
        <v>145</v>
      </c>
      <c r="C151" s="107">
        <v>246011</v>
      </c>
      <c r="D151" s="148">
        <v>24610453</v>
      </c>
      <c r="E151" s="159" t="s">
        <v>251</v>
      </c>
      <c r="F151" s="108" t="s">
        <v>346</v>
      </c>
      <c r="G151" s="108" t="s">
        <v>347</v>
      </c>
      <c r="H151" s="109" t="s">
        <v>18</v>
      </c>
      <c r="I151" s="125"/>
      <c r="J151" s="109" t="s">
        <v>19</v>
      </c>
      <c r="K151" s="111">
        <f t="shared" si="52"/>
        <v>0</v>
      </c>
      <c r="L151" s="158" t="s">
        <v>20</v>
      </c>
      <c r="M151" s="143">
        <v>337.49670000000003</v>
      </c>
      <c r="N151" s="110">
        <f t="shared" si="53"/>
        <v>0</v>
      </c>
      <c r="O151" s="112" t="s">
        <v>139</v>
      </c>
      <c r="P151" s="113">
        <f t="shared" si="54"/>
        <v>0</v>
      </c>
      <c r="Q151" s="114">
        <f t="shared" si="55"/>
        <v>0</v>
      </c>
      <c r="R151" s="132">
        <f t="shared" si="56"/>
        <v>0</v>
      </c>
      <c r="S151" s="115">
        <f t="shared" si="57"/>
        <v>0</v>
      </c>
      <c r="T151" s="150">
        <f t="shared" si="58"/>
        <v>0</v>
      </c>
      <c r="U151" s="116">
        <f t="shared" si="59"/>
        <v>0</v>
      </c>
      <c r="V151" s="113">
        <f t="shared" si="60"/>
        <v>0</v>
      </c>
      <c r="W151" s="117">
        <f t="shared" si="61"/>
        <v>0</v>
      </c>
      <c r="X151" s="118">
        <f t="shared" si="98"/>
        <v>0</v>
      </c>
      <c r="Y151" s="119" t="b">
        <f t="shared" si="62"/>
        <v>1</v>
      </c>
      <c r="Z151" s="109" t="s">
        <v>22</v>
      </c>
      <c r="AA151" s="126"/>
      <c r="AB151" s="125"/>
      <c r="AC151" s="108" t="s">
        <v>23</v>
      </c>
      <c r="AD151" s="127"/>
      <c r="AE151" s="128"/>
      <c r="AF151" s="22">
        <v>0</v>
      </c>
      <c r="AG151" s="166">
        <f t="shared" si="63"/>
        <v>0</v>
      </c>
      <c r="AH151" s="22">
        <v>0</v>
      </c>
      <c r="AI151" s="166">
        <f t="shared" si="64"/>
        <v>0</v>
      </c>
      <c r="AJ151" s="22">
        <v>0</v>
      </c>
      <c r="AK151" s="166">
        <f t="shared" si="65"/>
        <v>0</v>
      </c>
      <c r="AL151" s="22">
        <v>0</v>
      </c>
      <c r="AM151" s="166">
        <f t="shared" si="66"/>
        <v>0</v>
      </c>
      <c r="AN151" s="22">
        <v>0</v>
      </c>
      <c r="AO151" s="166">
        <f t="shared" si="67"/>
        <v>0</v>
      </c>
      <c r="AP151" s="22">
        <v>0</v>
      </c>
      <c r="AQ151" s="166">
        <f t="shared" si="68"/>
        <v>0</v>
      </c>
      <c r="AR151" s="22">
        <v>0</v>
      </c>
      <c r="AS151" s="166">
        <f t="shared" si="69"/>
        <v>0</v>
      </c>
      <c r="AT151" s="22">
        <v>0</v>
      </c>
      <c r="AU151" s="166">
        <f t="shared" si="70"/>
        <v>0</v>
      </c>
      <c r="AV151" s="22">
        <v>0</v>
      </c>
      <c r="AW151" s="166">
        <f t="shared" si="71"/>
        <v>0</v>
      </c>
      <c r="AX151" s="22">
        <v>0</v>
      </c>
      <c r="AY151" s="166">
        <f t="shared" si="72"/>
        <v>0</v>
      </c>
      <c r="AZ151" s="22">
        <v>0</v>
      </c>
      <c r="BA151" s="166">
        <f t="shared" si="73"/>
        <v>0</v>
      </c>
      <c r="BB151" s="22">
        <v>0</v>
      </c>
      <c r="BC151" s="166">
        <f t="shared" si="74"/>
        <v>0</v>
      </c>
    </row>
    <row r="152" spans="1:56" ht="22.5" x14ac:dyDescent="0.25">
      <c r="B152" s="131">
        <v>146</v>
      </c>
      <c r="C152" s="107">
        <v>246011</v>
      </c>
      <c r="D152" s="148">
        <v>24610450</v>
      </c>
      <c r="E152" s="159" t="s">
        <v>252</v>
      </c>
      <c r="F152" s="108" t="s">
        <v>346</v>
      </c>
      <c r="G152" s="108" t="s">
        <v>347</v>
      </c>
      <c r="H152" s="109" t="s">
        <v>18</v>
      </c>
      <c r="I152" s="125"/>
      <c r="J152" s="109" t="s">
        <v>19</v>
      </c>
      <c r="K152" s="111">
        <f t="shared" si="52"/>
        <v>0</v>
      </c>
      <c r="L152" s="158" t="s">
        <v>20</v>
      </c>
      <c r="M152" s="143">
        <v>94.492100000000008</v>
      </c>
      <c r="N152" s="110">
        <f t="shared" si="53"/>
        <v>0</v>
      </c>
      <c r="O152" s="112" t="s">
        <v>139</v>
      </c>
      <c r="P152" s="113">
        <f t="shared" si="54"/>
        <v>0</v>
      </c>
      <c r="Q152" s="114">
        <f t="shared" si="55"/>
        <v>0</v>
      </c>
      <c r="R152" s="132">
        <f t="shared" si="56"/>
        <v>0</v>
      </c>
      <c r="S152" s="115">
        <f t="shared" si="57"/>
        <v>0</v>
      </c>
      <c r="T152" s="150">
        <f t="shared" si="58"/>
        <v>0</v>
      </c>
      <c r="U152" s="116">
        <f t="shared" si="59"/>
        <v>0</v>
      </c>
      <c r="V152" s="113">
        <f t="shared" si="60"/>
        <v>0</v>
      </c>
      <c r="W152" s="117">
        <f t="shared" si="61"/>
        <v>0</v>
      </c>
      <c r="X152" s="118">
        <f t="shared" si="98"/>
        <v>0</v>
      </c>
      <c r="Y152" s="119" t="b">
        <f t="shared" si="62"/>
        <v>1</v>
      </c>
      <c r="Z152" s="109" t="s">
        <v>22</v>
      </c>
      <c r="AA152" s="126"/>
      <c r="AB152" s="125"/>
      <c r="AC152" s="108" t="s">
        <v>23</v>
      </c>
      <c r="AD152" s="127"/>
      <c r="AE152" s="128"/>
      <c r="AF152" s="22">
        <v>0</v>
      </c>
      <c r="AG152" s="166">
        <f t="shared" si="63"/>
        <v>0</v>
      </c>
      <c r="AH152" s="22">
        <v>0</v>
      </c>
      <c r="AI152" s="166">
        <f t="shared" si="64"/>
        <v>0</v>
      </c>
      <c r="AJ152" s="22">
        <v>0</v>
      </c>
      <c r="AK152" s="166">
        <f t="shared" si="65"/>
        <v>0</v>
      </c>
      <c r="AL152" s="22">
        <v>0</v>
      </c>
      <c r="AM152" s="166">
        <f t="shared" si="66"/>
        <v>0</v>
      </c>
      <c r="AN152" s="22">
        <v>0</v>
      </c>
      <c r="AO152" s="166">
        <f t="shared" si="67"/>
        <v>0</v>
      </c>
      <c r="AP152" s="22">
        <v>0</v>
      </c>
      <c r="AQ152" s="166">
        <f t="shared" si="68"/>
        <v>0</v>
      </c>
      <c r="AR152" s="22">
        <v>0</v>
      </c>
      <c r="AS152" s="166">
        <f t="shared" si="69"/>
        <v>0</v>
      </c>
      <c r="AT152" s="22">
        <v>0</v>
      </c>
      <c r="AU152" s="166">
        <f t="shared" si="70"/>
        <v>0</v>
      </c>
      <c r="AV152" s="22">
        <v>0</v>
      </c>
      <c r="AW152" s="166">
        <f t="shared" si="71"/>
        <v>0</v>
      </c>
      <c r="AX152" s="22">
        <v>0</v>
      </c>
      <c r="AY152" s="166">
        <f t="shared" si="72"/>
        <v>0</v>
      </c>
      <c r="AZ152" s="22">
        <v>0</v>
      </c>
      <c r="BA152" s="166">
        <f t="shared" si="73"/>
        <v>0</v>
      </c>
      <c r="BB152" s="22">
        <v>0</v>
      </c>
      <c r="BC152" s="166">
        <f t="shared" si="74"/>
        <v>0</v>
      </c>
    </row>
    <row r="153" spans="1:56" ht="22.5" x14ac:dyDescent="0.25">
      <c r="B153" s="131">
        <v>147</v>
      </c>
      <c r="C153" s="107">
        <v>246011</v>
      </c>
      <c r="D153" s="148">
        <v>24610459</v>
      </c>
      <c r="E153" s="159" t="s">
        <v>253</v>
      </c>
      <c r="F153" s="108" t="s">
        <v>346</v>
      </c>
      <c r="G153" s="108" t="s">
        <v>347</v>
      </c>
      <c r="H153" s="109" t="s">
        <v>18</v>
      </c>
      <c r="I153" s="125"/>
      <c r="J153" s="109" t="s">
        <v>19</v>
      </c>
      <c r="K153" s="111">
        <f t="shared" si="52"/>
        <v>0</v>
      </c>
      <c r="L153" s="158" t="s">
        <v>20</v>
      </c>
      <c r="M153" s="143">
        <v>96.127099999999999</v>
      </c>
      <c r="N153" s="110">
        <f t="shared" si="53"/>
        <v>0</v>
      </c>
      <c r="O153" s="112" t="s">
        <v>139</v>
      </c>
      <c r="P153" s="113">
        <f t="shared" si="54"/>
        <v>0</v>
      </c>
      <c r="Q153" s="114">
        <f t="shared" si="55"/>
        <v>0</v>
      </c>
      <c r="R153" s="132">
        <f t="shared" si="56"/>
        <v>0</v>
      </c>
      <c r="S153" s="115">
        <f t="shared" si="57"/>
        <v>0</v>
      </c>
      <c r="T153" s="150">
        <f t="shared" si="58"/>
        <v>0</v>
      </c>
      <c r="U153" s="116">
        <f t="shared" si="59"/>
        <v>0</v>
      </c>
      <c r="V153" s="113">
        <f t="shared" si="60"/>
        <v>0</v>
      </c>
      <c r="W153" s="117">
        <f t="shared" si="61"/>
        <v>0</v>
      </c>
      <c r="X153" s="118">
        <f t="shared" si="98"/>
        <v>0</v>
      </c>
      <c r="Y153" s="119" t="b">
        <f t="shared" si="62"/>
        <v>1</v>
      </c>
      <c r="Z153" s="109" t="s">
        <v>22</v>
      </c>
      <c r="AA153" s="126"/>
      <c r="AB153" s="125"/>
      <c r="AC153" s="108" t="s">
        <v>23</v>
      </c>
      <c r="AD153" s="127"/>
      <c r="AE153" s="128"/>
      <c r="AF153" s="22">
        <v>0</v>
      </c>
      <c r="AG153" s="166">
        <f t="shared" si="63"/>
        <v>0</v>
      </c>
      <c r="AH153" s="22">
        <v>0</v>
      </c>
      <c r="AI153" s="166">
        <f t="shared" si="64"/>
        <v>0</v>
      </c>
      <c r="AJ153" s="22">
        <v>0</v>
      </c>
      <c r="AK153" s="166">
        <f t="shared" si="65"/>
        <v>0</v>
      </c>
      <c r="AL153" s="22">
        <v>0</v>
      </c>
      <c r="AM153" s="166">
        <f t="shared" si="66"/>
        <v>0</v>
      </c>
      <c r="AN153" s="22">
        <v>0</v>
      </c>
      <c r="AO153" s="166">
        <f t="shared" si="67"/>
        <v>0</v>
      </c>
      <c r="AP153" s="22">
        <v>0</v>
      </c>
      <c r="AQ153" s="166">
        <f t="shared" si="68"/>
        <v>0</v>
      </c>
      <c r="AR153" s="22">
        <v>0</v>
      </c>
      <c r="AS153" s="166">
        <f t="shared" si="69"/>
        <v>0</v>
      </c>
      <c r="AT153" s="22">
        <v>0</v>
      </c>
      <c r="AU153" s="166">
        <f t="shared" si="70"/>
        <v>0</v>
      </c>
      <c r="AV153" s="22">
        <v>0</v>
      </c>
      <c r="AW153" s="166">
        <f t="shared" si="71"/>
        <v>0</v>
      </c>
      <c r="AX153" s="22">
        <v>0</v>
      </c>
      <c r="AY153" s="166">
        <f t="shared" si="72"/>
        <v>0</v>
      </c>
      <c r="AZ153" s="22">
        <v>0</v>
      </c>
      <c r="BA153" s="166">
        <f t="shared" si="73"/>
        <v>0</v>
      </c>
      <c r="BB153" s="22">
        <v>0</v>
      </c>
      <c r="BC153" s="166">
        <f t="shared" si="74"/>
        <v>0</v>
      </c>
    </row>
    <row r="154" spans="1:56" ht="22.5" x14ac:dyDescent="0.25">
      <c r="B154" s="131">
        <v>148</v>
      </c>
      <c r="C154" s="107">
        <v>246011</v>
      </c>
      <c r="D154" s="148">
        <v>24610451</v>
      </c>
      <c r="E154" s="159" t="s">
        <v>254</v>
      </c>
      <c r="F154" s="108" t="s">
        <v>346</v>
      </c>
      <c r="G154" s="108" t="s">
        <v>347</v>
      </c>
      <c r="H154" s="109" t="s">
        <v>18</v>
      </c>
      <c r="I154" s="125"/>
      <c r="J154" s="109" t="s">
        <v>19</v>
      </c>
      <c r="K154" s="111">
        <f t="shared" si="52"/>
        <v>0</v>
      </c>
      <c r="L154" s="158" t="s">
        <v>20</v>
      </c>
      <c r="M154" s="143">
        <v>96.127099999999999</v>
      </c>
      <c r="N154" s="110">
        <f t="shared" si="53"/>
        <v>0</v>
      </c>
      <c r="O154" s="112" t="s">
        <v>139</v>
      </c>
      <c r="P154" s="113">
        <f t="shared" si="54"/>
        <v>0</v>
      </c>
      <c r="Q154" s="114">
        <f t="shared" si="55"/>
        <v>0</v>
      </c>
      <c r="R154" s="132">
        <f t="shared" si="56"/>
        <v>0</v>
      </c>
      <c r="S154" s="115">
        <f t="shared" si="57"/>
        <v>0</v>
      </c>
      <c r="T154" s="150">
        <f t="shared" si="58"/>
        <v>0</v>
      </c>
      <c r="U154" s="116">
        <f t="shared" si="59"/>
        <v>0</v>
      </c>
      <c r="V154" s="113">
        <f t="shared" si="60"/>
        <v>0</v>
      </c>
      <c r="W154" s="117">
        <v>0</v>
      </c>
      <c r="X154" s="118">
        <f t="shared" si="98"/>
        <v>0</v>
      </c>
      <c r="Y154" s="119" t="b">
        <f t="shared" si="62"/>
        <v>1</v>
      </c>
      <c r="Z154" s="109" t="s">
        <v>22</v>
      </c>
      <c r="AA154" s="126"/>
      <c r="AB154" s="125"/>
      <c r="AC154" s="108" t="s">
        <v>23</v>
      </c>
      <c r="AD154" s="127"/>
      <c r="AE154" s="128"/>
      <c r="AF154" s="22">
        <v>0</v>
      </c>
      <c r="AG154" s="166">
        <f t="shared" si="63"/>
        <v>0</v>
      </c>
      <c r="AH154" s="22">
        <v>0</v>
      </c>
      <c r="AI154" s="166">
        <f t="shared" si="64"/>
        <v>0</v>
      </c>
      <c r="AJ154" s="22">
        <v>0</v>
      </c>
      <c r="AK154" s="166">
        <f t="shared" si="65"/>
        <v>0</v>
      </c>
      <c r="AL154" s="22">
        <v>0</v>
      </c>
      <c r="AM154" s="166">
        <f t="shared" si="66"/>
        <v>0</v>
      </c>
      <c r="AN154" s="22">
        <v>0</v>
      </c>
      <c r="AO154" s="166">
        <f t="shared" si="67"/>
        <v>0</v>
      </c>
      <c r="AP154" s="22">
        <v>0</v>
      </c>
      <c r="AQ154" s="166">
        <f t="shared" si="68"/>
        <v>0</v>
      </c>
      <c r="AR154" s="22">
        <v>0</v>
      </c>
      <c r="AS154" s="166">
        <f t="shared" si="69"/>
        <v>0</v>
      </c>
      <c r="AT154" s="22">
        <v>0</v>
      </c>
      <c r="AU154" s="166">
        <f t="shared" si="70"/>
        <v>0</v>
      </c>
      <c r="AV154" s="22">
        <v>0</v>
      </c>
      <c r="AW154" s="166">
        <f t="shared" si="71"/>
        <v>0</v>
      </c>
      <c r="AX154" s="22">
        <v>0</v>
      </c>
      <c r="AY154" s="166">
        <f t="shared" si="72"/>
        <v>0</v>
      </c>
      <c r="AZ154" s="22">
        <v>0</v>
      </c>
      <c r="BA154" s="166">
        <f t="shared" si="73"/>
        <v>0</v>
      </c>
      <c r="BB154" s="22">
        <v>0</v>
      </c>
      <c r="BC154" s="166">
        <f t="shared" si="74"/>
        <v>0</v>
      </c>
    </row>
    <row r="155" spans="1:56" ht="22.5" x14ac:dyDescent="0.25">
      <c r="B155" s="131">
        <v>149</v>
      </c>
      <c r="C155" s="107">
        <v>246011</v>
      </c>
      <c r="D155" s="148">
        <v>24610223</v>
      </c>
      <c r="E155" s="159" t="s">
        <v>255</v>
      </c>
      <c r="F155" s="108" t="s">
        <v>346</v>
      </c>
      <c r="G155" s="108" t="s">
        <v>347</v>
      </c>
      <c r="H155" s="109" t="s">
        <v>18</v>
      </c>
      <c r="I155" s="125"/>
      <c r="J155" s="109" t="s">
        <v>19</v>
      </c>
      <c r="K155" s="111">
        <f t="shared" si="52"/>
        <v>0</v>
      </c>
      <c r="L155" s="158" t="s">
        <v>20</v>
      </c>
      <c r="M155" s="143">
        <v>88.99</v>
      </c>
      <c r="N155" s="110">
        <f t="shared" si="53"/>
        <v>0</v>
      </c>
      <c r="O155" s="112" t="s">
        <v>139</v>
      </c>
      <c r="P155" s="113">
        <f t="shared" si="54"/>
        <v>0</v>
      </c>
      <c r="Q155" s="114">
        <f t="shared" si="55"/>
        <v>0</v>
      </c>
      <c r="R155" s="132">
        <f t="shared" si="56"/>
        <v>0</v>
      </c>
      <c r="S155" s="115">
        <f t="shared" si="57"/>
        <v>0</v>
      </c>
      <c r="T155" s="150">
        <f t="shared" si="58"/>
        <v>0</v>
      </c>
      <c r="U155" s="116">
        <f t="shared" si="59"/>
        <v>0</v>
      </c>
      <c r="V155" s="113">
        <f t="shared" si="60"/>
        <v>0</v>
      </c>
      <c r="W155" s="117">
        <f t="shared" ref="W155:W187" si="99">V155*M155</f>
        <v>0</v>
      </c>
      <c r="X155" s="118">
        <f t="shared" si="98"/>
        <v>0</v>
      </c>
      <c r="Y155" s="119" t="b">
        <f t="shared" si="62"/>
        <v>1</v>
      </c>
      <c r="Z155" s="109" t="s">
        <v>22</v>
      </c>
      <c r="AA155" s="126"/>
      <c r="AB155" s="125"/>
      <c r="AC155" s="108" t="s">
        <v>23</v>
      </c>
      <c r="AD155" s="127"/>
      <c r="AE155" s="128"/>
      <c r="AF155" s="22">
        <v>0</v>
      </c>
      <c r="AG155" s="166">
        <f t="shared" si="63"/>
        <v>0</v>
      </c>
      <c r="AH155" s="22">
        <v>0</v>
      </c>
      <c r="AI155" s="166">
        <f t="shared" si="64"/>
        <v>0</v>
      </c>
      <c r="AJ155" s="22">
        <v>0</v>
      </c>
      <c r="AK155" s="166">
        <f t="shared" si="65"/>
        <v>0</v>
      </c>
      <c r="AL155" s="22">
        <v>0</v>
      </c>
      <c r="AM155" s="166">
        <f t="shared" si="66"/>
        <v>0</v>
      </c>
      <c r="AN155" s="22">
        <v>0</v>
      </c>
      <c r="AO155" s="166">
        <f t="shared" si="67"/>
        <v>0</v>
      </c>
      <c r="AP155" s="22">
        <v>0</v>
      </c>
      <c r="AQ155" s="166">
        <f t="shared" si="68"/>
        <v>0</v>
      </c>
      <c r="AR155" s="22">
        <v>0</v>
      </c>
      <c r="AS155" s="166">
        <f t="shared" si="69"/>
        <v>0</v>
      </c>
      <c r="AT155" s="22">
        <v>0</v>
      </c>
      <c r="AU155" s="166">
        <f t="shared" si="70"/>
        <v>0</v>
      </c>
      <c r="AV155" s="22">
        <v>0</v>
      </c>
      <c r="AW155" s="166">
        <f t="shared" si="71"/>
        <v>0</v>
      </c>
      <c r="AX155" s="22">
        <v>0</v>
      </c>
      <c r="AY155" s="166">
        <f t="shared" si="72"/>
        <v>0</v>
      </c>
      <c r="AZ155" s="22">
        <v>0</v>
      </c>
      <c r="BA155" s="166">
        <f t="shared" si="73"/>
        <v>0</v>
      </c>
      <c r="BB155" s="22">
        <v>0</v>
      </c>
      <c r="BC155" s="166">
        <f t="shared" si="74"/>
        <v>0</v>
      </c>
    </row>
    <row r="156" spans="1:56" ht="22.5" x14ac:dyDescent="0.25">
      <c r="B156" s="131">
        <v>150</v>
      </c>
      <c r="C156" s="107">
        <v>246011</v>
      </c>
      <c r="D156" s="148">
        <v>24610613</v>
      </c>
      <c r="E156" s="159" t="s">
        <v>256</v>
      </c>
      <c r="F156" s="108" t="s">
        <v>346</v>
      </c>
      <c r="G156" s="108" t="s">
        <v>347</v>
      </c>
      <c r="H156" s="109" t="s">
        <v>18</v>
      </c>
      <c r="I156" s="125"/>
      <c r="J156" s="109" t="s">
        <v>19</v>
      </c>
      <c r="K156" s="111">
        <f t="shared" si="52"/>
        <v>0</v>
      </c>
      <c r="L156" s="158" t="s">
        <v>20</v>
      </c>
      <c r="M156" s="143">
        <v>175.25</v>
      </c>
      <c r="N156" s="110">
        <f t="shared" si="53"/>
        <v>0</v>
      </c>
      <c r="O156" s="112" t="s">
        <v>139</v>
      </c>
      <c r="P156" s="113">
        <f t="shared" si="54"/>
        <v>0</v>
      </c>
      <c r="Q156" s="114">
        <f t="shared" si="55"/>
        <v>0</v>
      </c>
      <c r="R156" s="132">
        <f t="shared" si="56"/>
        <v>0</v>
      </c>
      <c r="S156" s="115">
        <f t="shared" si="57"/>
        <v>0</v>
      </c>
      <c r="T156" s="150">
        <f t="shared" si="58"/>
        <v>0</v>
      </c>
      <c r="U156" s="116">
        <f t="shared" si="59"/>
        <v>0</v>
      </c>
      <c r="V156" s="113">
        <f t="shared" si="60"/>
        <v>0</v>
      </c>
      <c r="W156" s="117">
        <f t="shared" si="99"/>
        <v>0</v>
      </c>
      <c r="X156" s="118">
        <f t="shared" si="98"/>
        <v>0</v>
      </c>
      <c r="Y156" s="119" t="b">
        <f t="shared" si="62"/>
        <v>1</v>
      </c>
      <c r="Z156" s="109" t="s">
        <v>22</v>
      </c>
      <c r="AA156" s="126"/>
      <c r="AB156" s="125"/>
      <c r="AC156" s="108" t="s">
        <v>23</v>
      </c>
      <c r="AD156" s="127"/>
      <c r="AE156" s="128"/>
      <c r="AF156" s="22">
        <v>0</v>
      </c>
      <c r="AG156" s="166">
        <f t="shared" si="63"/>
        <v>0</v>
      </c>
      <c r="AH156" s="22">
        <v>0</v>
      </c>
      <c r="AI156" s="166">
        <f t="shared" si="64"/>
        <v>0</v>
      </c>
      <c r="AJ156" s="22">
        <v>0</v>
      </c>
      <c r="AK156" s="166">
        <f t="shared" si="65"/>
        <v>0</v>
      </c>
      <c r="AL156" s="22">
        <v>0</v>
      </c>
      <c r="AM156" s="166">
        <f t="shared" si="66"/>
        <v>0</v>
      </c>
      <c r="AN156" s="22">
        <v>0</v>
      </c>
      <c r="AO156" s="166">
        <f t="shared" si="67"/>
        <v>0</v>
      </c>
      <c r="AP156" s="22">
        <v>0</v>
      </c>
      <c r="AQ156" s="166">
        <f t="shared" si="68"/>
        <v>0</v>
      </c>
      <c r="AR156" s="22">
        <v>0</v>
      </c>
      <c r="AS156" s="166">
        <f t="shared" si="69"/>
        <v>0</v>
      </c>
      <c r="AT156" s="22">
        <v>0</v>
      </c>
      <c r="AU156" s="166">
        <f t="shared" si="70"/>
        <v>0</v>
      </c>
      <c r="AV156" s="22">
        <v>0</v>
      </c>
      <c r="AW156" s="166">
        <f t="shared" si="71"/>
        <v>0</v>
      </c>
      <c r="AX156" s="22">
        <v>0</v>
      </c>
      <c r="AY156" s="166">
        <f t="shared" si="72"/>
        <v>0</v>
      </c>
      <c r="AZ156" s="22">
        <v>0</v>
      </c>
      <c r="BA156" s="166">
        <f t="shared" si="73"/>
        <v>0</v>
      </c>
      <c r="BB156" s="22">
        <v>0</v>
      </c>
      <c r="BC156" s="166">
        <f t="shared" si="74"/>
        <v>0</v>
      </c>
    </row>
    <row r="157" spans="1:56" ht="22.5" x14ac:dyDescent="0.25">
      <c r="B157" s="131">
        <v>151</v>
      </c>
      <c r="C157" s="107">
        <v>246011</v>
      </c>
      <c r="D157" s="148">
        <v>24610766</v>
      </c>
      <c r="E157" s="159" t="s">
        <v>257</v>
      </c>
      <c r="F157" s="108" t="s">
        <v>346</v>
      </c>
      <c r="G157" s="108" t="s">
        <v>347</v>
      </c>
      <c r="H157" s="109" t="s">
        <v>18</v>
      </c>
      <c r="I157" s="125"/>
      <c r="J157" s="109" t="s">
        <v>19</v>
      </c>
      <c r="K157" s="111">
        <f t="shared" si="52"/>
        <v>0</v>
      </c>
      <c r="L157" s="158" t="s">
        <v>20</v>
      </c>
      <c r="M157" s="143">
        <v>75.48</v>
      </c>
      <c r="N157" s="110">
        <f t="shared" si="53"/>
        <v>0</v>
      </c>
      <c r="O157" s="112" t="s">
        <v>139</v>
      </c>
      <c r="P157" s="113">
        <f t="shared" si="54"/>
        <v>0</v>
      </c>
      <c r="Q157" s="114">
        <f t="shared" si="55"/>
        <v>0</v>
      </c>
      <c r="R157" s="132">
        <f t="shared" si="56"/>
        <v>0</v>
      </c>
      <c r="S157" s="115">
        <f t="shared" si="57"/>
        <v>0</v>
      </c>
      <c r="T157" s="150">
        <f t="shared" si="58"/>
        <v>0</v>
      </c>
      <c r="U157" s="116">
        <f t="shared" si="59"/>
        <v>0</v>
      </c>
      <c r="V157" s="113">
        <f t="shared" si="60"/>
        <v>0</v>
      </c>
      <c r="W157" s="117">
        <f t="shared" si="99"/>
        <v>0</v>
      </c>
      <c r="X157" s="118">
        <f t="shared" si="98"/>
        <v>0</v>
      </c>
      <c r="Y157" s="119" t="b">
        <f t="shared" si="62"/>
        <v>1</v>
      </c>
      <c r="Z157" s="109" t="s">
        <v>22</v>
      </c>
      <c r="AA157" s="126"/>
      <c r="AB157" s="125"/>
      <c r="AC157" s="108" t="s">
        <v>23</v>
      </c>
      <c r="AD157" s="127"/>
      <c r="AE157" s="128"/>
      <c r="AF157" s="22">
        <v>0</v>
      </c>
      <c r="AG157" s="166">
        <f t="shared" si="63"/>
        <v>0</v>
      </c>
      <c r="AH157" s="22">
        <v>0</v>
      </c>
      <c r="AI157" s="166">
        <f t="shared" si="64"/>
        <v>0</v>
      </c>
      <c r="AJ157" s="22">
        <v>0</v>
      </c>
      <c r="AK157" s="166">
        <f t="shared" si="65"/>
        <v>0</v>
      </c>
      <c r="AL157" s="22">
        <v>0</v>
      </c>
      <c r="AM157" s="166">
        <f t="shared" si="66"/>
        <v>0</v>
      </c>
      <c r="AN157" s="22">
        <v>0</v>
      </c>
      <c r="AO157" s="166">
        <f t="shared" si="67"/>
        <v>0</v>
      </c>
      <c r="AP157" s="22">
        <v>0</v>
      </c>
      <c r="AQ157" s="166">
        <f t="shared" si="68"/>
        <v>0</v>
      </c>
      <c r="AR157" s="22">
        <v>0</v>
      </c>
      <c r="AS157" s="166">
        <f t="shared" si="69"/>
        <v>0</v>
      </c>
      <c r="AT157" s="22">
        <v>0</v>
      </c>
      <c r="AU157" s="166">
        <f t="shared" si="70"/>
        <v>0</v>
      </c>
      <c r="AV157" s="22">
        <v>0</v>
      </c>
      <c r="AW157" s="166">
        <f t="shared" si="71"/>
        <v>0</v>
      </c>
      <c r="AX157" s="22">
        <v>0</v>
      </c>
      <c r="AY157" s="166">
        <f t="shared" si="72"/>
        <v>0</v>
      </c>
      <c r="AZ157" s="22">
        <v>0</v>
      </c>
      <c r="BA157" s="166">
        <f t="shared" si="73"/>
        <v>0</v>
      </c>
      <c r="BB157" s="22">
        <v>0</v>
      </c>
      <c r="BC157" s="166">
        <f t="shared" si="74"/>
        <v>0</v>
      </c>
    </row>
    <row r="158" spans="1:56" ht="22.5" x14ac:dyDescent="0.25">
      <c r="B158" s="131">
        <v>152</v>
      </c>
      <c r="C158" s="107">
        <v>246011</v>
      </c>
      <c r="D158" s="148">
        <v>24619009</v>
      </c>
      <c r="E158" s="159" t="s">
        <v>258</v>
      </c>
      <c r="F158" s="108" t="s">
        <v>346</v>
      </c>
      <c r="G158" s="108" t="s">
        <v>347</v>
      </c>
      <c r="H158" s="109" t="s">
        <v>18</v>
      </c>
      <c r="I158" s="110"/>
      <c r="J158" s="109" t="s">
        <v>19</v>
      </c>
      <c r="K158" s="111">
        <f t="shared" si="52"/>
        <v>0</v>
      </c>
      <c r="L158" s="158" t="s">
        <v>20</v>
      </c>
      <c r="M158" s="139">
        <v>199.99</v>
      </c>
      <c r="N158" s="110">
        <f t="shared" si="53"/>
        <v>0</v>
      </c>
      <c r="O158" s="112" t="s">
        <v>139</v>
      </c>
      <c r="P158" s="113">
        <f t="shared" si="54"/>
        <v>0</v>
      </c>
      <c r="Q158" s="114">
        <f t="shared" si="55"/>
        <v>0</v>
      </c>
      <c r="R158" s="132">
        <f t="shared" si="56"/>
        <v>0</v>
      </c>
      <c r="S158" s="115">
        <f t="shared" si="57"/>
        <v>0</v>
      </c>
      <c r="T158" s="150">
        <f t="shared" si="58"/>
        <v>0</v>
      </c>
      <c r="U158" s="116">
        <f t="shared" si="59"/>
        <v>0</v>
      </c>
      <c r="V158" s="113">
        <f t="shared" si="60"/>
        <v>0</v>
      </c>
      <c r="W158" s="117">
        <f t="shared" si="99"/>
        <v>0</v>
      </c>
      <c r="X158" s="118">
        <f t="shared" si="98"/>
        <v>0</v>
      </c>
      <c r="Y158" s="119" t="b">
        <f t="shared" si="62"/>
        <v>1</v>
      </c>
      <c r="Z158" s="109" t="s">
        <v>22</v>
      </c>
      <c r="AA158" s="124"/>
      <c r="AB158" s="109"/>
      <c r="AC158" s="108" t="s">
        <v>23</v>
      </c>
      <c r="AD158" s="121"/>
      <c r="AE158" s="122"/>
      <c r="AF158" s="22">
        <v>0</v>
      </c>
      <c r="AG158" s="166">
        <f t="shared" si="63"/>
        <v>0</v>
      </c>
      <c r="AH158" s="21">
        <v>0</v>
      </c>
      <c r="AI158" s="166">
        <f t="shared" si="64"/>
        <v>0</v>
      </c>
      <c r="AJ158" s="21">
        <v>0</v>
      </c>
      <c r="AK158" s="166">
        <f t="shared" si="65"/>
        <v>0</v>
      </c>
      <c r="AL158" s="21">
        <v>0</v>
      </c>
      <c r="AM158" s="166">
        <f t="shared" si="66"/>
        <v>0</v>
      </c>
      <c r="AN158" s="21">
        <v>0</v>
      </c>
      <c r="AO158" s="166">
        <f t="shared" si="67"/>
        <v>0</v>
      </c>
      <c r="AP158" s="21">
        <v>0</v>
      </c>
      <c r="AQ158" s="166">
        <f t="shared" si="68"/>
        <v>0</v>
      </c>
      <c r="AR158" s="21">
        <v>0</v>
      </c>
      <c r="AS158" s="166">
        <f t="shared" si="69"/>
        <v>0</v>
      </c>
      <c r="AT158" s="21">
        <v>0</v>
      </c>
      <c r="AU158" s="166">
        <f t="shared" si="70"/>
        <v>0</v>
      </c>
      <c r="AV158" s="21">
        <v>0</v>
      </c>
      <c r="AW158" s="166">
        <f t="shared" si="71"/>
        <v>0</v>
      </c>
      <c r="AX158" s="21">
        <v>0</v>
      </c>
      <c r="AY158" s="166">
        <f t="shared" si="72"/>
        <v>0</v>
      </c>
      <c r="AZ158" s="21">
        <v>0</v>
      </c>
      <c r="BA158" s="166">
        <f t="shared" si="73"/>
        <v>0</v>
      </c>
      <c r="BB158" s="21">
        <v>0</v>
      </c>
      <c r="BC158" s="166">
        <f t="shared" si="74"/>
        <v>0</v>
      </c>
    </row>
    <row r="159" spans="1:56" s="240" customFormat="1" x14ac:dyDescent="0.25">
      <c r="B159" s="241"/>
      <c r="C159" s="242"/>
      <c r="D159" s="242"/>
      <c r="E159" s="284"/>
      <c r="F159" s="245"/>
      <c r="G159" s="245"/>
      <c r="H159" s="246"/>
      <c r="I159" s="250"/>
      <c r="J159" s="246"/>
      <c r="K159" s="247"/>
      <c r="L159" s="285"/>
      <c r="M159" s="269"/>
      <c r="N159" s="250"/>
      <c r="O159" s="251"/>
      <c r="P159" s="252"/>
      <c r="Q159" s="250"/>
      <c r="R159" s="278"/>
      <c r="S159" s="250"/>
      <c r="T159" s="279"/>
      <c r="U159" s="250"/>
      <c r="V159" s="252"/>
      <c r="W159" s="250"/>
      <c r="X159" s="250"/>
      <c r="Y159" s="253"/>
      <c r="Z159" s="246"/>
      <c r="AA159" s="263"/>
      <c r="AB159" s="246"/>
      <c r="AC159" s="245"/>
      <c r="AD159" s="264"/>
      <c r="AE159" s="265"/>
      <c r="AF159" s="276"/>
      <c r="AG159" s="258"/>
      <c r="AH159" s="266"/>
      <c r="AI159" s="258"/>
      <c r="AJ159" s="266"/>
      <c r="AK159" s="258"/>
      <c r="AL159" s="266"/>
      <c r="AM159" s="258"/>
      <c r="AN159" s="266"/>
      <c r="AO159" s="258"/>
      <c r="AP159" s="266"/>
      <c r="AQ159" s="258"/>
      <c r="AR159" s="266"/>
      <c r="AS159" s="258"/>
      <c r="AT159" s="266"/>
      <c r="AU159" s="258"/>
      <c r="AV159" s="266"/>
      <c r="AW159" s="258"/>
      <c r="AX159" s="266"/>
      <c r="AY159" s="258"/>
      <c r="AZ159" s="266"/>
      <c r="BA159" s="258"/>
      <c r="BB159" s="266"/>
      <c r="BC159" s="258"/>
    </row>
    <row r="160" spans="1:56" ht="22.5" x14ac:dyDescent="0.25">
      <c r="B160" s="131">
        <v>153</v>
      </c>
      <c r="C160" s="161">
        <v>248011</v>
      </c>
      <c r="D160" s="148">
        <v>24711019</v>
      </c>
      <c r="E160" s="159" t="s">
        <v>259</v>
      </c>
      <c r="F160" s="108" t="s">
        <v>346</v>
      </c>
      <c r="G160" s="108" t="s">
        <v>347</v>
      </c>
      <c r="H160" s="109" t="s">
        <v>18</v>
      </c>
      <c r="I160" s="125"/>
      <c r="J160" s="109" t="s">
        <v>19</v>
      </c>
      <c r="K160" s="111">
        <f t="shared" si="52"/>
        <v>0</v>
      </c>
      <c r="L160" s="158" t="s">
        <v>20</v>
      </c>
      <c r="M160" s="143">
        <v>701.4</v>
      </c>
      <c r="N160" s="110">
        <f t="shared" si="53"/>
        <v>0</v>
      </c>
      <c r="O160" s="112" t="s">
        <v>139</v>
      </c>
      <c r="P160" s="113">
        <f t="shared" si="54"/>
        <v>0</v>
      </c>
      <c r="Q160" s="114">
        <f t="shared" si="55"/>
        <v>0</v>
      </c>
      <c r="R160" s="132">
        <f t="shared" si="56"/>
        <v>0</v>
      </c>
      <c r="S160" s="115">
        <f t="shared" si="57"/>
        <v>0</v>
      </c>
      <c r="T160" s="150">
        <f t="shared" si="58"/>
        <v>0</v>
      </c>
      <c r="U160" s="116">
        <f t="shared" si="59"/>
        <v>0</v>
      </c>
      <c r="V160" s="113">
        <f t="shared" si="60"/>
        <v>0</v>
      </c>
      <c r="W160" s="117">
        <f t="shared" si="99"/>
        <v>0</v>
      </c>
      <c r="X160" s="118">
        <f t="shared" si="98"/>
        <v>0</v>
      </c>
      <c r="Y160" s="119" t="b">
        <f t="shared" si="62"/>
        <v>1</v>
      </c>
      <c r="Z160" s="109" t="s">
        <v>22</v>
      </c>
      <c r="AA160" s="126"/>
      <c r="AB160" s="125"/>
      <c r="AC160" s="108" t="s">
        <v>23</v>
      </c>
      <c r="AD160" s="127"/>
      <c r="AE160" s="128"/>
      <c r="AF160" s="22">
        <v>0</v>
      </c>
      <c r="AG160" s="166">
        <f t="shared" si="63"/>
        <v>0</v>
      </c>
      <c r="AH160" s="22">
        <v>0</v>
      </c>
      <c r="AI160" s="166">
        <f t="shared" si="64"/>
        <v>0</v>
      </c>
      <c r="AJ160" s="22">
        <v>0</v>
      </c>
      <c r="AK160" s="166">
        <f t="shared" si="65"/>
        <v>0</v>
      </c>
      <c r="AL160" s="22">
        <v>0</v>
      </c>
      <c r="AM160" s="166">
        <f t="shared" si="66"/>
        <v>0</v>
      </c>
      <c r="AN160" s="22">
        <v>0</v>
      </c>
      <c r="AO160" s="166">
        <f t="shared" si="67"/>
        <v>0</v>
      </c>
      <c r="AP160" s="22">
        <v>0</v>
      </c>
      <c r="AQ160" s="166">
        <f t="shared" si="68"/>
        <v>0</v>
      </c>
      <c r="AR160" s="22">
        <v>0</v>
      </c>
      <c r="AS160" s="166">
        <f t="shared" si="69"/>
        <v>0</v>
      </c>
      <c r="AT160" s="22">
        <v>0</v>
      </c>
      <c r="AU160" s="166">
        <f t="shared" si="70"/>
        <v>0</v>
      </c>
      <c r="AV160" s="22">
        <v>0</v>
      </c>
      <c r="AW160" s="166">
        <f t="shared" si="71"/>
        <v>0</v>
      </c>
      <c r="AX160" s="22">
        <v>0</v>
      </c>
      <c r="AY160" s="166">
        <f t="shared" si="72"/>
        <v>0</v>
      </c>
      <c r="AZ160" s="22">
        <v>0</v>
      </c>
      <c r="BA160" s="166">
        <f t="shared" si="73"/>
        <v>0</v>
      </c>
      <c r="BB160" s="22">
        <v>0</v>
      </c>
      <c r="BC160" s="166">
        <f t="shared" si="74"/>
        <v>0</v>
      </c>
    </row>
    <row r="161" spans="1:56" ht="112.5" x14ac:dyDescent="0.25">
      <c r="B161" s="131">
        <v>154</v>
      </c>
      <c r="C161" s="161">
        <v>248011</v>
      </c>
      <c r="D161" s="148">
        <v>24811030</v>
      </c>
      <c r="E161" s="159" t="s">
        <v>360</v>
      </c>
      <c r="F161" s="108" t="s">
        <v>346</v>
      </c>
      <c r="G161" s="108" t="s">
        <v>347</v>
      </c>
      <c r="H161" s="109" t="s">
        <v>18</v>
      </c>
      <c r="I161" s="125"/>
      <c r="J161" s="109" t="s">
        <v>19</v>
      </c>
      <c r="K161" s="111">
        <f t="shared" si="52"/>
        <v>0</v>
      </c>
      <c r="L161" s="158" t="s">
        <v>20</v>
      </c>
      <c r="M161" s="143">
        <v>93.68</v>
      </c>
      <c r="N161" s="110">
        <f t="shared" si="53"/>
        <v>0</v>
      </c>
      <c r="O161" s="112" t="s">
        <v>139</v>
      </c>
      <c r="P161" s="113">
        <f t="shared" si="54"/>
        <v>0</v>
      </c>
      <c r="Q161" s="114">
        <f t="shared" si="55"/>
        <v>0</v>
      </c>
      <c r="R161" s="132">
        <f t="shared" si="56"/>
        <v>0</v>
      </c>
      <c r="S161" s="115">
        <f t="shared" si="57"/>
        <v>0</v>
      </c>
      <c r="T161" s="150">
        <f t="shared" si="58"/>
        <v>0</v>
      </c>
      <c r="U161" s="116">
        <f t="shared" si="59"/>
        <v>0</v>
      </c>
      <c r="V161" s="113">
        <f t="shared" si="60"/>
        <v>0</v>
      </c>
      <c r="W161" s="117">
        <f t="shared" si="99"/>
        <v>0</v>
      </c>
      <c r="X161" s="118">
        <f t="shared" si="98"/>
        <v>0</v>
      </c>
      <c r="Y161" s="119" t="b">
        <f t="shared" si="62"/>
        <v>1</v>
      </c>
      <c r="Z161" s="109" t="s">
        <v>22</v>
      </c>
      <c r="AA161" s="126"/>
      <c r="AB161" s="125"/>
      <c r="AC161" s="108" t="s">
        <v>23</v>
      </c>
      <c r="AD161" s="127"/>
      <c r="AE161" s="128"/>
      <c r="AF161" s="22">
        <v>0</v>
      </c>
      <c r="AG161" s="166">
        <f t="shared" si="63"/>
        <v>0</v>
      </c>
      <c r="AH161" s="22">
        <v>0</v>
      </c>
      <c r="AI161" s="166">
        <f t="shared" si="64"/>
        <v>0</v>
      </c>
      <c r="AJ161" s="22">
        <v>0</v>
      </c>
      <c r="AK161" s="166">
        <f t="shared" si="65"/>
        <v>0</v>
      </c>
      <c r="AL161" s="22">
        <v>0</v>
      </c>
      <c r="AM161" s="166">
        <f t="shared" si="66"/>
        <v>0</v>
      </c>
      <c r="AN161" s="22">
        <v>0</v>
      </c>
      <c r="AO161" s="166">
        <f t="shared" si="67"/>
        <v>0</v>
      </c>
      <c r="AP161" s="22">
        <v>0</v>
      </c>
      <c r="AQ161" s="166">
        <f t="shared" si="68"/>
        <v>0</v>
      </c>
      <c r="AR161" s="22">
        <v>0</v>
      </c>
      <c r="AS161" s="166">
        <f t="shared" si="69"/>
        <v>0</v>
      </c>
      <c r="AT161" s="22">
        <v>0</v>
      </c>
      <c r="AU161" s="166">
        <f t="shared" si="70"/>
        <v>0</v>
      </c>
      <c r="AV161" s="22">
        <v>0</v>
      </c>
      <c r="AW161" s="166">
        <f t="shared" si="71"/>
        <v>0</v>
      </c>
      <c r="AX161" s="22">
        <v>0</v>
      </c>
      <c r="AY161" s="166">
        <f t="shared" si="72"/>
        <v>0</v>
      </c>
      <c r="AZ161" s="22">
        <v>0</v>
      </c>
      <c r="BA161" s="166">
        <f t="shared" si="73"/>
        <v>0</v>
      </c>
      <c r="BB161" s="22">
        <v>0</v>
      </c>
      <c r="BC161" s="166">
        <f t="shared" si="74"/>
        <v>0</v>
      </c>
    </row>
    <row r="162" spans="1:56" ht="112.5" x14ac:dyDescent="0.25">
      <c r="B162" s="131">
        <v>155</v>
      </c>
      <c r="C162" s="161">
        <v>248011</v>
      </c>
      <c r="D162" s="148">
        <v>24811031</v>
      </c>
      <c r="E162" s="159" t="s">
        <v>361</v>
      </c>
      <c r="F162" s="108" t="s">
        <v>346</v>
      </c>
      <c r="G162" s="108" t="s">
        <v>347</v>
      </c>
      <c r="H162" s="109" t="s">
        <v>18</v>
      </c>
      <c r="I162" s="110"/>
      <c r="J162" s="109" t="s">
        <v>19</v>
      </c>
      <c r="K162" s="111">
        <f t="shared" si="52"/>
        <v>0</v>
      </c>
      <c r="L162" s="158" t="s">
        <v>20</v>
      </c>
      <c r="M162" s="139">
        <v>93.68</v>
      </c>
      <c r="N162" s="110">
        <f t="shared" si="53"/>
        <v>0</v>
      </c>
      <c r="O162" s="112" t="s">
        <v>139</v>
      </c>
      <c r="P162" s="113">
        <f t="shared" si="54"/>
        <v>0</v>
      </c>
      <c r="Q162" s="114">
        <f t="shared" si="55"/>
        <v>0</v>
      </c>
      <c r="R162" s="132">
        <f t="shared" si="56"/>
        <v>0</v>
      </c>
      <c r="S162" s="115">
        <f t="shared" si="57"/>
        <v>0</v>
      </c>
      <c r="T162" s="150">
        <f t="shared" si="58"/>
        <v>0</v>
      </c>
      <c r="U162" s="116">
        <f t="shared" si="59"/>
        <v>0</v>
      </c>
      <c r="V162" s="113">
        <f t="shared" si="60"/>
        <v>0</v>
      </c>
      <c r="W162" s="117">
        <f t="shared" si="99"/>
        <v>0</v>
      </c>
      <c r="X162" s="118">
        <f t="shared" si="98"/>
        <v>0</v>
      </c>
      <c r="Y162" s="119" t="b">
        <f t="shared" si="62"/>
        <v>1</v>
      </c>
      <c r="Z162" s="109" t="s">
        <v>22</v>
      </c>
      <c r="AA162" s="124"/>
      <c r="AB162" s="109"/>
      <c r="AC162" s="108" t="s">
        <v>23</v>
      </c>
      <c r="AD162" s="121"/>
      <c r="AE162" s="122"/>
      <c r="AF162" s="21">
        <v>0</v>
      </c>
      <c r="AG162" s="166">
        <f t="shared" si="63"/>
        <v>0</v>
      </c>
      <c r="AH162" s="21">
        <v>0</v>
      </c>
      <c r="AI162" s="166">
        <f t="shared" si="64"/>
        <v>0</v>
      </c>
      <c r="AJ162" s="21">
        <v>0</v>
      </c>
      <c r="AK162" s="166">
        <f t="shared" si="65"/>
        <v>0</v>
      </c>
      <c r="AL162" s="21">
        <v>0</v>
      </c>
      <c r="AM162" s="166">
        <f t="shared" si="66"/>
        <v>0</v>
      </c>
      <c r="AN162" s="21">
        <v>0</v>
      </c>
      <c r="AO162" s="166">
        <f t="shared" si="67"/>
        <v>0</v>
      </c>
      <c r="AP162" s="21">
        <v>0</v>
      </c>
      <c r="AQ162" s="166">
        <f t="shared" si="68"/>
        <v>0</v>
      </c>
      <c r="AR162" s="21">
        <v>0</v>
      </c>
      <c r="AS162" s="166">
        <f t="shared" si="69"/>
        <v>0</v>
      </c>
      <c r="AT162" s="21">
        <v>0</v>
      </c>
      <c r="AU162" s="166">
        <f t="shared" si="70"/>
        <v>0</v>
      </c>
      <c r="AV162" s="21">
        <v>0</v>
      </c>
      <c r="AW162" s="166">
        <f t="shared" si="71"/>
        <v>0</v>
      </c>
      <c r="AX162" s="21">
        <v>0</v>
      </c>
      <c r="AY162" s="166">
        <f t="shared" si="72"/>
        <v>0</v>
      </c>
      <c r="AZ162" s="21">
        <v>0</v>
      </c>
      <c r="BA162" s="166">
        <f t="shared" si="73"/>
        <v>0</v>
      </c>
      <c r="BB162" s="21">
        <v>0</v>
      </c>
      <c r="BC162" s="166">
        <f t="shared" si="74"/>
        <v>0</v>
      </c>
    </row>
    <row r="163" spans="1:56" ht="22.5" x14ac:dyDescent="0.25">
      <c r="B163" s="131">
        <v>156</v>
      </c>
      <c r="C163" s="107">
        <v>249011</v>
      </c>
      <c r="D163" s="148">
        <v>29211026</v>
      </c>
      <c r="E163" s="159" t="s">
        <v>260</v>
      </c>
      <c r="F163" s="108" t="s">
        <v>346</v>
      </c>
      <c r="G163" s="108" t="s">
        <v>347</v>
      </c>
      <c r="H163" s="109" t="s">
        <v>18</v>
      </c>
      <c r="I163" s="125"/>
      <c r="J163" s="109" t="s">
        <v>19</v>
      </c>
      <c r="K163" s="111">
        <f t="shared" si="52"/>
        <v>0</v>
      </c>
      <c r="L163" s="158" t="s">
        <v>208</v>
      </c>
      <c r="M163" s="143">
        <v>174.3</v>
      </c>
      <c r="N163" s="110">
        <f t="shared" si="53"/>
        <v>0</v>
      </c>
      <c r="O163" s="112" t="s">
        <v>139</v>
      </c>
      <c r="P163" s="113">
        <f t="shared" si="54"/>
        <v>0</v>
      </c>
      <c r="Q163" s="114">
        <f t="shared" si="55"/>
        <v>0</v>
      </c>
      <c r="R163" s="132">
        <f t="shared" si="56"/>
        <v>0</v>
      </c>
      <c r="S163" s="115">
        <f t="shared" si="57"/>
        <v>0</v>
      </c>
      <c r="T163" s="150">
        <f t="shared" si="58"/>
        <v>0</v>
      </c>
      <c r="U163" s="116">
        <f t="shared" si="59"/>
        <v>0</v>
      </c>
      <c r="V163" s="113">
        <f t="shared" si="60"/>
        <v>0</v>
      </c>
      <c r="W163" s="117">
        <f t="shared" si="99"/>
        <v>0</v>
      </c>
      <c r="X163" s="118">
        <f t="shared" si="98"/>
        <v>0</v>
      </c>
      <c r="Y163" s="119" t="b">
        <f t="shared" si="62"/>
        <v>1</v>
      </c>
      <c r="Z163" s="109" t="s">
        <v>22</v>
      </c>
      <c r="AA163" s="126"/>
      <c r="AB163" s="125"/>
      <c r="AC163" s="108" t="s">
        <v>23</v>
      </c>
      <c r="AD163" s="127"/>
      <c r="AE163" s="128"/>
      <c r="AF163" s="22">
        <v>0</v>
      </c>
      <c r="AG163" s="166">
        <f t="shared" si="63"/>
        <v>0</v>
      </c>
      <c r="AH163" s="22">
        <v>0</v>
      </c>
      <c r="AI163" s="166">
        <f t="shared" si="64"/>
        <v>0</v>
      </c>
      <c r="AJ163" s="22">
        <v>0</v>
      </c>
      <c r="AK163" s="166">
        <f t="shared" si="65"/>
        <v>0</v>
      </c>
      <c r="AL163" s="22">
        <v>0</v>
      </c>
      <c r="AM163" s="166">
        <f t="shared" si="66"/>
        <v>0</v>
      </c>
      <c r="AN163" s="22">
        <v>0</v>
      </c>
      <c r="AO163" s="166">
        <f t="shared" si="67"/>
        <v>0</v>
      </c>
      <c r="AP163" s="22">
        <v>0</v>
      </c>
      <c r="AQ163" s="166">
        <f t="shared" si="68"/>
        <v>0</v>
      </c>
      <c r="AR163" s="22">
        <v>0</v>
      </c>
      <c r="AS163" s="166">
        <f t="shared" si="69"/>
        <v>0</v>
      </c>
      <c r="AT163" s="22">
        <v>0</v>
      </c>
      <c r="AU163" s="166">
        <f t="shared" si="70"/>
        <v>0</v>
      </c>
      <c r="AV163" s="22">
        <v>0</v>
      </c>
      <c r="AW163" s="166">
        <f t="shared" si="71"/>
        <v>0</v>
      </c>
      <c r="AX163" s="22">
        <v>0</v>
      </c>
      <c r="AY163" s="166">
        <f t="shared" si="72"/>
        <v>0</v>
      </c>
      <c r="AZ163" s="22">
        <v>0</v>
      </c>
      <c r="BA163" s="166">
        <f t="shared" si="73"/>
        <v>0</v>
      </c>
      <c r="BB163" s="22">
        <v>0</v>
      </c>
      <c r="BC163" s="166">
        <f t="shared" si="74"/>
        <v>0</v>
      </c>
    </row>
    <row r="164" spans="1:56" ht="22.5" x14ac:dyDescent="0.25">
      <c r="B164" s="131">
        <v>157</v>
      </c>
      <c r="C164" s="107">
        <v>249011</v>
      </c>
      <c r="D164" s="148">
        <v>29110192</v>
      </c>
      <c r="E164" s="159" t="s">
        <v>261</v>
      </c>
      <c r="F164" s="108" t="s">
        <v>346</v>
      </c>
      <c r="G164" s="108" t="s">
        <v>347</v>
      </c>
      <c r="H164" s="109" t="s">
        <v>18</v>
      </c>
      <c r="I164" s="125"/>
      <c r="J164" s="109" t="s">
        <v>19</v>
      </c>
      <c r="K164" s="111">
        <f t="shared" si="52"/>
        <v>0</v>
      </c>
      <c r="L164" s="158" t="s">
        <v>20</v>
      </c>
      <c r="M164" s="143">
        <v>13.22</v>
      </c>
      <c r="N164" s="110">
        <f t="shared" si="53"/>
        <v>0</v>
      </c>
      <c r="O164" s="112" t="s">
        <v>139</v>
      </c>
      <c r="P164" s="113">
        <f t="shared" si="54"/>
        <v>0</v>
      </c>
      <c r="Q164" s="114">
        <f t="shared" si="55"/>
        <v>0</v>
      </c>
      <c r="R164" s="132">
        <f t="shared" si="56"/>
        <v>0</v>
      </c>
      <c r="S164" s="115">
        <f t="shared" si="57"/>
        <v>0</v>
      </c>
      <c r="T164" s="150">
        <f t="shared" si="58"/>
        <v>0</v>
      </c>
      <c r="U164" s="116">
        <f t="shared" si="59"/>
        <v>0</v>
      </c>
      <c r="V164" s="113">
        <f t="shared" si="60"/>
        <v>0</v>
      </c>
      <c r="W164" s="117">
        <f t="shared" si="99"/>
        <v>0</v>
      </c>
      <c r="X164" s="118">
        <f t="shared" si="98"/>
        <v>0</v>
      </c>
      <c r="Y164" s="119" t="b">
        <f t="shared" si="62"/>
        <v>1</v>
      </c>
      <c r="Z164" s="109" t="s">
        <v>22</v>
      </c>
      <c r="AA164" s="126"/>
      <c r="AB164" s="125"/>
      <c r="AC164" s="108" t="s">
        <v>23</v>
      </c>
      <c r="AD164" s="127"/>
      <c r="AE164" s="128"/>
      <c r="AF164" s="22">
        <v>0</v>
      </c>
      <c r="AG164" s="166">
        <f t="shared" si="63"/>
        <v>0</v>
      </c>
      <c r="AH164" s="22">
        <v>0</v>
      </c>
      <c r="AI164" s="166">
        <f t="shared" si="64"/>
        <v>0</v>
      </c>
      <c r="AJ164" s="22">
        <v>0</v>
      </c>
      <c r="AK164" s="166">
        <f t="shared" si="65"/>
        <v>0</v>
      </c>
      <c r="AL164" s="22">
        <v>0</v>
      </c>
      <c r="AM164" s="166">
        <f t="shared" si="66"/>
        <v>0</v>
      </c>
      <c r="AN164" s="22">
        <v>0</v>
      </c>
      <c r="AO164" s="166">
        <f t="shared" si="67"/>
        <v>0</v>
      </c>
      <c r="AP164" s="22">
        <v>0</v>
      </c>
      <c r="AQ164" s="166">
        <f t="shared" si="68"/>
        <v>0</v>
      </c>
      <c r="AR164" s="22">
        <v>0</v>
      </c>
      <c r="AS164" s="166">
        <f t="shared" si="69"/>
        <v>0</v>
      </c>
      <c r="AT164" s="22">
        <v>0</v>
      </c>
      <c r="AU164" s="166">
        <f t="shared" si="70"/>
        <v>0</v>
      </c>
      <c r="AV164" s="22">
        <v>0</v>
      </c>
      <c r="AW164" s="166">
        <f t="shared" si="71"/>
        <v>0</v>
      </c>
      <c r="AX164" s="22">
        <v>0</v>
      </c>
      <c r="AY164" s="166">
        <f t="shared" si="72"/>
        <v>0</v>
      </c>
      <c r="AZ164" s="22">
        <v>0</v>
      </c>
      <c r="BA164" s="166">
        <f t="shared" si="73"/>
        <v>0</v>
      </c>
      <c r="BB164" s="22">
        <v>0</v>
      </c>
      <c r="BC164" s="166">
        <f t="shared" si="74"/>
        <v>0</v>
      </c>
    </row>
    <row r="165" spans="1:56" ht="33.75" x14ac:dyDescent="0.25">
      <c r="B165" s="131">
        <v>158</v>
      </c>
      <c r="C165" s="107">
        <v>249011</v>
      </c>
      <c r="D165" s="148">
        <v>24110030</v>
      </c>
      <c r="E165" s="159" t="s">
        <v>362</v>
      </c>
      <c r="F165" s="108" t="s">
        <v>346</v>
      </c>
      <c r="G165" s="108" t="s">
        <v>347</v>
      </c>
      <c r="H165" s="109" t="s">
        <v>18</v>
      </c>
      <c r="I165" s="110"/>
      <c r="J165" s="109" t="s">
        <v>19</v>
      </c>
      <c r="K165" s="111">
        <f t="shared" si="52"/>
        <v>0</v>
      </c>
      <c r="L165" s="158" t="s">
        <v>210</v>
      </c>
      <c r="M165" s="139">
        <v>801.44</v>
      </c>
      <c r="N165" s="110">
        <f t="shared" si="53"/>
        <v>0</v>
      </c>
      <c r="O165" s="112" t="s">
        <v>139</v>
      </c>
      <c r="P165" s="113">
        <f t="shared" si="54"/>
        <v>0</v>
      </c>
      <c r="Q165" s="114">
        <f t="shared" si="55"/>
        <v>0</v>
      </c>
      <c r="R165" s="132">
        <f t="shared" si="56"/>
        <v>0</v>
      </c>
      <c r="S165" s="115">
        <f t="shared" si="57"/>
        <v>0</v>
      </c>
      <c r="T165" s="150">
        <f t="shared" si="58"/>
        <v>0</v>
      </c>
      <c r="U165" s="116">
        <f t="shared" si="59"/>
        <v>0</v>
      </c>
      <c r="V165" s="113">
        <f t="shared" si="60"/>
        <v>0</v>
      </c>
      <c r="W165" s="117">
        <f t="shared" si="99"/>
        <v>0</v>
      </c>
      <c r="X165" s="118">
        <f t="shared" si="98"/>
        <v>0</v>
      </c>
      <c r="Y165" s="119" t="b">
        <f t="shared" si="62"/>
        <v>1</v>
      </c>
      <c r="Z165" s="109" t="s">
        <v>22</v>
      </c>
      <c r="AA165" s="124"/>
      <c r="AB165" s="109"/>
      <c r="AC165" s="108" t="s">
        <v>23</v>
      </c>
      <c r="AD165" s="121"/>
      <c r="AE165" s="122"/>
      <c r="AF165" s="21">
        <v>0</v>
      </c>
      <c r="AG165" s="166">
        <f t="shared" si="63"/>
        <v>0</v>
      </c>
      <c r="AH165" s="21">
        <v>0</v>
      </c>
      <c r="AI165" s="166">
        <f t="shared" si="64"/>
        <v>0</v>
      </c>
      <c r="AJ165" s="21">
        <v>0</v>
      </c>
      <c r="AK165" s="166">
        <f t="shared" si="65"/>
        <v>0</v>
      </c>
      <c r="AL165" s="21">
        <v>0</v>
      </c>
      <c r="AM165" s="166">
        <f t="shared" si="66"/>
        <v>0</v>
      </c>
      <c r="AN165" s="21">
        <v>0</v>
      </c>
      <c r="AO165" s="166">
        <f t="shared" si="67"/>
        <v>0</v>
      </c>
      <c r="AP165" s="21">
        <v>0</v>
      </c>
      <c r="AQ165" s="166">
        <f t="shared" si="68"/>
        <v>0</v>
      </c>
      <c r="AR165" s="21">
        <v>0</v>
      </c>
      <c r="AS165" s="166">
        <f t="shared" si="69"/>
        <v>0</v>
      </c>
      <c r="AT165" s="21">
        <v>0</v>
      </c>
      <c r="AU165" s="166">
        <f t="shared" si="70"/>
        <v>0</v>
      </c>
      <c r="AV165" s="21">
        <v>0</v>
      </c>
      <c r="AW165" s="166">
        <f t="shared" si="71"/>
        <v>0</v>
      </c>
      <c r="AX165" s="21">
        <v>0</v>
      </c>
      <c r="AY165" s="166">
        <f t="shared" si="72"/>
        <v>0</v>
      </c>
      <c r="AZ165" s="21">
        <v>0</v>
      </c>
      <c r="BA165" s="166">
        <f t="shared" si="73"/>
        <v>0</v>
      </c>
      <c r="BB165" s="21">
        <v>0</v>
      </c>
      <c r="BC165" s="166">
        <f t="shared" si="74"/>
        <v>0</v>
      </c>
    </row>
    <row r="166" spans="1:56" ht="22.5" x14ac:dyDescent="0.25">
      <c r="B166" s="131">
        <v>159</v>
      </c>
      <c r="C166" s="161">
        <v>261011</v>
      </c>
      <c r="D166" s="162">
        <v>26110001</v>
      </c>
      <c r="E166" s="151" t="s">
        <v>262</v>
      </c>
      <c r="F166" s="108" t="s">
        <v>346</v>
      </c>
      <c r="G166" s="108" t="s">
        <v>347</v>
      </c>
      <c r="H166" s="109" t="s">
        <v>18</v>
      </c>
      <c r="I166" s="110"/>
      <c r="J166" s="109" t="s">
        <v>19</v>
      </c>
      <c r="K166" s="111">
        <f t="shared" si="52"/>
        <v>0</v>
      </c>
      <c r="L166" s="158" t="s">
        <v>208</v>
      </c>
      <c r="M166" s="139">
        <v>22.768899999999999</v>
      </c>
      <c r="N166" s="110">
        <f t="shared" si="53"/>
        <v>0</v>
      </c>
      <c r="O166" s="112" t="s">
        <v>139</v>
      </c>
      <c r="P166" s="113">
        <f t="shared" si="54"/>
        <v>0</v>
      </c>
      <c r="Q166" s="114">
        <f t="shared" si="55"/>
        <v>0</v>
      </c>
      <c r="R166" s="132">
        <f t="shared" si="56"/>
        <v>0</v>
      </c>
      <c r="S166" s="115">
        <f t="shared" si="57"/>
        <v>0</v>
      </c>
      <c r="T166" s="150">
        <f t="shared" si="58"/>
        <v>0</v>
      </c>
      <c r="U166" s="116">
        <f t="shared" si="59"/>
        <v>0</v>
      </c>
      <c r="V166" s="113">
        <f t="shared" si="60"/>
        <v>0</v>
      </c>
      <c r="W166" s="117">
        <f t="shared" si="99"/>
        <v>0</v>
      </c>
      <c r="X166" s="118">
        <f t="shared" si="98"/>
        <v>0</v>
      </c>
      <c r="Y166" s="119" t="b">
        <f t="shared" si="62"/>
        <v>1</v>
      </c>
      <c r="Z166" s="109" t="s">
        <v>22</v>
      </c>
      <c r="AA166" s="124"/>
      <c r="AB166" s="109"/>
      <c r="AC166" s="108" t="s">
        <v>23</v>
      </c>
      <c r="AD166" s="121"/>
      <c r="AE166" s="122"/>
      <c r="AF166" s="21">
        <v>0</v>
      </c>
      <c r="AG166" s="166">
        <f t="shared" si="63"/>
        <v>0</v>
      </c>
      <c r="AH166" s="21">
        <v>0</v>
      </c>
      <c r="AI166" s="166">
        <f t="shared" si="64"/>
        <v>0</v>
      </c>
      <c r="AJ166" s="21">
        <v>0</v>
      </c>
      <c r="AK166" s="166">
        <f t="shared" si="65"/>
        <v>0</v>
      </c>
      <c r="AL166" s="21">
        <v>0</v>
      </c>
      <c r="AM166" s="166">
        <f t="shared" si="66"/>
        <v>0</v>
      </c>
      <c r="AN166" s="21">
        <v>0</v>
      </c>
      <c r="AO166" s="166">
        <f t="shared" si="67"/>
        <v>0</v>
      </c>
      <c r="AP166" s="21">
        <v>0</v>
      </c>
      <c r="AQ166" s="166">
        <f t="shared" si="68"/>
        <v>0</v>
      </c>
      <c r="AR166" s="21">
        <v>0</v>
      </c>
      <c r="AS166" s="166">
        <f t="shared" si="69"/>
        <v>0</v>
      </c>
      <c r="AT166" s="21">
        <v>0</v>
      </c>
      <c r="AU166" s="166">
        <f t="shared" si="70"/>
        <v>0</v>
      </c>
      <c r="AV166" s="21">
        <v>0</v>
      </c>
      <c r="AW166" s="166">
        <f t="shared" si="71"/>
        <v>0</v>
      </c>
      <c r="AX166" s="21">
        <v>0</v>
      </c>
      <c r="AY166" s="166">
        <f t="shared" si="72"/>
        <v>0</v>
      </c>
      <c r="AZ166" s="21">
        <v>0</v>
      </c>
      <c r="BA166" s="166">
        <f t="shared" si="73"/>
        <v>0</v>
      </c>
      <c r="BB166" s="21">
        <v>0</v>
      </c>
      <c r="BC166" s="166">
        <f t="shared" si="74"/>
        <v>0</v>
      </c>
    </row>
    <row r="167" spans="1:56" ht="45" x14ac:dyDescent="0.25">
      <c r="B167" s="131">
        <v>160</v>
      </c>
      <c r="C167" s="107">
        <v>292011</v>
      </c>
      <c r="D167" s="148">
        <v>29210085</v>
      </c>
      <c r="E167" s="159" t="s">
        <v>263</v>
      </c>
      <c r="F167" s="108" t="s">
        <v>346</v>
      </c>
      <c r="G167" s="108" t="s">
        <v>347</v>
      </c>
      <c r="H167" s="109" t="s">
        <v>18</v>
      </c>
      <c r="I167" s="125"/>
      <c r="J167" s="109" t="s">
        <v>19</v>
      </c>
      <c r="K167" s="111">
        <f t="shared" si="52"/>
        <v>0</v>
      </c>
      <c r="L167" s="158" t="s">
        <v>20</v>
      </c>
      <c r="M167" s="143">
        <v>560</v>
      </c>
      <c r="N167" s="110">
        <f t="shared" si="53"/>
        <v>0</v>
      </c>
      <c r="O167" s="112" t="s">
        <v>139</v>
      </c>
      <c r="P167" s="113">
        <f t="shared" si="54"/>
        <v>0</v>
      </c>
      <c r="Q167" s="114">
        <f t="shared" si="55"/>
        <v>0</v>
      </c>
      <c r="R167" s="132">
        <f t="shared" si="56"/>
        <v>0</v>
      </c>
      <c r="S167" s="115">
        <f t="shared" si="57"/>
        <v>0</v>
      </c>
      <c r="T167" s="150">
        <f t="shared" si="58"/>
        <v>0</v>
      </c>
      <c r="U167" s="116">
        <f t="shared" si="59"/>
        <v>0</v>
      </c>
      <c r="V167" s="113">
        <f t="shared" si="60"/>
        <v>0</v>
      </c>
      <c r="W167" s="117">
        <f t="shared" si="99"/>
        <v>0</v>
      </c>
      <c r="X167" s="118">
        <f t="shared" si="98"/>
        <v>0</v>
      </c>
      <c r="Y167" s="119" t="b">
        <f t="shared" si="62"/>
        <v>1</v>
      </c>
      <c r="Z167" s="109" t="s">
        <v>22</v>
      </c>
      <c r="AA167" s="126"/>
      <c r="AB167" s="125"/>
      <c r="AC167" s="108" t="s">
        <v>23</v>
      </c>
      <c r="AD167" s="127"/>
      <c r="AE167" s="128"/>
      <c r="AF167" s="22">
        <v>0</v>
      </c>
      <c r="AG167" s="166">
        <f t="shared" si="63"/>
        <v>0</v>
      </c>
      <c r="AH167" s="22">
        <v>0</v>
      </c>
      <c r="AI167" s="166">
        <f t="shared" si="64"/>
        <v>0</v>
      </c>
      <c r="AJ167" s="22">
        <v>0</v>
      </c>
      <c r="AK167" s="166">
        <f t="shared" si="65"/>
        <v>0</v>
      </c>
      <c r="AL167" s="22">
        <v>0</v>
      </c>
      <c r="AM167" s="166">
        <f t="shared" si="66"/>
        <v>0</v>
      </c>
      <c r="AN167" s="22">
        <v>0</v>
      </c>
      <c r="AO167" s="166">
        <f t="shared" si="67"/>
        <v>0</v>
      </c>
      <c r="AP167" s="22">
        <v>0</v>
      </c>
      <c r="AQ167" s="166">
        <f t="shared" si="68"/>
        <v>0</v>
      </c>
      <c r="AR167" s="22">
        <v>0</v>
      </c>
      <c r="AS167" s="166">
        <f t="shared" si="69"/>
        <v>0</v>
      </c>
      <c r="AT167" s="22">
        <v>0</v>
      </c>
      <c r="AU167" s="166">
        <f t="shared" si="70"/>
        <v>0</v>
      </c>
      <c r="AV167" s="22">
        <v>0</v>
      </c>
      <c r="AW167" s="166">
        <f t="shared" si="71"/>
        <v>0</v>
      </c>
      <c r="AX167" s="22">
        <v>0</v>
      </c>
      <c r="AY167" s="166">
        <f t="shared" si="72"/>
        <v>0</v>
      </c>
      <c r="AZ167" s="22">
        <v>0</v>
      </c>
      <c r="BA167" s="166">
        <f t="shared" si="73"/>
        <v>0</v>
      </c>
      <c r="BB167" s="22">
        <v>0</v>
      </c>
      <c r="BC167" s="166">
        <f t="shared" si="74"/>
        <v>0</v>
      </c>
    </row>
    <row r="168" spans="1:56" s="167" customFormat="1" ht="22.5" x14ac:dyDescent="0.25">
      <c r="A168"/>
      <c r="B168" s="131">
        <v>161</v>
      </c>
      <c r="C168" s="107">
        <v>292011</v>
      </c>
      <c r="D168" s="148">
        <v>24811003</v>
      </c>
      <c r="E168" s="159" t="s">
        <v>264</v>
      </c>
      <c r="F168" s="108" t="s">
        <v>346</v>
      </c>
      <c r="G168" s="108" t="s">
        <v>347</v>
      </c>
      <c r="H168" s="109" t="s">
        <v>18</v>
      </c>
      <c r="I168" s="125"/>
      <c r="J168" s="109" t="s">
        <v>19</v>
      </c>
      <c r="K168" s="111">
        <f t="shared" si="52"/>
        <v>0</v>
      </c>
      <c r="L168" s="158" t="s">
        <v>20</v>
      </c>
      <c r="M168" s="143">
        <v>116.66</v>
      </c>
      <c r="N168" s="110">
        <f t="shared" si="53"/>
        <v>0</v>
      </c>
      <c r="O168" s="112" t="s">
        <v>139</v>
      </c>
      <c r="P168" s="113">
        <f t="shared" si="54"/>
        <v>0</v>
      </c>
      <c r="Q168" s="114">
        <f t="shared" si="55"/>
        <v>0</v>
      </c>
      <c r="R168" s="132">
        <f t="shared" si="56"/>
        <v>0</v>
      </c>
      <c r="S168" s="115">
        <f t="shared" si="57"/>
        <v>0</v>
      </c>
      <c r="T168" s="150">
        <f t="shared" si="58"/>
        <v>0</v>
      </c>
      <c r="U168" s="116">
        <f t="shared" si="59"/>
        <v>0</v>
      </c>
      <c r="V168" s="113">
        <f t="shared" si="60"/>
        <v>0</v>
      </c>
      <c r="W168" s="117">
        <f t="shared" si="99"/>
        <v>0</v>
      </c>
      <c r="X168" s="118">
        <f t="shared" si="98"/>
        <v>0</v>
      </c>
      <c r="Y168" s="119" t="b">
        <f t="shared" si="62"/>
        <v>1</v>
      </c>
      <c r="Z168" s="109" t="s">
        <v>22</v>
      </c>
      <c r="AA168" s="126"/>
      <c r="AB168" s="125"/>
      <c r="AC168" s="108" t="s">
        <v>23</v>
      </c>
      <c r="AD168" s="127"/>
      <c r="AE168" s="128"/>
      <c r="AF168" s="22">
        <v>0</v>
      </c>
      <c r="AG168" s="166">
        <f t="shared" si="63"/>
        <v>0</v>
      </c>
      <c r="AH168" s="22">
        <v>0</v>
      </c>
      <c r="AI168" s="166">
        <f t="shared" si="64"/>
        <v>0</v>
      </c>
      <c r="AJ168" s="22">
        <v>0</v>
      </c>
      <c r="AK168" s="166">
        <f t="shared" si="65"/>
        <v>0</v>
      </c>
      <c r="AL168" s="22">
        <v>0</v>
      </c>
      <c r="AM168" s="166">
        <f t="shared" si="66"/>
        <v>0</v>
      </c>
      <c r="AN168" s="22">
        <v>0</v>
      </c>
      <c r="AO168" s="166">
        <f t="shared" si="67"/>
        <v>0</v>
      </c>
      <c r="AP168" s="22">
        <v>0</v>
      </c>
      <c r="AQ168" s="166">
        <f t="shared" si="68"/>
        <v>0</v>
      </c>
      <c r="AR168" s="22">
        <v>0</v>
      </c>
      <c r="AS168" s="166">
        <f t="shared" si="69"/>
        <v>0</v>
      </c>
      <c r="AT168" s="22">
        <v>0</v>
      </c>
      <c r="AU168" s="166">
        <f t="shared" si="70"/>
        <v>0</v>
      </c>
      <c r="AV168" s="22">
        <v>0</v>
      </c>
      <c r="AW168" s="166">
        <f t="shared" si="71"/>
        <v>0</v>
      </c>
      <c r="AX168" s="22">
        <v>0</v>
      </c>
      <c r="AY168" s="166">
        <f t="shared" si="72"/>
        <v>0</v>
      </c>
      <c r="AZ168" s="22">
        <v>0</v>
      </c>
      <c r="BA168" s="166">
        <f t="shared" si="73"/>
        <v>0</v>
      </c>
      <c r="BB168" s="22">
        <v>0</v>
      </c>
      <c r="BC168" s="166">
        <f t="shared" si="74"/>
        <v>0</v>
      </c>
      <c r="BD168"/>
    </row>
    <row r="169" spans="1:56" ht="22.5" x14ac:dyDescent="0.25">
      <c r="B169" s="131">
        <v>162</v>
      </c>
      <c r="C169" s="107">
        <v>292011</v>
      </c>
      <c r="D169" s="148">
        <v>24711022</v>
      </c>
      <c r="E169" s="159" t="s">
        <v>265</v>
      </c>
      <c r="F169" s="108" t="s">
        <v>346</v>
      </c>
      <c r="G169" s="108" t="s">
        <v>347</v>
      </c>
      <c r="H169" s="109" t="s">
        <v>18</v>
      </c>
      <c r="I169" s="110"/>
      <c r="J169" s="109" t="s">
        <v>19</v>
      </c>
      <c r="K169" s="111">
        <f t="shared" si="52"/>
        <v>0</v>
      </c>
      <c r="L169" s="158" t="s">
        <v>20</v>
      </c>
      <c r="M169" s="139">
        <v>285.99</v>
      </c>
      <c r="N169" s="110">
        <f t="shared" si="53"/>
        <v>0</v>
      </c>
      <c r="O169" s="112" t="s">
        <v>139</v>
      </c>
      <c r="P169" s="113">
        <f t="shared" si="54"/>
        <v>0</v>
      </c>
      <c r="Q169" s="114">
        <f t="shared" si="55"/>
        <v>0</v>
      </c>
      <c r="R169" s="132">
        <f t="shared" si="56"/>
        <v>0</v>
      </c>
      <c r="S169" s="115">
        <f t="shared" si="57"/>
        <v>0</v>
      </c>
      <c r="T169" s="150">
        <f t="shared" si="58"/>
        <v>0</v>
      </c>
      <c r="U169" s="116">
        <f t="shared" si="59"/>
        <v>0</v>
      </c>
      <c r="V169" s="113">
        <f t="shared" si="60"/>
        <v>0</v>
      </c>
      <c r="W169" s="117">
        <f t="shared" si="99"/>
        <v>0</v>
      </c>
      <c r="X169" s="118">
        <f t="shared" si="98"/>
        <v>0</v>
      </c>
      <c r="Y169" s="119" t="b">
        <f t="shared" si="62"/>
        <v>1</v>
      </c>
      <c r="Z169" s="109" t="s">
        <v>22</v>
      </c>
      <c r="AA169" s="124"/>
      <c r="AB169" s="109"/>
      <c r="AC169" s="108" t="s">
        <v>23</v>
      </c>
      <c r="AD169" s="121"/>
      <c r="AE169" s="122"/>
      <c r="AF169" s="21">
        <v>0</v>
      </c>
      <c r="AG169" s="166">
        <f t="shared" si="63"/>
        <v>0</v>
      </c>
      <c r="AH169" s="21">
        <v>0</v>
      </c>
      <c r="AI169" s="166">
        <f t="shared" si="64"/>
        <v>0</v>
      </c>
      <c r="AJ169" s="21">
        <v>0</v>
      </c>
      <c r="AK169" s="166">
        <f t="shared" si="65"/>
        <v>0</v>
      </c>
      <c r="AL169" s="21">
        <v>0</v>
      </c>
      <c r="AM169" s="166">
        <f t="shared" si="66"/>
        <v>0</v>
      </c>
      <c r="AN169" s="21">
        <v>0</v>
      </c>
      <c r="AO169" s="166">
        <f t="shared" si="67"/>
        <v>0</v>
      </c>
      <c r="AP169" s="21">
        <v>0</v>
      </c>
      <c r="AQ169" s="166">
        <f t="shared" si="68"/>
        <v>0</v>
      </c>
      <c r="AR169" s="21">
        <v>0</v>
      </c>
      <c r="AS169" s="166">
        <f t="shared" si="69"/>
        <v>0</v>
      </c>
      <c r="AT169" s="21">
        <v>0</v>
      </c>
      <c r="AU169" s="166">
        <f t="shared" si="70"/>
        <v>0</v>
      </c>
      <c r="AV169" s="21">
        <v>0</v>
      </c>
      <c r="AW169" s="166">
        <f t="shared" si="71"/>
        <v>0</v>
      </c>
      <c r="AX169" s="21">
        <v>0</v>
      </c>
      <c r="AY169" s="166">
        <f t="shared" si="72"/>
        <v>0</v>
      </c>
      <c r="AZ169" s="21">
        <v>0</v>
      </c>
      <c r="BA169" s="166">
        <f t="shared" si="73"/>
        <v>0</v>
      </c>
      <c r="BB169" s="21">
        <v>0</v>
      </c>
      <c r="BC169" s="166">
        <f t="shared" si="74"/>
        <v>0</v>
      </c>
    </row>
    <row r="170" spans="1:56" ht="22.5" x14ac:dyDescent="0.25">
      <c r="B170" s="131">
        <v>163</v>
      </c>
      <c r="C170" s="148">
        <v>294011</v>
      </c>
      <c r="D170" s="163">
        <v>24619109</v>
      </c>
      <c r="E170" s="159" t="s">
        <v>266</v>
      </c>
      <c r="F170" s="108" t="s">
        <v>346</v>
      </c>
      <c r="G170" s="108" t="s">
        <v>347</v>
      </c>
      <c r="H170" s="109" t="s">
        <v>18</v>
      </c>
      <c r="I170" s="125"/>
      <c r="J170" s="109" t="s">
        <v>19</v>
      </c>
      <c r="K170" s="111">
        <f t="shared" si="52"/>
        <v>0</v>
      </c>
      <c r="L170" s="158" t="s">
        <v>20</v>
      </c>
      <c r="M170" s="143">
        <v>440.8</v>
      </c>
      <c r="N170" s="110">
        <f t="shared" si="53"/>
        <v>0</v>
      </c>
      <c r="O170" s="112" t="s">
        <v>139</v>
      </c>
      <c r="P170" s="113">
        <f t="shared" si="54"/>
        <v>0</v>
      </c>
      <c r="Q170" s="114">
        <f t="shared" si="55"/>
        <v>0</v>
      </c>
      <c r="R170" s="132">
        <f t="shared" si="56"/>
        <v>0</v>
      </c>
      <c r="S170" s="115">
        <f t="shared" si="57"/>
        <v>0</v>
      </c>
      <c r="T170" s="150">
        <f t="shared" si="58"/>
        <v>0</v>
      </c>
      <c r="U170" s="116">
        <f t="shared" si="59"/>
        <v>0</v>
      </c>
      <c r="V170" s="113">
        <f t="shared" si="60"/>
        <v>0</v>
      </c>
      <c r="W170" s="117">
        <f t="shared" si="99"/>
        <v>0</v>
      </c>
      <c r="X170" s="118">
        <f t="shared" si="98"/>
        <v>0</v>
      </c>
      <c r="Y170" s="119" t="b">
        <f t="shared" si="62"/>
        <v>1</v>
      </c>
      <c r="Z170" s="109" t="s">
        <v>22</v>
      </c>
      <c r="AA170" s="126"/>
      <c r="AB170" s="125"/>
      <c r="AC170" s="108" t="s">
        <v>23</v>
      </c>
      <c r="AD170" s="127"/>
      <c r="AE170" s="128"/>
      <c r="AF170" s="22">
        <v>0</v>
      </c>
      <c r="AG170" s="166">
        <f t="shared" si="63"/>
        <v>0</v>
      </c>
      <c r="AH170" s="22">
        <v>0</v>
      </c>
      <c r="AI170" s="166">
        <f t="shared" si="64"/>
        <v>0</v>
      </c>
      <c r="AJ170" s="22">
        <v>0</v>
      </c>
      <c r="AK170" s="166">
        <f t="shared" si="65"/>
        <v>0</v>
      </c>
      <c r="AL170" s="22">
        <v>0</v>
      </c>
      <c r="AM170" s="166">
        <f t="shared" si="66"/>
        <v>0</v>
      </c>
      <c r="AN170" s="22">
        <v>0</v>
      </c>
      <c r="AO170" s="166">
        <f t="shared" si="67"/>
        <v>0</v>
      </c>
      <c r="AP170" s="22">
        <v>0</v>
      </c>
      <c r="AQ170" s="166">
        <f t="shared" si="68"/>
        <v>0</v>
      </c>
      <c r="AR170" s="22">
        <v>0</v>
      </c>
      <c r="AS170" s="166">
        <f t="shared" si="69"/>
        <v>0</v>
      </c>
      <c r="AT170" s="22">
        <v>0</v>
      </c>
      <c r="AU170" s="166">
        <f t="shared" si="70"/>
        <v>0</v>
      </c>
      <c r="AV170" s="22">
        <v>0</v>
      </c>
      <c r="AW170" s="166">
        <f t="shared" si="71"/>
        <v>0</v>
      </c>
      <c r="AX170" s="22">
        <v>0</v>
      </c>
      <c r="AY170" s="166">
        <f t="shared" si="72"/>
        <v>0</v>
      </c>
      <c r="AZ170" s="22">
        <v>0</v>
      </c>
      <c r="BA170" s="166">
        <f t="shared" si="73"/>
        <v>0</v>
      </c>
      <c r="BB170" s="22">
        <v>0</v>
      </c>
      <c r="BC170" s="166">
        <f t="shared" si="74"/>
        <v>0</v>
      </c>
    </row>
    <row r="171" spans="1:56" ht="22.5" x14ac:dyDescent="0.25">
      <c r="B171" s="131">
        <v>164</v>
      </c>
      <c r="C171" s="148">
        <v>294011</v>
      </c>
      <c r="D171" s="163">
        <v>29419049</v>
      </c>
      <c r="E171" s="159" t="s">
        <v>417</v>
      </c>
      <c r="F171" s="108" t="s">
        <v>346</v>
      </c>
      <c r="G171" s="108" t="s">
        <v>347</v>
      </c>
      <c r="H171" s="109" t="s">
        <v>18</v>
      </c>
      <c r="I171" s="125"/>
      <c r="J171" s="109" t="s">
        <v>19</v>
      </c>
      <c r="K171" s="111">
        <f t="shared" si="52"/>
        <v>0</v>
      </c>
      <c r="L171" s="158" t="s">
        <v>234</v>
      </c>
      <c r="M171" s="143">
        <v>1496.4</v>
      </c>
      <c r="N171" s="110">
        <f t="shared" si="53"/>
        <v>0</v>
      </c>
      <c r="O171" s="112" t="s">
        <v>139</v>
      </c>
      <c r="P171" s="113">
        <f t="shared" si="54"/>
        <v>0</v>
      </c>
      <c r="Q171" s="114">
        <f t="shared" si="55"/>
        <v>0</v>
      </c>
      <c r="R171" s="132">
        <f t="shared" si="56"/>
        <v>0</v>
      </c>
      <c r="S171" s="115">
        <f t="shared" si="57"/>
        <v>0</v>
      </c>
      <c r="T171" s="150">
        <f t="shared" si="58"/>
        <v>0</v>
      </c>
      <c r="U171" s="116">
        <f t="shared" si="59"/>
        <v>0</v>
      </c>
      <c r="V171" s="113">
        <f t="shared" si="60"/>
        <v>0</v>
      </c>
      <c r="W171" s="117">
        <f t="shared" si="99"/>
        <v>0</v>
      </c>
      <c r="X171" s="118">
        <f t="shared" si="98"/>
        <v>0</v>
      </c>
      <c r="Y171" s="119" t="b">
        <f t="shared" si="62"/>
        <v>1</v>
      </c>
      <c r="Z171" s="109" t="s">
        <v>22</v>
      </c>
      <c r="AA171" s="126"/>
      <c r="AB171" s="125"/>
      <c r="AC171" s="108" t="s">
        <v>23</v>
      </c>
      <c r="AD171" s="127"/>
      <c r="AE171" s="128"/>
      <c r="AF171" s="22">
        <v>0</v>
      </c>
      <c r="AG171" s="166">
        <f t="shared" si="63"/>
        <v>0</v>
      </c>
      <c r="AH171" s="22">
        <v>0</v>
      </c>
      <c r="AI171" s="166">
        <f t="shared" si="64"/>
        <v>0</v>
      </c>
      <c r="AJ171" s="22">
        <v>0</v>
      </c>
      <c r="AK171" s="166">
        <f t="shared" si="65"/>
        <v>0</v>
      </c>
      <c r="AL171" s="22">
        <v>0</v>
      </c>
      <c r="AM171" s="166">
        <f t="shared" si="66"/>
        <v>0</v>
      </c>
      <c r="AN171" s="22">
        <v>0</v>
      </c>
      <c r="AO171" s="166">
        <f t="shared" si="67"/>
        <v>0</v>
      </c>
      <c r="AP171" s="22">
        <v>0</v>
      </c>
      <c r="AQ171" s="166">
        <f t="shared" si="68"/>
        <v>0</v>
      </c>
      <c r="AR171" s="22">
        <v>0</v>
      </c>
      <c r="AS171" s="166">
        <f t="shared" si="69"/>
        <v>0</v>
      </c>
      <c r="AT171" s="22">
        <v>0</v>
      </c>
      <c r="AU171" s="166">
        <f t="shared" si="70"/>
        <v>0</v>
      </c>
      <c r="AV171" s="22">
        <v>0</v>
      </c>
      <c r="AW171" s="166">
        <f t="shared" si="71"/>
        <v>0</v>
      </c>
      <c r="AX171" s="22">
        <v>0</v>
      </c>
      <c r="AY171" s="166">
        <f t="shared" si="72"/>
        <v>0</v>
      </c>
      <c r="AZ171" s="22">
        <v>0</v>
      </c>
      <c r="BA171" s="166">
        <f t="shared" si="73"/>
        <v>0</v>
      </c>
      <c r="BB171" s="22">
        <v>0</v>
      </c>
      <c r="BC171" s="166">
        <f t="shared" si="74"/>
        <v>0</v>
      </c>
    </row>
    <row r="172" spans="1:56" s="167" customFormat="1" ht="22.5" x14ac:dyDescent="0.25">
      <c r="A172"/>
      <c r="B172" s="131">
        <v>165</v>
      </c>
      <c r="C172" s="148">
        <v>294011</v>
      </c>
      <c r="D172" s="163">
        <v>29410010</v>
      </c>
      <c r="E172" s="159" t="s">
        <v>267</v>
      </c>
      <c r="F172" s="108" t="s">
        <v>346</v>
      </c>
      <c r="G172" s="108" t="s">
        <v>347</v>
      </c>
      <c r="H172" s="109" t="s">
        <v>18</v>
      </c>
      <c r="I172" s="125"/>
      <c r="J172" s="109" t="s">
        <v>19</v>
      </c>
      <c r="K172" s="111">
        <f t="shared" si="52"/>
        <v>0</v>
      </c>
      <c r="L172" s="158" t="s">
        <v>20</v>
      </c>
      <c r="M172" s="143">
        <v>327</v>
      </c>
      <c r="N172" s="110">
        <f t="shared" si="53"/>
        <v>0</v>
      </c>
      <c r="O172" s="112" t="s">
        <v>139</v>
      </c>
      <c r="P172" s="113">
        <f t="shared" si="54"/>
        <v>0</v>
      </c>
      <c r="Q172" s="114">
        <f t="shared" si="55"/>
        <v>0</v>
      </c>
      <c r="R172" s="132">
        <f t="shared" si="56"/>
        <v>0</v>
      </c>
      <c r="S172" s="115">
        <f t="shared" si="57"/>
        <v>0</v>
      </c>
      <c r="T172" s="150">
        <f t="shared" si="58"/>
        <v>0</v>
      </c>
      <c r="U172" s="116">
        <f t="shared" si="59"/>
        <v>0</v>
      </c>
      <c r="V172" s="113">
        <f t="shared" si="60"/>
        <v>0</v>
      </c>
      <c r="W172" s="117">
        <f t="shared" si="99"/>
        <v>0</v>
      </c>
      <c r="X172" s="118">
        <f t="shared" si="98"/>
        <v>0</v>
      </c>
      <c r="Y172" s="119" t="b">
        <f t="shared" si="62"/>
        <v>1</v>
      </c>
      <c r="Z172" s="109" t="s">
        <v>22</v>
      </c>
      <c r="AA172" s="126"/>
      <c r="AB172" s="125"/>
      <c r="AC172" s="108" t="s">
        <v>23</v>
      </c>
      <c r="AD172" s="127"/>
      <c r="AE172" s="128"/>
      <c r="AF172" s="22">
        <v>0</v>
      </c>
      <c r="AG172" s="166">
        <f t="shared" si="63"/>
        <v>0</v>
      </c>
      <c r="AH172" s="22">
        <v>0</v>
      </c>
      <c r="AI172" s="166">
        <f t="shared" si="64"/>
        <v>0</v>
      </c>
      <c r="AJ172" s="22">
        <v>0</v>
      </c>
      <c r="AK172" s="166">
        <f t="shared" si="65"/>
        <v>0</v>
      </c>
      <c r="AL172" s="22">
        <v>0</v>
      </c>
      <c r="AM172" s="166">
        <f t="shared" si="66"/>
        <v>0</v>
      </c>
      <c r="AN172" s="22">
        <v>0</v>
      </c>
      <c r="AO172" s="166">
        <f t="shared" si="67"/>
        <v>0</v>
      </c>
      <c r="AP172" s="22">
        <v>0</v>
      </c>
      <c r="AQ172" s="166">
        <f t="shared" si="68"/>
        <v>0</v>
      </c>
      <c r="AR172" s="22">
        <v>0</v>
      </c>
      <c r="AS172" s="166">
        <f t="shared" si="69"/>
        <v>0</v>
      </c>
      <c r="AT172" s="22">
        <v>0</v>
      </c>
      <c r="AU172" s="166">
        <f t="shared" si="70"/>
        <v>0</v>
      </c>
      <c r="AV172" s="22">
        <v>0</v>
      </c>
      <c r="AW172" s="166">
        <f t="shared" si="71"/>
        <v>0</v>
      </c>
      <c r="AX172" s="22">
        <v>0</v>
      </c>
      <c r="AY172" s="166">
        <f t="shared" si="72"/>
        <v>0</v>
      </c>
      <c r="AZ172" s="22">
        <v>0</v>
      </c>
      <c r="BA172" s="166">
        <f t="shared" si="73"/>
        <v>0</v>
      </c>
      <c r="BB172" s="22">
        <v>0</v>
      </c>
      <c r="BC172" s="166">
        <f t="shared" si="74"/>
        <v>0</v>
      </c>
      <c r="BD172"/>
    </row>
    <row r="173" spans="1:56" ht="22.5" x14ac:dyDescent="0.25">
      <c r="B173" s="131">
        <v>166</v>
      </c>
      <c r="C173" s="148">
        <v>294011</v>
      </c>
      <c r="D173" s="163">
        <v>29410074</v>
      </c>
      <c r="E173" s="159" t="s">
        <v>268</v>
      </c>
      <c r="F173" s="108" t="s">
        <v>346</v>
      </c>
      <c r="G173" s="108" t="s">
        <v>347</v>
      </c>
      <c r="H173" s="109" t="s">
        <v>18</v>
      </c>
      <c r="I173" s="125"/>
      <c r="J173" s="109" t="s">
        <v>19</v>
      </c>
      <c r="K173" s="111">
        <f t="shared" si="52"/>
        <v>0</v>
      </c>
      <c r="L173" s="158" t="s">
        <v>20</v>
      </c>
      <c r="M173" s="143">
        <v>465</v>
      </c>
      <c r="N173" s="110">
        <f t="shared" si="53"/>
        <v>0</v>
      </c>
      <c r="O173" s="112" t="s">
        <v>139</v>
      </c>
      <c r="P173" s="113">
        <f t="shared" si="54"/>
        <v>0</v>
      </c>
      <c r="Q173" s="114">
        <f t="shared" si="55"/>
        <v>0</v>
      </c>
      <c r="R173" s="132">
        <f t="shared" si="56"/>
        <v>0</v>
      </c>
      <c r="S173" s="115">
        <f t="shared" si="57"/>
        <v>0</v>
      </c>
      <c r="T173" s="150">
        <f t="shared" si="58"/>
        <v>0</v>
      </c>
      <c r="U173" s="116">
        <f t="shared" si="59"/>
        <v>0</v>
      </c>
      <c r="V173" s="113">
        <f t="shared" si="60"/>
        <v>0</v>
      </c>
      <c r="W173" s="117">
        <f t="shared" si="99"/>
        <v>0</v>
      </c>
      <c r="X173" s="118">
        <f t="shared" si="98"/>
        <v>0</v>
      </c>
      <c r="Y173" s="119" t="b">
        <f t="shared" si="62"/>
        <v>1</v>
      </c>
      <c r="Z173" s="109" t="s">
        <v>22</v>
      </c>
      <c r="AA173" s="126"/>
      <c r="AB173" s="125"/>
      <c r="AC173" s="108" t="s">
        <v>23</v>
      </c>
      <c r="AD173" s="127"/>
      <c r="AE173" s="128"/>
      <c r="AF173" s="22">
        <v>0</v>
      </c>
      <c r="AG173" s="166">
        <f t="shared" si="63"/>
        <v>0</v>
      </c>
      <c r="AH173" s="22">
        <v>0</v>
      </c>
      <c r="AI173" s="166">
        <f t="shared" si="64"/>
        <v>0</v>
      </c>
      <c r="AJ173" s="22">
        <v>0</v>
      </c>
      <c r="AK173" s="166">
        <f t="shared" si="65"/>
        <v>0</v>
      </c>
      <c r="AL173" s="22">
        <v>0</v>
      </c>
      <c r="AM173" s="166">
        <f t="shared" si="66"/>
        <v>0</v>
      </c>
      <c r="AN173" s="22">
        <v>0</v>
      </c>
      <c r="AO173" s="166">
        <f t="shared" si="67"/>
        <v>0</v>
      </c>
      <c r="AP173" s="22">
        <v>0</v>
      </c>
      <c r="AQ173" s="166">
        <f t="shared" si="68"/>
        <v>0</v>
      </c>
      <c r="AR173" s="22">
        <v>0</v>
      </c>
      <c r="AS173" s="166">
        <f t="shared" si="69"/>
        <v>0</v>
      </c>
      <c r="AT173" s="22">
        <v>0</v>
      </c>
      <c r="AU173" s="166">
        <f t="shared" si="70"/>
        <v>0</v>
      </c>
      <c r="AV173" s="22">
        <v>0</v>
      </c>
      <c r="AW173" s="166">
        <f t="shared" si="71"/>
        <v>0</v>
      </c>
      <c r="AX173" s="22">
        <v>0</v>
      </c>
      <c r="AY173" s="166">
        <f t="shared" si="72"/>
        <v>0</v>
      </c>
      <c r="AZ173" s="22">
        <v>0</v>
      </c>
      <c r="BA173" s="166">
        <f t="shared" si="73"/>
        <v>0</v>
      </c>
      <c r="BB173" s="22">
        <v>0</v>
      </c>
      <c r="BC173" s="166">
        <f t="shared" si="74"/>
        <v>0</v>
      </c>
    </row>
    <row r="174" spans="1:56" ht="33.75" x14ac:dyDescent="0.25">
      <c r="B174" s="131">
        <v>167</v>
      </c>
      <c r="C174" s="148">
        <v>294011</v>
      </c>
      <c r="D174" s="163">
        <v>29419013</v>
      </c>
      <c r="E174" s="159" t="s">
        <v>269</v>
      </c>
      <c r="F174" s="108" t="s">
        <v>346</v>
      </c>
      <c r="G174" s="108" t="s">
        <v>347</v>
      </c>
      <c r="H174" s="109" t="s">
        <v>18</v>
      </c>
      <c r="I174" s="125"/>
      <c r="J174" s="109" t="s">
        <v>19</v>
      </c>
      <c r="K174" s="111">
        <f t="shared" si="52"/>
        <v>0</v>
      </c>
      <c r="L174" s="158" t="s">
        <v>20</v>
      </c>
      <c r="M174" s="143">
        <v>642.82000000000005</v>
      </c>
      <c r="N174" s="110">
        <f t="shared" si="53"/>
        <v>0</v>
      </c>
      <c r="O174" s="112" t="s">
        <v>139</v>
      </c>
      <c r="P174" s="113">
        <f t="shared" si="54"/>
        <v>0</v>
      </c>
      <c r="Q174" s="114">
        <f t="shared" si="55"/>
        <v>0</v>
      </c>
      <c r="R174" s="132">
        <f t="shared" si="56"/>
        <v>0</v>
      </c>
      <c r="S174" s="115">
        <f t="shared" si="57"/>
        <v>0</v>
      </c>
      <c r="T174" s="150">
        <f t="shared" si="58"/>
        <v>0</v>
      </c>
      <c r="U174" s="116">
        <f t="shared" si="59"/>
        <v>0</v>
      </c>
      <c r="V174" s="113">
        <f t="shared" si="60"/>
        <v>0</v>
      </c>
      <c r="W174" s="117">
        <f t="shared" si="99"/>
        <v>0</v>
      </c>
      <c r="X174" s="118">
        <f t="shared" si="98"/>
        <v>0</v>
      </c>
      <c r="Y174" s="119" t="b">
        <f t="shared" si="62"/>
        <v>1</v>
      </c>
      <c r="Z174" s="109" t="s">
        <v>22</v>
      </c>
      <c r="AA174" s="126"/>
      <c r="AB174" s="125"/>
      <c r="AC174" s="108" t="s">
        <v>23</v>
      </c>
      <c r="AD174" s="127"/>
      <c r="AE174" s="128"/>
      <c r="AF174" s="22">
        <v>0</v>
      </c>
      <c r="AG174" s="166">
        <f t="shared" si="63"/>
        <v>0</v>
      </c>
      <c r="AH174" s="22">
        <v>0</v>
      </c>
      <c r="AI174" s="166">
        <f t="shared" si="64"/>
        <v>0</v>
      </c>
      <c r="AJ174" s="22">
        <v>0</v>
      </c>
      <c r="AK174" s="166">
        <f t="shared" si="65"/>
        <v>0</v>
      </c>
      <c r="AL174" s="22">
        <v>0</v>
      </c>
      <c r="AM174" s="166">
        <f t="shared" si="66"/>
        <v>0</v>
      </c>
      <c r="AN174" s="22">
        <v>0</v>
      </c>
      <c r="AO174" s="166">
        <f t="shared" si="67"/>
        <v>0</v>
      </c>
      <c r="AP174" s="22">
        <v>0</v>
      </c>
      <c r="AQ174" s="166">
        <f t="shared" si="68"/>
        <v>0</v>
      </c>
      <c r="AR174" s="22">
        <v>0</v>
      </c>
      <c r="AS174" s="166">
        <f t="shared" si="69"/>
        <v>0</v>
      </c>
      <c r="AT174" s="22">
        <v>0</v>
      </c>
      <c r="AU174" s="166">
        <f t="shared" si="70"/>
        <v>0</v>
      </c>
      <c r="AV174" s="22">
        <v>0</v>
      </c>
      <c r="AW174" s="166">
        <f t="shared" si="71"/>
        <v>0</v>
      </c>
      <c r="AX174" s="22">
        <v>0</v>
      </c>
      <c r="AY174" s="166">
        <f t="shared" si="72"/>
        <v>0</v>
      </c>
      <c r="AZ174" s="22">
        <v>0</v>
      </c>
      <c r="BA174" s="166">
        <f t="shared" si="73"/>
        <v>0</v>
      </c>
      <c r="BB174" s="22">
        <v>0</v>
      </c>
      <c r="BC174" s="166">
        <f t="shared" si="74"/>
        <v>0</v>
      </c>
    </row>
    <row r="175" spans="1:56" ht="22.5" x14ac:dyDescent="0.25">
      <c r="B175" s="131">
        <v>168</v>
      </c>
      <c r="C175" s="148">
        <v>294011</v>
      </c>
      <c r="D175" s="163">
        <v>21411046</v>
      </c>
      <c r="E175" s="159" t="s">
        <v>270</v>
      </c>
      <c r="F175" s="108" t="s">
        <v>346</v>
      </c>
      <c r="G175" s="108" t="s">
        <v>347</v>
      </c>
      <c r="H175" s="109" t="s">
        <v>18</v>
      </c>
      <c r="I175" s="125"/>
      <c r="J175" s="109" t="s">
        <v>19</v>
      </c>
      <c r="K175" s="111">
        <f t="shared" si="52"/>
        <v>0</v>
      </c>
      <c r="L175" s="158" t="s">
        <v>20</v>
      </c>
      <c r="M175" s="143">
        <v>197.2</v>
      </c>
      <c r="N175" s="110">
        <f t="shared" si="53"/>
        <v>0</v>
      </c>
      <c r="O175" s="112" t="s">
        <v>139</v>
      </c>
      <c r="P175" s="113">
        <f t="shared" si="54"/>
        <v>0</v>
      </c>
      <c r="Q175" s="114">
        <f t="shared" si="55"/>
        <v>0</v>
      </c>
      <c r="R175" s="132">
        <f t="shared" si="56"/>
        <v>0</v>
      </c>
      <c r="S175" s="115">
        <f t="shared" si="57"/>
        <v>0</v>
      </c>
      <c r="T175" s="150">
        <f t="shared" si="58"/>
        <v>0</v>
      </c>
      <c r="U175" s="116">
        <f t="shared" si="59"/>
        <v>0</v>
      </c>
      <c r="V175" s="113">
        <f t="shared" si="60"/>
        <v>0</v>
      </c>
      <c r="W175" s="117">
        <f t="shared" si="99"/>
        <v>0</v>
      </c>
      <c r="X175" s="118">
        <f t="shared" ref="X175:X207" si="100">Q175+S175+U175+W175</f>
        <v>0</v>
      </c>
      <c r="Y175" s="119" t="b">
        <f t="shared" si="62"/>
        <v>1</v>
      </c>
      <c r="Z175" s="109" t="s">
        <v>22</v>
      </c>
      <c r="AA175" s="126"/>
      <c r="AB175" s="125"/>
      <c r="AC175" s="108" t="s">
        <v>23</v>
      </c>
      <c r="AD175" s="127"/>
      <c r="AE175" s="128"/>
      <c r="AF175" s="22">
        <v>0</v>
      </c>
      <c r="AG175" s="166">
        <f t="shared" si="63"/>
        <v>0</v>
      </c>
      <c r="AH175" s="22">
        <v>0</v>
      </c>
      <c r="AI175" s="166">
        <f t="shared" si="64"/>
        <v>0</v>
      </c>
      <c r="AJ175" s="22">
        <v>0</v>
      </c>
      <c r="AK175" s="166">
        <f t="shared" si="65"/>
        <v>0</v>
      </c>
      <c r="AL175" s="22">
        <v>0</v>
      </c>
      <c r="AM175" s="166">
        <f t="shared" si="66"/>
        <v>0</v>
      </c>
      <c r="AN175" s="22">
        <v>0</v>
      </c>
      <c r="AO175" s="166">
        <f t="shared" si="67"/>
        <v>0</v>
      </c>
      <c r="AP175" s="22">
        <v>0</v>
      </c>
      <c r="AQ175" s="166">
        <f t="shared" si="68"/>
        <v>0</v>
      </c>
      <c r="AR175" s="22">
        <v>0</v>
      </c>
      <c r="AS175" s="166">
        <f t="shared" si="69"/>
        <v>0</v>
      </c>
      <c r="AT175" s="22">
        <v>0</v>
      </c>
      <c r="AU175" s="166">
        <f t="shared" si="70"/>
        <v>0</v>
      </c>
      <c r="AV175" s="22">
        <v>0</v>
      </c>
      <c r="AW175" s="166">
        <f t="shared" si="71"/>
        <v>0</v>
      </c>
      <c r="AX175" s="22">
        <v>0</v>
      </c>
      <c r="AY175" s="166">
        <f t="shared" si="72"/>
        <v>0</v>
      </c>
      <c r="AZ175" s="22">
        <v>0</v>
      </c>
      <c r="BA175" s="166">
        <f t="shared" si="73"/>
        <v>0</v>
      </c>
      <c r="BB175" s="22">
        <v>0</v>
      </c>
      <c r="BC175" s="166">
        <f t="shared" si="74"/>
        <v>0</v>
      </c>
    </row>
    <row r="176" spans="1:56" s="167" customFormat="1" ht="22.5" x14ac:dyDescent="0.25">
      <c r="A176"/>
      <c r="B176" s="131">
        <v>169</v>
      </c>
      <c r="C176" s="148">
        <v>294011</v>
      </c>
      <c r="D176" s="163">
        <v>21410208</v>
      </c>
      <c r="E176" s="159" t="s">
        <v>271</v>
      </c>
      <c r="F176" s="108" t="s">
        <v>346</v>
      </c>
      <c r="G176" s="108" t="s">
        <v>347</v>
      </c>
      <c r="H176" s="109" t="s">
        <v>18</v>
      </c>
      <c r="I176" s="125"/>
      <c r="J176" s="109" t="s">
        <v>19</v>
      </c>
      <c r="K176" s="111">
        <f t="shared" si="52"/>
        <v>0</v>
      </c>
      <c r="L176" s="158" t="s">
        <v>20</v>
      </c>
      <c r="M176" s="143">
        <v>116</v>
      </c>
      <c r="N176" s="110">
        <f t="shared" si="53"/>
        <v>0</v>
      </c>
      <c r="O176" s="112" t="s">
        <v>139</v>
      </c>
      <c r="P176" s="113">
        <f t="shared" si="54"/>
        <v>0</v>
      </c>
      <c r="Q176" s="114">
        <f t="shared" si="55"/>
        <v>0</v>
      </c>
      <c r="R176" s="132">
        <f t="shared" si="56"/>
        <v>0</v>
      </c>
      <c r="S176" s="115">
        <f t="shared" si="57"/>
        <v>0</v>
      </c>
      <c r="T176" s="150">
        <f t="shared" si="58"/>
        <v>0</v>
      </c>
      <c r="U176" s="116">
        <f t="shared" si="59"/>
        <v>0</v>
      </c>
      <c r="V176" s="113">
        <f t="shared" si="60"/>
        <v>0</v>
      </c>
      <c r="W176" s="117">
        <f t="shared" si="99"/>
        <v>0</v>
      </c>
      <c r="X176" s="118">
        <f t="shared" si="100"/>
        <v>0</v>
      </c>
      <c r="Y176" s="119" t="b">
        <f t="shared" si="62"/>
        <v>1</v>
      </c>
      <c r="Z176" s="109" t="s">
        <v>22</v>
      </c>
      <c r="AA176" s="126"/>
      <c r="AB176" s="125"/>
      <c r="AC176" s="108" t="s">
        <v>23</v>
      </c>
      <c r="AD176" s="127"/>
      <c r="AE176" s="128"/>
      <c r="AF176" s="22">
        <v>0</v>
      </c>
      <c r="AG176" s="166">
        <f t="shared" si="63"/>
        <v>0</v>
      </c>
      <c r="AH176" s="22">
        <v>0</v>
      </c>
      <c r="AI176" s="166">
        <f t="shared" si="64"/>
        <v>0</v>
      </c>
      <c r="AJ176" s="22">
        <v>0</v>
      </c>
      <c r="AK176" s="166">
        <f t="shared" si="65"/>
        <v>0</v>
      </c>
      <c r="AL176" s="22">
        <v>0</v>
      </c>
      <c r="AM176" s="166">
        <f t="shared" si="66"/>
        <v>0</v>
      </c>
      <c r="AN176" s="22">
        <v>0</v>
      </c>
      <c r="AO176" s="166">
        <f t="shared" si="67"/>
        <v>0</v>
      </c>
      <c r="AP176" s="22">
        <v>0</v>
      </c>
      <c r="AQ176" s="166">
        <f t="shared" si="68"/>
        <v>0</v>
      </c>
      <c r="AR176" s="22">
        <v>0</v>
      </c>
      <c r="AS176" s="166">
        <f t="shared" si="69"/>
        <v>0</v>
      </c>
      <c r="AT176" s="22">
        <v>0</v>
      </c>
      <c r="AU176" s="166">
        <f t="shared" si="70"/>
        <v>0</v>
      </c>
      <c r="AV176" s="22">
        <v>0</v>
      </c>
      <c r="AW176" s="166">
        <f t="shared" si="71"/>
        <v>0</v>
      </c>
      <c r="AX176" s="22">
        <v>0</v>
      </c>
      <c r="AY176" s="166">
        <f t="shared" si="72"/>
        <v>0</v>
      </c>
      <c r="AZ176" s="22">
        <v>0</v>
      </c>
      <c r="BA176" s="166">
        <f t="shared" si="73"/>
        <v>0</v>
      </c>
      <c r="BB176" s="22">
        <v>0</v>
      </c>
      <c r="BC176" s="166">
        <f t="shared" si="74"/>
        <v>0</v>
      </c>
      <c r="BD176"/>
    </row>
    <row r="177" spans="1:56" ht="22.5" x14ac:dyDescent="0.25">
      <c r="B177" s="131">
        <v>170</v>
      </c>
      <c r="C177" s="148">
        <v>294011</v>
      </c>
      <c r="D177" s="163">
        <v>21410245</v>
      </c>
      <c r="E177" s="159" t="s">
        <v>272</v>
      </c>
      <c r="F177" s="108" t="s">
        <v>346</v>
      </c>
      <c r="G177" s="108" t="s">
        <v>347</v>
      </c>
      <c r="H177" s="109" t="s">
        <v>18</v>
      </c>
      <c r="I177" s="125"/>
      <c r="J177" s="109" t="s">
        <v>19</v>
      </c>
      <c r="K177" s="111">
        <f t="shared" si="52"/>
        <v>0</v>
      </c>
      <c r="L177" s="158" t="s">
        <v>20</v>
      </c>
      <c r="M177" s="143">
        <v>220.4</v>
      </c>
      <c r="N177" s="110">
        <f t="shared" si="53"/>
        <v>0</v>
      </c>
      <c r="O177" s="112" t="s">
        <v>139</v>
      </c>
      <c r="P177" s="113">
        <f t="shared" si="54"/>
        <v>0</v>
      </c>
      <c r="Q177" s="114">
        <f t="shared" si="55"/>
        <v>0</v>
      </c>
      <c r="R177" s="132">
        <f t="shared" si="56"/>
        <v>0</v>
      </c>
      <c r="S177" s="115">
        <f t="shared" si="57"/>
        <v>0</v>
      </c>
      <c r="T177" s="150">
        <f t="shared" si="58"/>
        <v>0</v>
      </c>
      <c r="U177" s="116">
        <f t="shared" si="59"/>
        <v>0</v>
      </c>
      <c r="V177" s="113">
        <f t="shared" si="60"/>
        <v>0</v>
      </c>
      <c r="W177" s="117">
        <f t="shared" si="99"/>
        <v>0</v>
      </c>
      <c r="X177" s="118">
        <f t="shared" si="100"/>
        <v>0</v>
      </c>
      <c r="Y177" s="119" t="b">
        <f t="shared" si="62"/>
        <v>1</v>
      </c>
      <c r="Z177" s="109" t="s">
        <v>22</v>
      </c>
      <c r="AA177" s="126"/>
      <c r="AB177" s="125"/>
      <c r="AC177" s="108" t="s">
        <v>23</v>
      </c>
      <c r="AD177" s="127"/>
      <c r="AE177" s="128"/>
      <c r="AF177" s="22">
        <v>0</v>
      </c>
      <c r="AG177" s="166">
        <f t="shared" si="63"/>
        <v>0</v>
      </c>
      <c r="AH177" s="22">
        <v>0</v>
      </c>
      <c r="AI177" s="166">
        <f t="shared" si="64"/>
        <v>0</v>
      </c>
      <c r="AJ177" s="22">
        <v>0</v>
      </c>
      <c r="AK177" s="166">
        <f t="shared" si="65"/>
        <v>0</v>
      </c>
      <c r="AL177" s="22">
        <v>0</v>
      </c>
      <c r="AM177" s="166">
        <f t="shared" si="66"/>
        <v>0</v>
      </c>
      <c r="AN177" s="22">
        <v>0</v>
      </c>
      <c r="AO177" s="166">
        <f t="shared" si="67"/>
        <v>0</v>
      </c>
      <c r="AP177" s="22">
        <v>0</v>
      </c>
      <c r="AQ177" s="166">
        <f t="shared" si="68"/>
        <v>0</v>
      </c>
      <c r="AR177" s="22">
        <v>0</v>
      </c>
      <c r="AS177" s="166">
        <f t="shared" si="69"/>
        <v>0</v>
      </c>
      <c r="AT177" s="22">
        <v>0</v>
      </c>
      <c r="AU177" s="166">
        <f t="shared" si="70"/>
        <v>0</v>
      </c>
      <c r="AV177" s="22">
        <v>0</v>
      </c>
      <c r="AW177" s="166">
        <f t="shared" si="71"/>
        <v>0</v>
      </c>
      <c r="AX177" s="22">
        <v>0</v>
      </c>
      <c r="AY177" s="166">
        <f t="shared" si="72"/>
        <v>0</v>
      </c>
      <c r="AZ177" s="22">
        <v>0</v>
      </c>
      <c r="BA177" s="166">
        <f t="shared" si="73"/>
        <v>0</v>
      </c>
      <c r="BB177" s="22">
        <v>0</v>
      </c>
      <c r="BC177" s="166">
        <f t="shared" si="74"/>
        <v>0</v>
      </c>
    </row>
    <row r="178" spans="1:56" s="167" customFormat="1" ht="56.25" x14ac:dyDescent="0.25">
      <c r="A178"/>
      <c r="B178" s="131">
        <v>171</v>
      </c>
      <c r="C178" s="148">
        <v>294011</v>
      </c>
      <c r="D178" s="163">
        <v>29419072</v>
      </c>
      <c r="E178" s="159" t="s">
        <v>273</v>
      </c>
      <c r="F178" s="108" t="s">
        <v>346</v>
      </c>
      <c r="G178" s="108" t="s">
        <v>347</v>
      </c>
      <c r="H178" s="109" t="s">
        <v>18</v>
      </c>
      <c r="I178" s="125"/>
      <c r="J178" s="109" t="s">
        <v>19</v>
      </c>
      <c r="K178" s="111">
        <f t="shared" si="52"/>
        <v>0</v>
      </c>
      <c r="L178" s="158" t="s">
        <v>20</v>
      </c>
      <c r="M178" s="143">
        <v>1533</v>
      </c>
      <c r="N178" s="110">
        <f t="shared" si="53"/>
        <v>0</v>
      </c>
      <c r="O178" s="112" t="s">
        <v>139</v>
      </c>
      <c r="P178" s="113">
        <f t="shared" si="54"/>
        <v>0</v>
      </c>
      <c r="Q178" s="114">
        <f t="shared" si="55"/>
        <v>0</v>
      </c>
      <c r="R178" s="132">
        <f t="shared" si="56"/>
        <v>0</v>
      </c>
      <c r="S178" s="115">
        <f t="shared" si="57"/>
        <v>0</v>
      </c>
      <c r="T178" s="150">
        <f t="shared" si="58"/>
        <v>0</v>
      </c>
      <c r="U178" s="116">
        <f t="shared" si="59"/>
        <v>0</v>
      </c>
      <c r="V178" s="113">
        <f t="shared" si="60"/>
        <v>0</v>
      </c>
      <c r="W178" s="117">
        <f t="shared" si="99"/>
        <v>0</v>
      </c>
      <c r="X178" s="118">
        <f t="shared" si="100"/>
        <v>0</v>
      </c>
      <c r="Y178" s="119" t="b">
        <f t="shared" si="62"/>
        <v>1</v>
      </c>
      <c r="Z178" s="109" t="s">
        <v>22</v>
      </c>
      <c r="AA178" s="126"/>
      <c r="AB178" s="125"/>
      <c r="AC178" s="108" t="s">
        <v>23</v>
      </c>
      <c r="AD178" s="127"/>
      <c r="AE178" s="128"/>
      <c r="AF178" s="22">
        <v>0</v>
      </c>
      <c r="AG178" s="166">
        <f t="shared" si="63"/>
        <v>0</v>
      </c>
      <c r="AH178" s="22">
        <v>0</v>
      </c>
      <c r="AI178" s="166">
        <f t="shared" si="64"/>
        <v>0</v>
      </c>
      <c r="AJ178" s="22">
        <v>0</v>
      </c>
      <c r="AK178" s="166">
        <f t="shared" si="65"/>
        <v>0</v>
      </c>
      <c r="AL178" s="22">
        <v>0</v>
      </c>
      <c r="AM178" s="166">
        <f t="shared" si="66"/>
        <v>0</v>
      </c>
      <c r="AN178" s="22">
        <v>0</v>
      </c>
      <c r="AO178" s="166">
        <f t="shared" si="67"/>
        <v>0</v>
      </c>
      <c r="AP178" s="22">
        <v>0</v>
      </c>
      <c r="AQ178" s="166">
        <f t="shared" si="68"/>
        <v>0</v>
      </c>
      <c r="AR178" s="22">
        <v>0</v>
      </c>
      <c r="AS178" s="166">
        <f t="shared" si="69"/>
        <v>0</v>
      </c>
      <c r="AT178" s="22">
        <v>0</v>
      </c>
      <c r="AU178" s="166">
        <f t="shared" si="70"/>
        <v>0</v>
      </c>
      <c r="AV178" s="22">
        <v>0</v>
      </c>
      <c r="AW178" s="166">
        <f t="shared" si="71"/>
        <v>0</v>
      </c>
      <c r="AX178" s="22">
        <v>0</v>
      </c>
      <c r="AY178" s="166">
        <f t="shared" si="72"/>
        <v>0</v>
      </c>
      <c r="AZ178" s="22">
        <v>0</v>
      </c>
      <c r="BA178" s="166">
        <f t="shared" si="73"/>
        <v>0</v>
      </c>
      <c r="BB178" s="22">
        <v>0</v>
      </c>
      <c r="BC178" s="166">
        <f t="shared" si="74"/>
        <v>0</v>
      </c>
      <c r="BD178"/>
    </row>
    <row r="179" spans="1:56" ht="22.5" x14ac:dyDescent="0.25">
      <c r="B179" s="131">
        <v>171</v>
      </c>
      <c r="C179" s="148">
        <v>294011</v>
      </c>
      <c r="D179" s="163">
        <v>29810029</v>
      </c>
      <c r="E179" s="159" t="s">
        <v>418</v>
      </c>
      <c r="F179" s="108" t="s">
        <v>346</v>
      </c>
      <c r="G179" s="108" t="s">
        <v>347</v>
      </c>
      <c r="H179" s="109" t="s">
        <v>18</v>
      </c>
      <c r="I179" s="125"/>
      <c r="J179" s="109" t="s">
        <v>19</v>
      </c>
      <c r="K179" s="111">
        <f t="shared" si="52"/>
        <v>0</v>
      </c>
      <c r="L179" s="158" t="s">
        <v>20</v>
      </c>
      <c r="M179" s="143">
        <v>643.79999999999995</v>
      </c>
      <c r="N179" s="110">
        <f t="shared" si="53"/>
        <v>0</v>
      </c>
      <c r="O179" s="112" t="s">
        <v>139</v>
      </c>
      <c r="P179" s="113">
        <f t="shared" si="54"/>
        <v>0</v>
      </c>
      <c r="Q179" s="114">
        <f t="shared" si="55"/>
        <v>0</v>
      </c>
      <c r="R179" s="132">
        <f t="shared" si="56"/>
        <v>0</v>
      </c>
      <c r="S179" s="115">
        <f t="shared" si="57"/>
        <v>0</v>
      </c>
      <c r="T179" s="150">
        <f t="shared" si="58"/>
        <v>0</v>
      </c>
      <c r="U179" s="116">
        <f t="shared" si="59"/>
        <v>0</v>
      </c>
      <c r="V179" s="113">
        <f t="shared" si="60"/>
        <v>0</v>
      </c>
      <c r="W179" s="117">
        <f t="shared" si="99"/>
        <v>0</v>
      </c>
      <c r="X179" s="118">
        <f t="shared" si="100"/>
        <v>0</v>
      </c>
      <c r="Y179" s="119" t="b">
        <f t="shared" si="62"/>
        <v>1</v>
      </c>
      <c r="Z179" s="109" t="s">
        <v>22</v>
      </c>
      <c r="AA179" s="124"/>
      <c r="AB179" s="109"/>
      <c r="AC179" s="108" t="s">
        <v>23</v>
      </c>
      <c r="AD179" s="121"/>
      <c r="AE179" s="122"/>
      <c r="AF179" s="21">
        <v>0</v>
      </c>
      <c r="AG179" s="166">
        <f t="shared" si="63"/>
        <v>0</v>
      </c>
      <c r="AH179" s="21">
        <v>0</v>
      </c>
      <c r="AI179" s="166">
        <f t="shared" si="64"/>
        <v>0</v>
      </c>
      <c r="AJ179" s="21">
        <v>0</v>
      </c>
      <c r="AK179" s="166">
        <f t="shared" si="65"/>
        <v>0</v>
      </c>
      <c r="AL179" s="21">
        <v>0</v>
      </c>
      <c r="AM179" s="166">
        <f t="shared" si="66"/>
        <v>0</v>
      </c>
      <c r="AN179" s="21">
        <v>0</v>
      </c>
      <c r="AO179" s="166">
        <f t="shared" si="67"/>
        <v>0</v>
      </c>
      <c r="AP179" s="21">
        <v>0</v>
      </c>
      <c r="AQ179" s="166">
        <f t="shared" si="68"/>
        <v>0</v>
      </c>
      <c r="AR179" s="21">
        <v>0</v>
      </c>
      <c r="AS179" s="166">
        <f t="shared" si="69"/>
        <v>0</v>
      </c>
      <c r="AT179" s="21">
        <v>0</v>
      </c>
      <c r="AU179" s="166">
        <f t="shared" si="70"/>
        <v>0</v>
      </c>
      <c r="AV179" s="21">
        <v>0</v>
      </c>
      <c r="AW179" s="166">
        <f t="shared" si="71"/>
        <v>0</v>
      </c>
      <c r="AX179" s="21">
        <v>0</v>
      </c>
      <c r="AY179" s="166">
        <f t="shared" si="72"/>
        <v>0</v>
      </c>
      <c r="AZ179" s="21">
        <v>0</v>
      </c>
      <c r="BA179" s="166">
        <f t="shared" si="73"/>
        <v>0</v>
      </c>
      <c r="BB179" s="21">
        <v>0</v>
      </c>
      <c r="BC179" s="166">
        <f t="shared" si="74"/>
        <v>0</v>
      </c>
    </row>
    <row r="180" spans="1:56" ht="22.5" x14ac:dyDescent="0.25">
      <c r="B180" s="131">
        <v>173</v>
      </c>
      <c r="C180" s="107">
        <v>311011</v>
      </c>
      <c r="D180" s="107">
        <v>31110001</v>
      </c>
      <c r="E180" s="157" t="s">
        <v>274</v>
      </c>
      <c r="F180" s="108" t="s">
        <v>346</v>
      </c>
      <c r="G180" s="108" t="s">
        <v>347</v>
      </c>
      <c r="H180" s="109" t="s">
        <v>18</v>
      </c>
      <c r="I180" s="125"/>
      <c r="J180" s="109" t="s">
        <v>19</v>
      </c>
      <c r="K180" s="111">
        <f t="shared" si="52"/>
        <v>156529</v>
      </c>
      <c r="L180" s="112" t="s">
        <v>276</v>
      </c>
      <c r="M180" s="143">
        <v>1</v>
      </c>
      <c r="N180" s="110">
        <f t="shared" si="53"/>
        <v>156529</v>
      </c>
      <c r="O180" s="112" t="s">
        <v>139</v>
      </c>
      <c r="P180" s="113">
        <f t="shared" si="54"/>
        <v>3383</v>
      </c>
      <c r="Q180" s="114">
        <f t="shared" si="55"/>
        <v>3383</v>
      </c>
      <c r="R180" s="132">
        <f t="shared" si="56"/>
        <v>34566</v>
      </c>
      <c r="S180" s="115">
        <f t="shared" si="57"/>
        <v>34566</v>
      </c>
      <c r="T180" s="150">
        <f t="shared" si="58"/>
        <v>59682</v>
      </c>
      <c r="U180" s="116">
        <f t="shared" si="59"/>
        <v>59682</v>
      </c>
      <c r="V180" s="113">
        <f t="shared" si="60"/>
        <v>58898</v>
      </c>
      <c r="W180" s="117">
        <f t="shared" si="99"/>
        <v>58898</v>
      </c>
      <c r="X180" s="118">
        <f t="shared" si="100"/>
        <v>156529</v>
      </c>
      <c r="Y180" s="119" t="b">
        <f t="shared" si="62"/>
        <v>1</v>
      </c>
      <c r="Z180" s="109" t="s">
        <v>22</v>
      </c>
      <c r="AA180" s="126"/>
      <c r="AB180" s="125"/>
      <c r="AC180" s="108" t="s">
        <v>23</v>
      </c>
      <c r="AD180" s="127"/>
      <c r="AE180" s="128"/>
      <c r="AF180" s="22">
        <v>0</v>
      </c>
      <c r="AG180" s="166">
        <f t="shared" si="63"/>
        <v>0</v>
      </c>
      <c r="AH180" s="22">
        <v>933</v>
      </c>
      <c r="AI180" s="166">
        <f t="shared" si="64"/>
        <v>933</v>
      </c>
      <c r="AJ180" s="22">
        <v>2450</v>
      </c>
      <c r="AK180" s="166">
        <f t="shared" si="65"/>
        <v>2450</v>
      </c>
      <c r="AL180" s="22">
        <v>7756</v>
      </c>
      <c r="AM180" s="166">
        <f t="shared" si="66"/>
        <v>7756</v>
      </c>
      <c r="AN180" s="22">
        <v>8190</v>
      </c>
      <c r="AO180" s="166">
        <f t="shared" si="67"/>
        <v>8190</v>
      </c>
      <c r="AP180" s="22">
        <v>18620</v>
      </c>
      <c r="AQ180" s="166">
        <f t="shared" si="68"/>
        <v>18620</v>
      </c>
      <c r="AR180" s="22">
        <v>17360</v>
      </c>
      <c r="AS180" s="166">
        <f t="shared" si="69"/>
        <v>17360</v>
      </c>
      <c r="AT180" s="22">
        <v>28805</v>
      </c>
      <c r="AU180" s="166">
        <f t="shared" si="70"/>
        <v>28805</v>
      </c>
      <c r="AV180" s="22">
        <v>13517</v>
      </c>
      <c r="AW180" s="166">
        <f t="shared" si="71"/>
        <v>13517</v>
      </c>
      <c r="AX180" s="22">
        <v>27538</v>
      </c>
      <c r="AY180" s="166">
        <f t="shared" si="72"/>
        <v>27538</v>
      </c>
      <c r="AZ180" s="22">
        <v>8750</v>
      </c>
      <c r="BA180" s="166">
        <f t="shared" si="73"/>
        <v>8750</v>
      </c>
      <c r="BB180" s="22">
        <v>22610</v>
      </c>
      <c r="BC180" s="166">
        <f t="shared" si="74"/>
        <v>22610</v>
      </c>
    </row>
    <row r="181" spans="1:56" ht="22.5" x14ac:dyDescent="0.25">
      <c r="B181" s="131">
        <v>174</v>
      </c>
      <c r="C181" s="107">
        <v>311011</v>
      </c>
      <c r="D181" s="107">
        <v>31110001</v>
      </c>
      <c r="E181" s="157" t="s">
        <v>275</v>
      </c>
      <c r="F181" s="108" t="s">
        <v>346</v>
      </c>
      <c r="G181" s="108" t="s">
        <v>347</v>
      </c>
      <c r="H181" s="109" t="s">
        <v>18</v>
      </c>
      <c r="I181" s="110"/>
      <c r="J181" s="109" t="s">
        <v>19</v>
      </c>
      <c r="K181" s="111">
        <f t="shared" si="52"/>
        <v>0</v>
      </c>
      <c r="L181" s="112" t="s">
        <v>276</v>
      </c>
      <c r="M181" s="139">
        <v>1</v>
      </c>
      <c r="N181" s="110">
        <f t="shared" si="53"/>
        <v>0</v>
      </c>
      <c r="O181" s="112" t="s">
        <v>139</v>
      </c>
      <c r="P181" s="113">
        <f t="shared" si="54"/>
        <v>0</v>
      </c>
      <c r="Q181" s="114">
        <f t="shared" si="55"/>
        <v>0</v>
      </c>
      <c r="R181" s="132">
        <f t="shared" si="56"/>
        <v>0</v>
      </c>
      <c r="S181" s="115">
        <f t="shared" si="57"/>
        <v>0</v>
      </c>
      <c r="T181" s="150">
        <f t="shared" si="58"/>
        <v>0</v>
      </c>
      <c r="U181" s="116">
        <f t="shared" si="59"/>
        <v>0</v>
      </c>
      <c r="V181" s="113">
        <f t="shared" si="60"/>
        <v>0</v>
      </c>
      <c r="W181" s="117">
        <f t="shared" si="99"/>
        <v>0</v>
      </c>
      <c r="X181" s="118">
        <f t="shared" si="100"/>
        <v>0</v>
      </c>
      <c r="Y181" s="119" t="b">
        <f t="shared" si="62"/>
        <v>1</v>
      </c>
      <c r="Z181" s="109" t="s">
        <v>22</v>
      </c>
      <c r="AA181" s="124"/>
      <c r="AB181" s="109"/>
      <c r="AC181" s="108" t="s">
        <v>23</v>
      </c>
      <c r="AD181" s="121"/>
      <c r="AE181" s="122"/>
      <c r="AF181" s="21">
        <v>0</v>
      </c>
      <c r="AG181" s="166">
        <f t="shared" si="63"/>
        <v>0</v>
      </c>
      <c r="AH181" s="21">
        <v>0</v>
      </c>
      <c r="AI181" s="166">
        <f t="shared" si="64"/>
        <v>0</v>
      </c>
      <c r="AJ181" s="21">
        <v>0</v>
      </c>
      <c r="AK181" s="166">
        <f t="shared" si="65"/>
        <v>0</v>
      </c>
      <c r="AL181" s="21">
        <v>0</v>
      </c>
      <c r="AM181" s="166">
        <f t="shared" si="66"/>
        <v>0</v>
      </c>
      <c r="AN181" s="21">
        <v>0</v>
      </c>
      <c r="AO181" s="166">
        <f t="shared" si="67"/>
        <v>0</v>
      </c>
      <c r="AP181" s="21">
        <v>0</v>
      </c>
      <c r="AQ181" s="166">
        <f t="shared" si="68"/>
        <v>0</v>
      </c>
      <c r="AR181" s="21">
        <v>0</v>
      </c>
      <c r="AS181" s="166">
        <f t="shared" si="69"/>
        <v>0</v>
      </c>
      <c r="AT181" s="21">
        <v>0</v>
      </c>
      <c r="AU181" s="166">
        <f t="shared" si="70"/>
        <v>0</v>
      </c>
      <c r="AV181" s="21">
        <v>0</v>
      </c>
      <c r="AW181" s="166">
        <f t="shared" si="71"/>
        <v>0</v>
      </c>
      <c r="AX181" s="21">
        <v>0</v>
      </c>
      <c r="AY181" s="166">
        <f t="shared" si="72"/>
        <v>0</v>
      </c>
      <c r="AZ181" s="21">
        <v>0</v>
      </c>
      <c r="BA181" s="166">
        <f t="shared" si="73"/>
        <v>0</v>
      </c>
      <c r="BB181" s="21">
        <v>0</v>
      </c>
      <c r="BC181" s="166">
        <f t="shared" si="74"/>
        <v>0</v>
      </c>
    </row>
    <row r="182" spans="1:56" s="167" customFormat="1" ht="22.5" x14ac:dyDescent="0.25">
      <c r="A182"/>
      <c r="B182" s="131">
        <v>175</v>
      </c>
      <c r="C182" s="107">
        <v>313011</v>
      </c>
      <c r="D182" s="107">
        <v>31310001</v>
      </c>
      <c r="E182" s="157" t="s">
        <v>51</v>
      </c>
      <c r="F182" s="108" t="s">
        <v>346</v>
      </c>
      <c r="G182" s="108" t="s">
        <v>347</v>
      </c>
      <c r="H182" s="109" t="s">
        <v>18</v>
      </c>
      <c r="I182" s="125"/>
      <c r="J182" s="109" t="s">
        <v>19</v>
      </c>
      <c r="K182" s="111">
        <f t="shared" si="52"/>
        <v>0</v>
      </c>
      <c r="L182" s="112" t="s">
        <v>276</v>
      </c>
      <c r="M182" s="143">
        <v>1</v>
      </c>
      <c r="N182" s="110">
        <f t="shared" si="53"/>
        <v>0</v>
      </c>
      <c r="O182" s="112" t="s">
        <v>139</v>
      </c>
      <c r="P182" s="113">
        <f t="shared" si="54"/>
        <v>0</v>
      </c>
      <c r="Q182" s="114">
        <f t="shared" si="55"/>
        <v>0</v>
      </c>
      <c r="R182" s="132">
        <f t="shared" si="56"/>
        <v>0</v>
      </c>
      <c r="S182" s="115">
        <f t="shared" si="57"/>
        <v>0</v>
      </c>
      <c r="T182" s="150">
        <f t="shared" si="58"/>
        <v>0</v>
      </c>
      <c r="U182" s="116">
        <f t="shared" si="59"/>
        <v>0</v>
      </c>
      <c r="V182" s="113">
        <f t="shared" si="60"/>
        <v>0</v>
      </c>
      <c r="W182" s="117">
        <f t="shared" si="99"/>
        <v>0</v>
      </c>
      <c r="X182" s="118">
        <f t="shared" si="100"/>
        <v>0</v>
      </c>
      <c r="Y182" s="119" t="b">
        <f t="shared" si="62"/>
        <v>1</v>
      </c>
      <c r="Z182" s="109" t="s">
        <v>22</v>
      </c>
      <c r="AA182" s="126"/>
      <c r="AB182" s="125"/>
      <c r="AC182" s="108" t="s">
        <v>23</v>
      </c>
      <c r="AD182" s="127"/>
      <c r="AE182" s="128"/>
      <c r="AF182" s="22">
        <v>0</v>
      </c>
      <c r="AG182" s="166">
        <f t="shared" si="63"/>
        <v>0</v>
      </c>
      <c r="AH182" s="22">
        <v>0</v>
      </c>
      <c r="AI182" s="166">
        <f t="shared" si="64"/>
        <v>0</v>
      </c>
      <c r="AJ182" s="22">
        <v>0</v>
      </c>
      <c r="AK182" s="166">
        <f t="shared" si="65"/>
        <v>0</v>
      </c>
      <c r="AL182" s="22">
        <v>0</v>
      </c>
      <c r="AM182" s="166">
        <f t="shared" si="66"/>
        <v>0</v>
      </c>
      <c r="AN182" s="22">
        <v>0</v>
      </c>
      <c r="AO182" s="166">
        <f t="shared" si="67"/>
        <v>0</v>
      </c>
      <c r="AP182" s="22">
        <v>0</v>
      </c>
      <c r="AQ182" s="166">
        <f t="shared" si="68"/>
        <v>0</v>
      </c>
      <c r="AR182" s="22">
        <v>0</v>
      </c>
      <c r="AS182" s="166">
        <f t="shared" si="69"/>
        <v>0</v>
      </c>
      <c r="AT182" s="22">
        <v>0</v>
      </c>
      <c r="AU182" s="166">
        <f t="shared" si="70"/>
        <v>0</v>
      </c>
      <c r="AV182" s="22">
        <v>0</v>
      </c>
      <c r="AW182" s="166">
        <f t="shared" si="71"/>
        <v>0</v>
      </c>
      <c r="AX182" s="22">
        <v>0</v>
      </c>
      <c r="AY182" s="166">
        <f t="shared" si="72"/>
        <v>0</v>
      </c>
      <c r="AZ182" s="22">
        <v>0</v>
      </c>
      <c r="BA182" s="166">
        <f t="shared" si="73"/>
        <v>0</v>
      </c>
      <c r="BB182" s="22">
        <v>0</v>
      </c>
      <c r="BC182" s="166">
        <f t="shared" si="74"/>
        <v>0</v>
      </c>
      <c r="BD182"/>
    </row>
    <row r="183" spans="1:56" ht="22.5" x14ac:dyDescent="0.25">
      <c r="B183" s="131">
        <v>176</v>
      </c>
      <c r="C183" s="107">
        <v>313011</v>
      </c>
      <c r="D183" s="107">
        <v>31310001</v>
      </c>
      <c r="E183" s="157" t="s">
        <v>277</v>
      </c>
      <c r="F183" s="108" t="s">
        <v>346</v>
      </c>
      <c r="G183" s="108" t="s">
        <v>347</v>
      </c>
      <c r="H183" s="109" t="s">
        <v>18</v>
      </c>
      <c r="I183" s="110"/>
      <c r="J183" s="109" t="s">
        <v>19</v>
      </c>
      <c r="K183" s="111">
        <f t="shared" si="52"/>
        <v>0</v>
      </c>
      <c r="L183" s="112" t="s">
        <v>276</v>
      </c>
      <c r="M183" s="139">
        <v>1</v>
      </c>
      <c r="N183" s="110">
        <f t="shared" si="53"/>
        <v>0</v>
      </c>
      <c r="O183" s="112" t="s">
        <v>139</v>
      </c>
      <c r="P183" s="113">
        <f t="shared" si="54"/>
        <v>0</v>
      </c>
      <c r="Q183" s="114">
        <f t="shared" si="55"/>
        <v>0</v>
      </c>
      <c r="R183" s="132">
        <f t="shared" si="56"/>
        <v>0</v>
      </c>
      <c r="S183" s="115">
        <f t="shared" si="57"/>
        <v>0</v>
      </c>
      <c r="T183" s="150">
        <f t="shared" si="58"/>
        <v>0</v>
      </c>
      <c r="U183" s="116">
        <f t="shared" si="59"/>
        <v>0</v>
      </c>
      <c r="V183" s="113">
        <f t="shared" si="60"/>
        <v>0</v>
      </c>
      <c r="W183" s="117">
        <f t="shared" si="99"/>
        <v>0</v>
      </c>
      <c r="X183" s="118">
        <f t="shared" si="100"/>
        <v>0</v>
      </c>
      <c r="Y183" s="119" t="b">
        <f t="shared" si="62"/>
        <v>1</v>
      </c>
      <c r="Z183" s="109" t="s">
        <v>22</v>
      </c>
      <c r="AA183" s="124"/>
      <c r="AB183" s="109"/>
      <c r="AC183" s="108" t="s">
        <v>23</v>
      </c>
      <c r="AD183" s="121"/>
      <c r="AE183" s="122"/>
      <c r="AF183" s="21">
        <v>0</v>
      </c>
      <c r="AG183" s="166">
        <f t="shared" si="63"/>
        <v>0</v>
      </c>
      <c r="AH183" s="21">
        <v>0</v>
      </c>
      <c r="AI183" s="166">
        <f t="shared" si="64"/>
        <v>0</v>
      </c>
      <c r="AJ183" s="21">
        <v>0</v>
      </c>
      <c r="AK183" s="166">
        <f t="shared" si="65"/>
        <v>0</v>
      </c>
      <c r="AL183" s="21">
        <v>0</v>
      </c>
      <c r="AM183" s="166">
        <f t="shared" si="66"/>
        <v>0</v>
      </c>
      <c r="AN183" s="21">
        <v>0</v>
      </c>
      <c r="AO183" s="166">
        <f t="shared" si="67"/>
        <v>0</v>
      </c>
      <c r="AP183" s="21">
        <v>0</v>
      </c>
      <c r="AQ183" s="166">
        <f t="shared" si="68"/>
        <v>0</v>
      </c>
      <c r="AR183" s="21">
        <v>0</v>
      </c>
      <c r="AS183" s="166">
        <f t="shared" si="69"/>
        <v>0</v>
      </c>
      <c r="AT183" s="21">
        <v>0</v>
      </c>
      <c r="AU183" s="166">
        <f t="shared" si="70"/>
        <v>0</v>
      </c>
      <c r="AV183" s="21">
        <v>0</v>
      </c>
      <c r="AW183" s="166">
        <f t="shared" si="71"/>
        <v>0</v>
      </c>
      <c r="AX183" s="21">
        <v>0</v>
      </c>
      <c r="AY183" s="166">
        <f t="shared" si="72"/>
        <v>0</v>
      </c>
      <c r="AZ183" s="21">
        <v>0</v>
      </c>
      <c r="BA183" s="166">
        <f t="shared" si="73"/>
        <v>0</v>
      </c>
      <c r="BB183" s="21">
        <v>0</v>
      </c>
      <c r="BC183" s="166">
        <f t="shared" si="74"/>
        <v>0</v>
      </c>
    </row>
    <row r="184" spans="1:56" ht="22.5" x14ac:dyDescent="0.25">
      <c r="B184" s="131">
        <v>177</v>
      </c>
      <c r="C184" s="107">
        <v>314011</v>
      </c>
      <c r="D184" s="148">
        <v>31410001</v>
      </c>
      <c r="E184" s="159" t="s">
        <v>282</v>
      </c>
      <c r="F184" s="108" t="s">
        <v>346</v>
      </c>
      <c r="G184" s="108" t="s">
        <v>347</v>
      </c>
      <c r="H184" s="109" t="s">
        <v>18</v>
      </c>
      <c r="I184" s="110"/>
      <c r="J184" s="109" t="s">
        <v>19</v>
      </c>
      <c r="K184" s="111">
        <f t="shared" si="52"/>
        <v>6960</v>
      </c>
      <c r="L184" s="112" t="s">
        <v>276</v>
      </c>
      <c r="M184" s="139">
        <v>1</v>
      </c>
      <c r="N184" s="110">
        <f t="shared" si="53"/>
        <v>6960</v>
      </c>
      <c r="O184" s="112" t="s">
        <v>139</v>
      </c>
      <c r="P184" s="113">
        <f t="shared" si="54"/>
        <v>3990</v>
      </c>
      <c r="Q184" s="114">
        <f t="shared" si="55"/>
        <v>3990</v>
      </c>
      <c r="R184" s="132">
        <f t="shared" si="56"/>
        <v>1110</v>
      </c>
      <c r="S184" s="115">
        <f t="shared" si="57"/>
        <v>1110</v>
      </c>
      <c r="T184" s="150">
        <f t="shared" si="58"/>
        <v>930</v>
      </c>
      <c r="U184" s="116">
        <f t="shared" si="59"/>
        <v>930</v>
      </c>
      <c r="V184" s="113">
        <f t="shared" si="60"/>
        <v>930</v>
      </c>
      <c r="W184" s="117">
        <f t="shared" si="99"/>
        <v>930</v>
      </c>
      <c r="X184" s="118">
        <f t="shared" si="100"/>
        <v>6960</v>
      </c>
      <c r="Y184" s="119" t="b">
        <f t="shared" si="62"/>
        <v>1</v>
      </c>
      <c r="Z184" s="109" t="s">
        <v>22</v>
      </c>
      <c r="AA184" s="124"/>
      <c r="AB184" s="109"/>
      <c r="AC184" s="108" t="s">
        <v>23</v>
      </c>
      <c r="AD184" s="121"/>
      <c r="AE184" s="122"/>
      <c r="AF184" s="21">
        <v>1900</v>
      </c>
      <c r="AG184" s="166">
        <f t="shared" si="63"/>
        <v>1900</v>
      </c>
      <c r="AH184" s="21">
        <v>490</v>
      </c>
      <c r="AI184" s="166">
        <f t="shared" si="64"/>
        <v>490</v>
      </c>
      <c r="AJ184" s="21">
        <v>1600</v>
      </c>
      <c r="AK184" s="166">
        <f t="shared" si="65"/>
        <v>1600</v>
      </c>
      <c r="AL184" s="21">
        <v>490</v>
      </c>
      <c r="AM184" s="166">
        <f t="shared" si="66"/>
        <v>490</v>
      </c>
      <c r="AN184" s="21">
        <v>310</v>
      </c>
      <c r="AO184" s="166">
        <f t="shared" si="67"/>
        <v>310</v>
      </c>
      <c r="AP184" s="21">
        <v>310</v>
      </c>
      <c r="AQ184" s="166">
        <f t="shared" si="68"/>
        <v>310</v>
      </c>
      <c r="AR184" s="21">
        <v>310</v>
      </c>
      <c r="AS184" s="166">
        <f t="shared" si="69"/>
        <v>310</v>
      </c>
      <c r="AT184" s="21">
        <v>310</v>
      </c>
      <c r="AU184" s="166">
        <f t="shared" si="70"/>
        <v>310</v>
      </c>
      <c r="AV184" s="21">
        <v>310</v>
      </c>
      <c r="AW184" s="166">
        <f t="shared" si="71"/>
        <v>310</v>
      </c>
      <c r="AX184" s="21">
        <v>310</v>
      </c>
      <c r="AY184" s="166">
        <f t="shared" si="72"/>
        <v>310</v>
      </c>
      <c r="AZ184" s="21">
        <v>310</v>
      </c>
      <c r="BA184" s="166">
        <f t="shared" si="73"/>
        <v>310</v>
      </c>
      <c r="BB184" s="21">
        <v>310</v>
      </c>
      <c r="BC184" s="166">
        <f t="shared" si="74"/>
        <v>310</v>
      </c>
    </row>
    <row r="185" spans="1:56" ht="22.5" x14ac:dyDescent="0.25">
      <c r="B185" s="131">
        <v>178</v>
      </c>
      <c r="C185" s="107">
        <v>317011</v>
      </c>
      <c r="D185" s="107">
        <v>31710001</v>
      </c>
      <c r="E185" s="159" t="s">
        <v>283</v>
      </c>
      <c r="F185" s="108" t="s">
        <v>346</v>
      </c>
      <c r="G185" s="108" t="s">
        <v>347</v>
      </c>
      <c r="H185" s="109" t="s">
        <v>18</v>
      </c>
      <c r="I185" s="110"/>
      <c r="J185" s="109" t="s">
        <v>19</v>
      </c>
      <c r="K185" s="111">
        <f t="shared" si="52"/>
        <v>6960</v>
      </c>
      <c r="L185" s="112" t="s">
        <v>276</v>
      </c>
      <c r="M185" s="139">
        <v>1</v>
      </c>
      <c r="N185" s="110">
        <f t="shared" si="53"/>
        <v>6960</v>
      </c>
      <c r="O185" s="112" t="s">
        <v>139</v>
      </c>
      <c r="P185" s="113">
        <f t="shared" si="54"/>
        <v>3990</v>
      </c>
      <c r="Q185" s="114">
        <f t="shared" si="55"/>
        <v>3990</v>
      </c>
      <c r="R185" s="132">
        <f t="shared" si="56"/>
        <v>1110</v>
      </c>
      <c r="S185" s="115">
        <f t="shared" si="57"/>
        <v>1110</v>
      </c>
      <c r="T185" s="150">
        <f t="shared" si="58"/>
        <v>930</v>
      </c>
      <c r="U185" s="116">
        <f t="shared" si="59"/>
        <v>930</v>
      </c>
      <c r="V185" s="113">
        <f t="shared" si="60"/>
        <v>930</v>
      </c>
      <c r="W185" s="117">
        <f t="shared" si="99"/>
        <v>930</v>
      </c>
      <c r="X185" s="118">
        <f t="shared" si="100"/>
        <v>6960</v>
      </c>
      <c r="Y185" s="119" t="b">
        <f t="shared" si="62"/>
        <v>1</v>
      </c>
      <c r="Z185" s="109" t="s">
        <v>22</v>
      </c>
      <c r="AA185" s="124"/>
      <c r="AB185" s="109"/>
      <c r="AC185" s="108" t="s">
        <v>23</v>
      </c>
      <c r="AD185" s="121"/>
      <c r="AE185" s="122"/>
      <c r="AF185" s="21">
        <v>1900</v>
      </c>
      <c r="AG185" s="166">
        <f t="shared" si="63"/>
        <v>1900</v>
      </c>
      <c r="AH185" s="21">
        <v>490</v>
      </c>
      <c r="AI185" s="166">
        <f t="shared" si="64"/>
        <v>490</v>
      </c>
      <c r="AJ185" s="21">
        <v>1600</v>
      </c>
      <c r="AK185" s="166">
        <f t="shared" si="65"/>
        <v>1600</v>
      </c>
      <c r="AL185" s="21">
        <v>490</v>
      </c>
      <c r="AM185" s="166">
        <f t="shared" si="66"/>
        <v>490</v>
      </c>
      <c r="AN185" s="21">
        <v>310</v>
      </c>
      <c r="AO185" s="166">
        <f t="shared" si="67"/>
        <v>310</v>
      </c>
      <c r="AP185" s="21">
        <v>310</v>
      </c>
      <c r="AQ185" s="166">
        <f t="shared" si="68"/>
        <v>310</v>
      </c>
      <c r="AR185" s="21">
        <v>310</v>
      </c>
      <c r="AS185" s="166">
        <f t="shared" si="69"/>
        <v>310</v>
      </c>
      <c r="AT185" s="21">
        <v>310</v>
      </c>
      <c r="AU185" s="166">
        <f t="shared" si="70"/>
        <v>310</v>
      </c>
      <c r="AV185" s="21">
        <v>310</v>
      </c>
      <c r="AW185" s="166">
        <f t="shared" si="71"/>
        <v>310</v>
      </c>
      <c r="AX185" s="21">
        <v>310</v>
      </c>
      <c r="AY185" s="166">
        <f t="shared" si="72"/>
        <v>310</v>
      </c>
      <c r="AZ185" s="21">
        <v>310</v>
      </c>
      <c r="BA185" s="166">
        <f t="shared" si="73"/>
        <v>310</v>
      </c>
      <c r="BB185" s="21">
        <v>310</v>
      </c>
      <c r="BC185" s="166">
        <f t="shared" si="74"/>
        <v>310</v>
      </c>
    </row>
    <row r="186" spans="1:56" ht="22.5" x14ac:dyDescent="0.25">
      <c r="B186" s="131">
        <v>179</v>
      </c>
      <c r="C186" s="107">
        <v>318011</v>
      </c>
      <c r="D186" s="107">
        <v>31810001</v>
      </c>
      <c r="E186" s="159" t="s">
        <v>284</v>
      </c>
      <c r="F186" s="108" t="s">
        <v>346</v>
      </c>
      <c r="G186" s="108" t="s">
        <v>347</v>
      </c>
      <c r="H186" s="109" t="s">
        <v>18</v>
      </c>
      <c r="I186" s="110"/>
      <c r="J186" s="109" t="s">
        <v>19</v>
      </c>
      <c r="K186" s="111">
        <f t="shared" si="52"/>
        <v>0</v>
      </c>
      <c r="L186" s="112" t="s">
        <v>20</v>
      </c>
      <c r="M186" s="139">
        <v>30</v>
      </c>
      <c r="N186" s="110">
        <f t="shared" si="53"/>
        <v>0</v>
      </c>
      <c r="O186" s="112" t="s">
        <v>139</v>
      </c>
      <c r="P186" s="113">
        <f t="shared" si="54"/>
        <v>0</v>
      </c>
      <c r="Q186" s="114">
        <f t="shared" si="55"/>
        <v>0</v>
      </c>
      <c r="R186" s="132">
        <f t="shared" si="56"/>
        <v>0</v>
      </c>
      <c r="S186" s="115">
        <f t="shared" si="57"/>
        <v>0</v>
      </c>
      <c r="T186" s="150">
        <f t="shared" si="58"/>
        <v>0</v>
      </c>
      <c r="U186" s="116">
        <f t="shared" si="59"/>
        <v>0</v>
      </c>
      <c r="V186" s="113">
        <f t="shared" si="60"/>
        <v>0</v>
      </c>
      <c r="W186" s="117">
        <f t="shared" si="99"/>
        <v>0</v>
      </c>
      <c r="X186" s="118">
        <f t="shared" si="100"/>
        <v>0</v>
      </c>
      <c r="Y186" s="119" t="b">
        <f t="shared" si="62"/>
        <v>1</v>
      </c>
      <c r="Z186" s="109" t="s">
        <v>22</v>
      </c>
      <c r="AA186" s="124"/>
      <c r="AB186" s="109"/>
      <c r="AC186" s="108" t="s">
        <v>23</v>
      </c>
      <c r="AD186" s="121"/>
      <c r="AE186" s="122"/>
      <c r="AF186" s="21">
        <v>0</v>
      </c>
      <c r="AG186" s="166">
        <f t="shared" si="63"/>
        <v>0</v>
      </c>
      <c r="AH186" s="21">
        <v>0</v>
      </c>
      <c r="AI186" s="166">
        <f t="shared" si="64"/>
        <v>0</v>
      </c>
      <c r="AJ186" s="21">
        <v>0</v>
      </c>
      <c r="AK186" s="166">
        <f t="shared" si="65"/>
        <v>0</v>
      </c>
      <c r="AL186" s="21">
        <v>0</v>
      </c>
      <c r="AM186" s="166">
        <f t="shared" si="66"/>
        <v>0</v>
      </c>
      <c r="AN186" s="21">
        <v>0</v>
      </c>
      <c r="AO186" s="166">
        <f t="shared" si="67"/>
        <v>0</v>
      </c>
      <c r="AP186" s="21">
        <v>0</v>
      </c>
      <c r="AQ186" s="166">
        <f t="shared" si="68"/>
        <v>0</v>
      </c>
      <c r="AR186" s="21">
        <v>0</v>
      </c>
      <c r="AS186" s="166">
        <f t="shared" si="69"/>
        <v>0</v>
      </c>
      <c r="AT186" s="21">
        <v>0</v>
      </c>
      <c r="AU186" s="166">
        <f t="shared" si="70"/>
        <v>0</v>
      </c>
      <c r="AV186" s="21">
        <v>0</v>
      </c>
      <c r="AW186" s="166">
        <f t="shared" si="71"/>
        <v>0</v>
      </c>
      <c r="AX186" s="21">
        <v>0</v>
      </c>
      <c r="AY186" s="166">
        <f t="shared" si="72"/>
        <v>0</v>
      </c>
      <c r="AZ186" s="21">
        <v>0</v>
      </c>
      <c r="BA186" s="166">
        <f t="shared" si="73"/>
        <v>0</v>
      </c>
      <c r="BB186" s="21">
        <v>0</v>
      </c>
      <c r="BC186" s="166">
        <f t="shared" si="74"/>
        <v>0</v>
      </c>
    </row>
    <row r="187" spans="1:56" ht="22.5" x14ac:dyDescent="0.25">
      <c r="B187" s="131">
        <v>180</v>
      </c>
      <c r="C187" s="161">
        <v>322011</v>
      </c>
      <c r="D187" s="161">
        <v>32210001</v>
      </c>
      <c r="E187" s="157" t="s">
        <v>285</v>
      </c>
      <c r="F187" s="108" t="s">
        <v>346</v>
      </c>
      <c r="G187" s="108" t="s">
        <v>347</v>
      </c>
      <c r="H187" s="109" t="s">
        <v>18</v>
      </c>
      <c r="I187" s="125"/>
      <c r="J187" s="109" t="s">
        <v>19</v>
      </c>
      <c r="K187" s="111">
        <f t="shared" si="52"/>
        <v>0</v>
      </c>
      <c r="L187" s="158" t="s">
        <v>298</v>
      </c>
      <c r="M187" s="143">
        <v>14040</v>
      </c>
      <c r="N187" s="110">
        <f t="shared" si="53"/>
        <v>0</v>
      </c>
      <c r="O187" s="112" t="s">
        <v>139</v>
      </c>
      <c r="P187" s="113">
        <f t="shared" si="54"/>
        <v>0</v>
      </c>
      <c r="Q187" s="114">
        <f t="shared" si="55"/>
        <v>0</v>
      </c>
      <c r="R187" s="132">
        <f t="shared" si="56"/>
        <v>0</v>
      </c>
      <c r="S187" s="115">
        <f t="shared" si="57"/>
        <v>0</v>
      </c>
      <c r="T187" s="150">
        <f t="shared" si="58"/>
        <v>0</v>
      </c>
      <c r="U187" s="116">
        <f t="shared" si="59"/>
        <v>0</v>
      </c>
      <c r="V187" s="113">
        <f t="shared" si="60"/>
        <v>0</v>
      </c>
      <c r="W187" s="117">
        <f t="shared" si="99"/>
        <v>0</v>
      </c>
      <c r="X187" s="118">
        <f t="shared" si="100"/>
        <v>0</v>
      </c>
      <c r="Y187" s="119" t="b">
        <f t="shared" si="62"/>
        <v>1</v>
      </c>
      <c r="Z187" s="109" t="s">
        <v>22</v>
      </c>
      <c r="AA187" s="126"/>
      <c r="AB187" s="125"/>
      <c r="AC187" s="108" t="s">
        <v>23</v>
      </c>
      <c r="AD187" s="127"/>
      <c r="AE187" s="128"/>
      <c r="AF187" s="22">
        <v>0</v>
      </c>
      <c r="AG187" s="166">
        <f t="shared" si="63"/>
        <v>0</v>
      </c>
      <c r="AH187" s="22">
        <v>0</v>
      </c>
      <c r="AI187" s="166">
        <f t="shared" si="64"/>
        <v>0</v>
      </c>
      <c r="AJ187" s="22">
        <v>0</v>
      </c>
      <c r="AK187" s="166">
        <f t="shared" si="65"/>
        <v>0</v>
      </c>
      <c r="AL187" s="22">
        <v>0</v>
      </c>
      <c r="AM187" s="166">
        <f t="shared" si="66"/>
        <v>0</v>
      </c>
      <c r="AN187" s="22">
        <v>0</v>
      </c>
      <c r="AO187" s="166">
        <f t="shared" si="67"/>
        <v>0</v>
      </c>
      <c r="AP187" s="22">
        <v>0</v>
      </c>
      <c r="AQ187" s="166">
        <f t="shared" si="68"/>
        <v>0</v>
      </c>
      <c r="AR187" s="22">
        <v>0</v>
      </c>
      <c r="AS187" s="166">
        <f t="shared" si="69"/>
        <v>0</v>
      </c>
      <c r="AT187" s="22">
        <v>0</v>
      </c>
      <c r="AU187" s="166">
        <f t="shared" si="70"/>
        <v>0</v>
      </c>
      <c r="AV187" s="22">
        <v>0</v>
      </c>
      <c r="AW187" s="166">
        <f t="shared" si="71"/>
        <v>0</v>
      </c>
      <c r="AX187" s="22">
        <v>0</v>
      </c>
      <c r="AY187" s="166">
        <f t="shared" si="72"/>
        <v>0</v>
      </c>
      <c r="AZ187" s="22">
        <v>0</v>
      </c>
      <c r="BA187" s="166">
        <f t="shared" si="73"/>
        <v>0</v>
      </c>
      <c r="BB187" s="22">
        <v>0</v>
      </c>
      <c r="BC187" s="166">
        <f t="shared" si="74"/>
        <v>0</v>
      </c>
    </row>
    <row r="188" spans="1:56" ht="22.5" x14ac:dyDescent="0.25">
      <c r="B188" s="131">
        <v>181</v>
      </c>
      <c r="C188" s="161">
        <v>322011</v>
      </c>
      <c r="D188" s="161">
        <v>32210001</v>
      </c>
      <c r="E188" s="157" t="s">
        <v>286</v>
      </c>
      <c r="F188" s="108" t="s">
        <v>346</v>
      </c>
      <c r="G188" s="108" t="s">
        <v>347</v>
      </c>
      <c r="H188" s="109" t="s">
        <v>18</v>
      </c>
      <c r="I188" s="125"/>
      <c r="J188" s="109" t="s">
        <v>19</v>
      </c>
      <c r="K188" s="111">
        <f t="shared" si="52"/>
        <v>0</v>
      </c>
      <c r="L188" s="158" t="s">
        <v>298</v>
      </c>
      <c r="M188" s="143">
        <v>3712</v>
      </c>
      <c r="N188" s="110">
        <f t="shared" si="53"/>
        <v>0</v>
      </c>
      <c r="O188" s="112" t="s">
        <v>139</v>
      </c>
      <c r="P188" s="113">
        <f t="shared" si="54"/>
        <v>0</v>
      </c>
      <c r="Q188" s="114">
        <f t="shared" si="55"/>
        <v>0</v>
      </c>
      <c r="R188" s="132">
        <f t="shared" si="56"/>
        <v>0</v>
      </c>
      <c r="S188" s="115">
        <f t="shared" si="57"/>
        <v>0</v>
      </c>
      <c r="T188" s="150">
        <f t="shared" si="58"/>
        <v>0</v>
      </c>
      <c r="U188" s="116">
        <f t="shared" si="59"/>
        <v>0</v>
      </c>
      <c r="V188" s="113">
        <f t="shared" si="60"/>
        <v>0</v>
      </c>
      <c r="W188" s="117">
        <f t="shared" ref="W188:W232" si="101">V188*M188</f>
        <v>0</v>
      </c>
      <c r="X188" s="118">
        <f t="shared" si="100"/>
        <v>0</v>
      </c>
      <c r="Y188" s="119" t="b">
        <f t="shared" si="62"/>
        <v>1</v>
      </c>
      <c r="Z188" s="109" t="s">
        <v>22</v>
      </c>
      <c r="AA188" s="126"/>
      <c r="AB188" s="125"/>
      <c r="AC188" s="108" t="s">
        <v>23</v>
      </c>
      <c r="AD188" s="127"/>
      <c r="AE188" s="128"/>
      <c r="AF188" s="22">
        <v>0</v>
      </c>
      <c r="AG188" s="166">
        <f t="shared" si="63"/>
        <v>0</v>
      </c>
      <c r="AH188" s="22">
        <v>0</v>
      </c>
      <c r="AI188" s="166">
        <f t="shared" si="64"/>
        <v>0</v>
      </c>
      <c r="AJ188" s="22">
        <v>0</v>
      </c>
      <c r="AK188" s="166">
        <f t="shared" si="65"/>
        <v>0</v>
      </c>
      <c r="AL188" s="22">
        <v>0</v>
      </c>
      <c r="AM188" s="166">
        <f t="shared" si="66"/>
        <v>0</v>
      </c>
      <c r="AN188" s="22">
        <v>0</v>
      </c>
      <c r="AO188" s="166">
        <f t="shared" si="67"/>
        <v>0</v>
      </c>
      <c r="AP188" s="22">
        <v>0</v>
      </c>
      <c r="AQ188" s="166">
        <f t="shared" si="68"/>
        <v>0</v>
      </c>
      <c r="AR188" s="22">
        <v>0</v>
      </c>
      <c r="AS188" s="166">
        <f t="shared" si="69"/>
        <v>0</v>
      </c>
      <c r="AT188" s="22">
        <v>0</v>
      </c>
      <c r="AU188" s="166">
        <f t="shared" si="70"/>
        <v>0</v>
      </c>
      <c r="AV188" s="22">
        <v>0</v>
      </c>
      <c r="AW188" s="166">
        <f t="shared" si="71"/>
        <v>0</v>
      </c>
      <c r="AX188" s="22">
        <v>0</v>
      </c>
      <c r="AY188" s="166">
        <f t="shared" si="72"/>
        <v>0</v>
      </c>
      <c r="AZ188" s="22">
        <v>0</v>
      </c>
      <c r="BA188" s="166">
        <f t="shared" si="73"/>
        <v>0</v>
      </c>
      <c r="BB188" s="22">
        <v>0</v>
      </c>
      <c r="BC188" s="166">
        <f t="shared" si="74"/>
        <v>0</v>
      </c>
    </row>
    <row r="189" spans="1:56" ht="22.5" x14ac:dyDescent="0.25">
      <c r="B189" s="131">
        <v>182</v>
      </c>
      <c r="C189" s="161">
        <v>322011</v>
      </c>
      <c r="D189" s="161">
        <v>32210001</v>
      </c>
      <c r="E189" s="157" t="s">
        <v>287</v>
      </c>
      <c r="F189" s="108" t="s">
        <v>346</v>
      </c>
      <c r="G189" s="108" t="s">
        <v>347</v>
      </c>
      <c r="H189" s="109" t="s">
        <v>18</v>
      </c>
      <c r="I189" s="125"/>
      <c r="J189" s="109" t="s">
        <v>19</v>
      </c>
      <c r="K189" s="111">
        <f t="shared" si="52"/>
        <v>0</v>
      </c>
      <c r="L189" s="158" t="s">
        <v>298</v>
      </c>
      <c r="M189" s="143">
        <v>57123.040000000001</v>
      </c>
      <c r="N189" s="110">
        <f t="shared" si="53"/>
        <v>0</v>
      </c>
      <c r="O189" s="112" t="s">
        <v>139</v>
      </c>
      <c r="P189" s="113">
        <f t="shared" si="54"/>
        <v>0</v>
      </c>
      <c r="Q189" s="114">
        <f t="shared" si="55"/>
        <v>0</v>
      </c>
      <c r="R189" s="132">
        <f t="shared" si="56"/>
        <v>0</v>
      </c>
      <c r="S189" s="115">
        <f t="shared" si="57"/>
        <v>0</v>
      </c>
      <c r="T189" s="150">
        <f t="shared" si="58"/>
        <v>0</v>
      </c>
      <c r="U189" s="116">
        <f t="shared" si="59"/>
        <v>0</v>
      </c>
      <c r="V189" s="113">
        <f t="shared" si="60"/>
        <v>0</v>
      </c>
      <c r="W189" s="117">
        <f t="shared" si="101"/>
        <v>0</v>
      </c>
      <c r="X189" s="118">
        <f t="shared" si="100"/>
        <v>0</v>
      </c>
      <c r="Y189" s="119" t="b">
        <f t="shared" si="62"/>
        <v>1</v>
      </c>
      <c r="Z189" s="109" t="s">
        <v>22</v>
      </c>
      <c r="AA189" s="126"/>
      <c r="AB189" s="125"/>
      <c r="AC189" s="108" t="s">
        <v>23</v>
      </c>
      <c r="AD189" s="127"/>
      <c r="AE189" s="128"/>
      <c r="AF189" s="22">
        <v>0</v>
      </c>
      <c r="AG189" s="166">
        <f t="shared" si="63"/>
        <v>0</v>
      </c>
      <c r="AH189" s="22">
        <v>0</v>
      </c>
      <c r="AI189" s="166">
        <f t="shared" si="64"/>
        <v>0</v>
      </c>
      <c r="AJ189" s="22">
        <v>0</v>
      </c>
      <c r="AK189" s="166">
        <f t="shared" si="65"/>
        <v>0</v>
      </c>
      <c r="AL189" s="22">
        <v>0</v>
      </c>
      <c r="AM189" s="166">
        <f t="shared" si="66"/>
        <v>0</v>
      </c>
      <c r="AN189" s="22">
        <v>0</v>
      </c>
      <c r="AO189" s="166">
        <f t="shared" si="67"/>
        <v>0</v>
      </c>
      <c r="AP189" s="22">
        <v>0</v>
      </c>
      <c r="AQ189" s="166">
        <f t="shared" si="68"/>
        <v>0</v>
      </c>
      <c r="AR189" s="22">
        <v>0</v>
      </c>
      <c r="AS189" s="166">
        <f t="shared" si="69"/>
        <v>0</v>
      </c>
      <c r="AT189" s="22">
        <v>0</v>
      </c>
      <c r="AU189" s="166">
        <f t="shared" si="70"/>
        <v>0</v>
      </c>
      <c r="AV189" s="22">
        <v>0</v>
      </c>
      <c r="AW189" s="166">
        <f t="shared" si="71"/>
        <v>0</v>
      </c>
      <c r="AX189" s="22">
        <v>0</v>
      </c>
      <c r="AY189" s="166">
        <f t="shared" si="72"/>
        <v>0</v>
      </c>
      <c r="AZ189" s="22">
        <v>0</v>
      </c>
      <c r="BA189" s="166">
        <f t="shared" si="73"/>
        <v>0</v>
      </c>
      <c r="BB189" s="22">
        <v>0</v>
      </c>
      <c r="BC189" s="166">
        <f t="shared" si="74"/>
        <v>0</v>
      </c>
    </row>
    <row r="190" spans="1:56" ht="22.5" x14ac:dyDescent="0.25">
      <c r="B190" s="131">
        <v>183</v>
      </c>
      <c r="C190" s="161">
        <v>322011</v>
      </c>
      <c r="D190" s="161">
        <v>32210001</v>
      </c>
      <c r="E190" s="157" t="s">
        <v>288</v>
      </c>
      <c r="F190" s="108" t="s">
        <v>346</v>
      </c>
      <c r="G190" s="108" t="s">
        <v>347</v>
      </c>
      <c r="H190" s="109" t="s">
        <v>18</v>
      </c>
      <c r="I190" s="125"/>
      <c r="J190" s="109" t="s">
        <v>19</v>
      </c>
      <c r="K190" s="111">
        <f t="shared" si="52"/>
        <v>0</v>
      </c>
      <c r="L190" s="158" t="s">
        <v>298</v>
      </c>
      <c r="M190" s="143">
        <v>31424.400000000001</v>
      </c>
      <c r="N190" s="110">
        <f t="shared" si="53"/>
        <v>0</v>
      </c>
      <c r="O190" s="112" t="s">
        <v>139</v>
      </c>
      <c r="P190" s="113">
        <f t="shared" si="54"/>
        <v>0</v>
      </c>
      <c r="Q190" s="114">
        <f t="shared" si="55"/>
        <v>0</v>
      </c>
      <c r="R190" s="132">
        <f t="shared" si="56"/>
        <v>0</v>
      </c>
      <c r="S190" s="115">
        <f t="shared" si="57"/>
        <v>0</v>
      </c>
      <c r="T190" s="150">
        <f t="shared" si="58"/>
        <v>0</v>
      </c>
      <c r="U190" s="116">
        <f t="shared" si="59"/>
        <v>0</v>
      </c>
      <c r="V190" s="113">
        <f t="shared" si="60"/>
        <v>0</v>
      </c>
      <c r="W190" s="117">
        <f t="shared" si="101"/>
        <v>0</v>
      </c>
      <c r="X190" s="118">
        <f t="shared" si="100"/>
        <v>0</v>
      </c>
      <c r="Y190" s="119" t="b">
        <f t="shared" si="62"/>
        <v>1</v>
      </c>
      <c r="Z190" s="109" t="s">
        <v>22</v>
      </c>
      <c r="AA190" s="126"/>
      <c r="AB190" s="125"/>
      <c r="AC190" s="108" t="s">
        <v>23</v>
      </c>
      <c r="AD190" s="127"/>
      <c r="AE190" s="128"/>
      <c r="AF190" s="22">
        <v>0</v>
      </c>
      <c r="AG190" s="166">
        <f t="shared" si="63"/>
        <v>0</v>
      </c>
      <c r="AH190" s="22">
        <v>0</v>
      </c>
      <c r="AI190" s="166">
        <f t="shared" si="64"/>
        <v>0</v>
      </c>
      <c r="AJ190" s="22">
        <v>0</v>
      </c>
      <c r="AK190" s="166">
        <f t="shared" si="65"/>
        <v>0</v>
      </c>
      <c r="AL190" s="22">
        <v>0</v>
      </c>
      <c r="AM190" s="166">
        <f t="shared" si="66"/>
        <v>0</v>
      </c>
      <c r="AN190" s="22">
        <v>0</v>
      </c>
      <c r="AO190" s="166">
        <f t="shared" si="67"/>
        <v>0</v>
      </c>
      <c r="AP190" s="22">
        <v>0</v>
      </c>
      <c r="AQ190" s="166">
        <f t="shared" si="68"/>
        <v>0</v>
      </c>
      <c r="AR190" s="22">
        <v>0</v>
      </c>
      <c r="AS190" s="166">
        <f t="shared" si="69"/>
        <v>0</v>
      </c>
      <c r="AT190" s="22">
        <v>0</v>
      </c>
      <c r="AU190" s="166">
        <f t="shared" si="70"/>
        <v>0</v>
      </c>
      <c r="AV190" s="22">
        <v>0</v>
      </c>
      <c r="AW190" s="166">
        <f t="shared" si="71"/>
        <v>0</v>
      </c>
      <c r="AX190" s="22">
        <v>0</v>
      </c>
      <c r="AY190" s="166">
        <f t="shared" si="72"/>
        <v>0</v>
      </c>
      <c r="AZ190" s="22">
        <v>0</v>
      </c>
      <c r="BA190" s="166">
        <f t="shared" si="73"/>
        <v>0</v>
      </c>
      <c r="BB190" s="22">
        <v>0</v>
      </c>
      <c r="BC190" s="166">
        <f t="shared" si="74"/>
        <v>0</v>
      </c>
    </row>
    <row r="191" spans="1:56" ht="22.5" x14ac:dyDescent="0.25">
      <c r="B191" s="131">
        <v>184</v>
      </c>
      <c r="C191" s="161">
        <v>322011</v>
      </c>
      <c r="D191" s="161">
        <v>32210001</v>
      </c>
      <c r="E191" s="157" t="s">
        <v>289</v>
      </c>
      <c r="F191" s="108" t="s">
        <v>346</v>
      </c>
      <c r="G191" s="108" t="s">
        <v>347</v>
      </c>
      <c r="H191" s="109" t="s">
        <v>18</v>
      </c>
      <c r="I191" s="125"/>
      <c r="J191" s="109" t="s">
        <v>19</v>
      </c>
      <c r="K191" s="111">
        <f t="shared" si="52"/>
        <v>0</v>
      </c>
      <c r="L191" s="158" t="s">
        <v>298</v>
      </c>
      <c r="M191" s="143">
        <v>20880</v>
      </c>
      <c r="N191" s="110">
        <f t="shared" si="53"/>
        <v>0</v>
      </c>
      <c r="O191" s="112" t="s">
        <v>139</v>
      </c>
      <c r="P191" s="113">
        <f t="shared" si="54"/>
        <v>0</v>
      </c>
      <c r="Q191" s="114">
        <f t="shared" si="55"/>
        <v>0</v>
      </c>
      <c r="R191" s="132">
        <f t="shared" si="56"/>
        <v>0</v>
      </c>
      <c r="S191" s="115">
        <f t="shared" si="57"/>
        <v>0</v>
      </c>
      <c r="T191" s="150">
        <f t="shared" si="58"/>
        <v>0</v>
      </c>
      <c r="U191" s="116">
        <f t="shared" si="59"/>
        <v>0</v>
      </c>
      <c r="V191" s="113">
        <f t="shared" si="60"/>
        <v>0</v>
      </c>
      <c r="W191" s="117">
        <f t="shared" si="101"/>
        <v>0</v>
      </c>
      <c r="X191" s="118">
        <f t="shared" si="100"/>
        <v>0</v>
      </c>
      <c r="Y191" s="119" t="b">
        <f t="shared" si="62"/>
        <v>1</v>
      </c>
      <c r="Z191" s="109" t="s">
        <v>22</v>
      </c>
      <c r="AA191" s="126"/>
      <c r="AB191" s="125"/>
      <c r="AC191" s="108" t="s">
        <v>23</v>
      </c>
      <c r="AD191" s="127"/>
      <c r="AE191" s="128"/>
      <c r="AF191" s="22">
        <v>0</v>
      </c>
      <c r="AG191" s="166">
        <f t="shared" si="63"/>
        <v>0</v>
      </c>
      <c r="AH191" s="22">
        <v>0</v>
      </c>
      <c r="AI191" s="166">
        <f t="shared" si="64"/>
        <v>0</v>
      </c>
      <c r="AJ191" s="22">
        <v>0</v>
      </c>
      <c r="AK191" s="166">
        <f t="shared" si="65"/>
        <v>0</v>
      </c>
      <c r="AL191" s="22">
        <v>0</v>
      </c>
      <c r="AM191" s="166">
        <f t="shared" si="66"/>
        <v>0</v>
      </c>
      <c r="AN191" s="22">
        <v>0</v>
      </c>
      <c r="AO191" s="166">
        <f t="shared" si="67"/>
        <v>0</v>
      </c>
      <c r="AP191" s="22">
        <v>0</v>
      </c>
      <c r="AQ191" s="166">
        <f t="shared" si="68"/>
        <v>0</v>
      </c>
      <c r="AR191" s="22">
        <v>0</v>
      </c>
      <c r="AS191" s="166">
        <f t="shared" si="69"/>
        <v>0</v>
      </c>
      <c r="AT191" s="22">
        <v>0</v>
      </c>
      <c r="AU191" s="166">
        <f t="shared" si="70"/>
        <v>0</v>
      </c>
      <c r="AV191" s="22">
        <v>0</v>
      </c>
      <c r="AW191" s="166">
        <f t="shared" si="71"/>
        <v>0</v>
      </c>
      <c r="AX191" s="22">
        <v>0</v>
      </c>
      <c r="AY191" s="166">
        <f t="shared" si="72"/>
        <v>0</v>
      </c>
      <c r="AZ191" s="22">
        <v>0</v>
      </c>
      <c r="BA191" s="166">
        <f t="shared" si="73"/>
        <v>0</v>
      </c>
      <c r="BB191" s="22">
        <v>0</v>
      </c>
      <c r="BC191" s="166">
        <f t="shared" si="74"/>
        <v>0</v>
      </c>
    </row>
    <row r="192" spans="1:56" ht="22.5" x14ac:dyDescent="0.25">
      <c r="B192" s="131">
        <v>185</v>
      </c>
      <c r="C192" s="161">
        <v>322011</v>
      </c>
      <c r="D192" s="161">
        <v>32210001</v>
      </c>
      <c r="E192" s="157" t="s">
        <v>290</v>
      </c>
      <c r="F192" s="108" t="s">
        <v>346</v>
      </c>
      <c r="G192" s="108" t="s">
        <v>347</v>
      </c>
      <c r="H192" s="109" t="s">
        <v>18</v>
      </c>
      <c r="I192" s="125"/>
      <c r="J192" s="109" t="s">
        <v>19</v>
      </c>
      <c r="K192" s="111">
        <f t="shared" si="52"/>
        <v>0</v>
      </c>
      <c r="L192" s="158" t="s">
        <v>298</v>
      </c>
      <c r="M192" s="143">
        <v>9099</v>
      </c>
      <c r="N192" s="110">
        <f t="shared" si="53"/>
        <v>0</v>
      </c>
      <c r="O192" s="112" t="s">
        <v>139</v>
      </c>
      <c r="P192" s="113">
        <f t="shared" si="54"/>
        <v>0</v>
      </c>
      <c r="Q192" s="114">
        <f t="shared" si="55"/>
        <v>0</v>
      </c>
      <c r="R192" s="132">
        <f t="shared" si="56"/>
        <v>0</v>
      </c>
      <c r="S192" s="115">
        <f t="shared" si="57"/>
        <v>0</v>
      </c>
      <c r="T192" s="150">
        <f t="shared" si="58"/>
        <v>0</v>
      </c>
      <c r="U192" s="116">
        <f t="shared" si="59"/>
        <v>0</v>
      </c>
      <c r="V192" s="113">
        <f t="shared" si="60"/>
        <v>0</v>
      </c>
      <c r="W192" s="117">
        <f t="shared" si="101"/>
        <v>0</v>
      </c>
      <c r="X192" s="118">
        <f t="shared" si="100"/>
        <v>0</v>
      </c>
      <c r="Y192" s="119" t="b">
        <f t="shared" si="62"/>
        <v>1</v>
      </c>
      <c r="Z192" s="109" t="s">
        <v>22</v>
      </c>
      <c r="AA192" s="126"/>
      <c r="AB192" s="125"/>
      <c r="AC192" s="108" t="s">
        <v>23</v>
      </c>
      <c r="AD192" s="127"/>
      <c r="AE192" s="128"/>
      <c r="AF192" s="22">
        <v>0</v>
      </c>
      <c r="AG192" s="166">
        <f t="shared" si="63"/>
        <v>0</v>
      </c>
      <c r="AH192" s="22">
        <v>0</v>
      </c>
      <c r="AI192" s="166">
        <f t="shared" si="64"/>
        <v>0</v>
      </c>
      <c r="AJ192" s="22">
        <v>0</v>
      </c>
      <c r="AK192" s="166">
        <f t="shared" si="65"/>
        <v>0</v>
      </c>
      <c r="AL192" s="22">
        <v>0</v>
      </c>
      <c r="AM192" s="166">
        <f t="shared" si="66"/>
        <v>0</v>
      </c>
      <c r="AN192" s="22">
        <v>0</v>
      </c>
      <c r="AO192" s="166">
        <f t="shared" si="67"/>
        <v>0</v>
      </c>
      <c r="AP192" s="22">
        <v>0</v>
      </c>
      <c r="AQ192" s="166">
        <f t="shared" si="68"/>
        <v>0</v>
      </c>
      <c r="AR192" s="22">
        <v>0</v>
      </c>
      <c r="AS192" s="166">
        <f t="shared" si="69"/>
        <v>0</v>
      </c>
      <c r="AT192" s="22">
        <v>0</v>
      </c>
      <c r="AU192" s="166">
        <f t="shared" si="70"/>
        <v>0</v>
      </c>
      <c r="AV192" s="22">
        <v>0</v>
      </c>
      <c r="AW192" s="166">
        <f t="shared" si="71"/>
        <v>0</v>
      </c>
      <c r="AX192" s="22">
        <v>0</v>
      </c>
      <c r="AY192" s="166">
        <f t="shared" si="72"/>
        <v>0</v>
      </c>
      <c r="AZ192" s="22">
        <v>0</v>
      </c>
      <c r="BA192" s="166">
        <f t="shared" si="73"/>
        <v>0</v>
      </c>
      <c r="BB192" s="22">
        <v>0</v>
      </c>
      <c r="BC192" s="166">
        <f t="shared" si="74"/>
        <v>0</v>
      </c>
    </row>
    <row r="193" spans="1:56" s="167" customFormat="1" ht="33.75" x14ac:dyDescent="0.25">
      <c r="A193"/>
      <c r="B193" s="131">
        <v>186</v>
      </c>
      <c r="C193" s="161">
        <v>322011</v>
      </c>
      <c r="D193" s="161">
        <v>32210001</v>
      </c>
      <c r="E193" s="157" t="s">
        <v>291</v>
      </c>
      <c r="F193" s="108" t="s">
        <v>346</v>
      </c>
      <c r="G193" s="108" t="s">
        <v>347</v>
      </c>
      <c r="H193" s="109" t="s">
        <v>18</v>
      </c>
      <c r="I193" s="125"/>
      <c r="J193" s="109" t="s">
        <v>19</v>
      </c>
      <c r="K193" s="111">
        <f t="shared" si="52"/>
        <v>0</v>
      </c>
      <c r="L193" s="158" t="s">
        <v>298</v>
      </c>
      <c r="M193" s="143">
        <v>150800</v>
      </c>
      <c r="N193" s="110">
        <f t="shared" si="53"/>
        <v>0</v>
      </c>
      <c r="O193" s="112" t="s">
        <v>139</v>
      </c>
      <c r="P193" s="113">
        <f t="shared" si="54"/>
        <v>0</v>
      </c>
      <c r="Q193" s="114">
        <f t="shared" si="55"/>
        <v>0</v>
      </c>
      <c r="R193" s="132">
        <f t="shared" si="56"/>
        <v>0</v>
      </c>
      <c r="S193" s="115">
        <f t="shared" si="57"/>
        <v>0</v>
      </c>
      <c r="T193" s="150">
        <f t="shared" si="58"/>
        <v>0</v>
      </c>
      <c r="U193" s="116">
        <f t="shared" si="59"/>
        <v>0</v>
      </c>
      <c r="V193" s="113">
        <f t="shared" si="60"/>
        <v>0</v>
      </c>
      <c r="W193" s="117">
        <f t="shared" si="101"/>
        <v>0</v>
      </c>
      <c r="X193" s="118">
        <f t="shared" si="100"/>
        <v>0</v>
      </c>
      <c r="Y193" s="119" t="b">
        <f t="shared" si="62"/>
        <v>1</v>
      </c>
      <c r="Z193" s="109" t="s">
        <v>22</v>
      </c>
      <c r="AA193" s="126"/>
      <c r="AB193" s="125"/>
      <c r="AC193" s="108" t="s">
        <v>23</v>
      </c>
      <c r="AD193" s="127"/>
      <c r="AE193" s="128"/>
      <c r="AF193" s="22">
        <v>0</v>
      </c>
      <c r="AG193" s="166">
        <f t="shared" si="63"/>
        <v>0</v>
      </c>
      <c r="AH193" s="22">
        <v>0</v>
      </c>
      <c r="AI193" s="166">
        <f t="shared" si="64"/>
        <v>0</v>
      </c>
      <c r="AJ193" s="22">
        <v>0</v>
      </c>
      <c r="AK193" s="166">
        <f t="shared" si="65"/>
        <v>0</v>
      </c>
      <c r="AL193" s="22">
        <v>0</v>
      </c>
      <c r="AM193" s="166">
        <f t="shared" si="66"/>
        <v>0</v>
      </c>
      <c r="AN193" s="22">
        <v>0</v>
      </c>
      <c r="AO193" s="166">
        <f t="shared" si="67"/>
        <v>0</v>
      </c>
      <c r="AP193" s="22">
        <v>0</v>
      </c>
      <c r="AQ193" s="166">
        <f t="shared" si="68"/>
        <v>0</v>
      </c>
      <c r="AR193" s="22">
        <v>0</v>
      </c>
      <c r="AS193" s="166">
        <f t="shared" si="69"/>
        <v>0</v>
      </c>
      <c r="AT193" s="22">
        <v>0</v>
      </c>
      <c r="AU193" s="166">
        <f t="shared" si="70"/>
        <v>0</v>
      </c>
      <c r="AV193" s="22">
        <v>0</v>
      </c>
      <c r="AW193" s="166">
        <f t="shared" si="71"/>
        <v>0</v>
      </c>
      <c r="AX193" s="22">
        <v>0</v>
      </c>
      <c r="AY193" s="166">
        <f t="shared" si="72"/>
        <v>0</v>
      </c>
      <c r="AZ193" s="22">
        <v>0</v>
      </c>
      <c r="BA193" s="166">
        <f t="shared" si="73"/>
        <v>0</v>
      </c>
      <c r="BB193" s="22">
        <v>0</v>
      </c>
      <c r="BC193" s="166">
        <f t="shared" si="74"/>
        <v>0</v>
      </c>
      <c r="BD193"/>
    </row>
    <row r="194" spans="1:56" ht="22.5" x14ac:dyDescent="0.25">
      <c r="B194" s="131">
        <v>187</v>
      </c>
      <c r="C194" s="161">
        <v>322011</v>
      </c>
      <c r="D194" s="161">
        <v>32210001</v>
      </c>
      <c r="E194" s="157" t="s">
        <v>292</v>
      </c>
      <c r="F194" s="108" t="s">
        <v>346</v>
      </c>
      <c r="G194" s="108" t="s">
        <v>347</v>
      </c>
      <c r="H194" s="109" t="s">
        <v>18</v>
      </c>
      <c r="I194" s="125"/>
      <c r="J194" s="109" t="s">
        <v>19</v>
      </c>
      <c r="K194" s="111">
        <f t="shared" si="52"/>
        <v>0</v>
      </c>
      <c r="L194" s="158" t="s">
        <v>298</v>
      </c>
      <c r="M194" s="143">
        <v>8456</v>
      </c>
      <c r="N194" s="110">
        <f t="shared" si="53"/>
        <v>0</v>
      </c>
      <c r="O194" s="112" t="s">
        <v>139</v>
      </c>
      <c r="P194" s="113">
        <f t="shared" si="54"/>
        <v>0</v>
      </c>
      <c r="Q194" s="114">
        <f t="shared" si="55"/>
        <v>0</v>
      </c>
      <c r="R194" s="132">
        <f t="shared" si="56"/>
        <v>0</v>
      </c>
      <c r="S194" s="115">
        <f t="shared" si="57"/>
        <v>0</v>
      </c>
      <c r="T194" s="150">
        <f t="shared" si="58"/>
        <v>0</v>
      </c>
      <c r="U194" s="116">
        <f t="shared" si="59"/>
        <v>0</v>
      </c>
      <c r="V194" s="113">
        <f t="shared" si="60"/>
        <v>0</v>
      </c>
      <c r="W194" s="117">
        <f t="shared" si="101"/>
        <v>0</v>
      </c>
      <c r="X194" s="118">
        <f t="shared" si="100"/>
        <v>0</v>
      </c>
      <c r="Y194" s="119" t="b">
        <f t="shared" si="62"/>
        <v>1</v>
      </c>
      <c r="Z194" s="109" t="s">
        <v>22</v>
      </c>
      <c r="AA194" s="126"/>
      <c r="AB194" s="125"/>
      <c r="AC194" s="108" t="s">
        <v>23</v>
      </c>
      <c r="AD194" s="127"/>
      <c r="AE194" s="128"/>
      <c r="AF194" s="22">
        <v>0</v>
      </c>
      <c r="AG194" s="166">
        <f t="shared" si="63"/>
        <v>0</v>
      </c>
      <c r="AH194" s="22">
        <v>0</v>
      </c>
      <c r="AI194" s="166">
        <f t="shared" si="64"/>
        <v>0</v>
      </c>
      <c r="AJ194" s="22">
        <v>0</v>
      </c>
      <c r="AK194" s="166">
        <f t="shared" si="65"/>
        <v>0</v>
      </c>
      <c r="AL194" s="22">
        <v>0</v>
      </c>
      <c r="AM194" s="166">
        <f t="shared" si="66"/>
        <v>0</v>
      </c>
      <c r="AN194" s="22">
        <v>0</v>
      </c>
      <c r="AO194" s="166">
        <f t="shared" si="67"/>
        <v>0</v>
      </c>
      <c r="AP194" s="22">
        <v>0</v>
      </c>
      <c r="AQ194" s="166">
        <f t="shared" si="68"/>
        <v>0</v>
      </c>
      <c r="AR194" s="22">
        <v>0</v>
      </c>
      <c r="AS194" s="166">
        <f t="shared" si="69"/>
        <v>0</v>
      </c>
      <c r="AT194" s="22">
        <v>0</v>
      </c>
      <c r="AU194" s="166">
        <f t="shared" si="70"/>
        <v>0</v>
      </c>
      <c r="AV194" s="22">
        <v>0</v>
      </c>
      <c r="AW194" s="166">
        <f t="shared" si="71"/>
        <v>0</v>
      </c>
      <c r="AX194" s="22">
        <v>0</v>
      </c>
      <c r="AY194" s="166">
        <f t="shared" si="72"/>
        <v>0</v>
      </c>
      <c r="AZ194" s="22">
        <v>0</v>
      </c>
      <c r="BA194" s="166">
        <f t="shared" si="73"/>
        <v>0</v>
      </c>
      <c r="BB194" s="22">
        <v>0</v>
      </c>
      <c r="BC194" s="166">
        <f t="shared" si="74"/>
        <v>0</v>
      </c>
    </row>
    <row r="195" spans="1:56" ht="22.5" x14ac:dyDescent="0.25">
      <c r="B195" s="131">
        <v>188</v>
      </c>
      <c r="C195" s="161">
        <v>322011</v>
      </c>
      <c r="D195" s="161">
        <v>32210001</v>
      </c>
      <c r="E195" s="157" t="s">
        <v>293</v>
      </c>
      <c r="F195" s="108" t="s">
        <v>346</v>
      </c>
      <c r="G195" s="108" t="s">
        <v>347</v>
      </c>
      <c r="H195" s="109" t="s">
        <v>18</v>
      </c>
      <c r="I195" s="125"/>
      <c r="J195" s="109" t="s">
        <v>19</v>
      </c>
      <c r="K195" s="111">
        <f t="shared" si="52"/>
        <v>0</v>
      </c>
      <c r="L195" s="158" t="s">
        <v>298</v>
      </c>
      <c r="M195" s="143">
        <v>6150.9</v>
      </c>
      <c r="N195" s="110">
        <f t="shared" si="53"/>
        <v>0</v>
      </c>
      <c r="O195" s="112" t="s">
        <v>139</v>
      </c>
      <c r="P195" s="113">
        <f t="shared" si="54"/>
        <v>0</v>
      </c>
      <c r="Q195" s="114">
        <f t="shared" si="55"/>
        <v>0</v>
      </c>
      <c r="R195" s="132">
        <f t="shared" si="56"/>
        <v>0</v>
      </c>
      <c r="S195" s="115">
        <f t="shared" si="57"/>
        <v>0</v>
      </c>
      <c r="T195" s="150">
        <f t="shared" si="58"/>
        <v>0</v>
      </c>
      <c r="U195" s="116">
        <f t="shared" si="59"/>
        <v>0</v>
      </c>
      <c r="V195" s="113">
        <f t="shared" si="60"/>
        <v>0</v>
      </c>
      <c r="W195" s="117">
        <f t="shared" si="101"/>
        <v>0</v>
      </c>
      <c r="X195" s="118">
        <f t="shared" si="100"/>
        <v>0</v>
      </c>
      <c r="Y195" s="119" t="b">
        <f t="shared" si="62"/>
        <v>1</v>
      </c>
      <c r="Z195" s="109" t="s">
        <v>22</v>
      </c>
      <c r="AA195" s="126"/>
      <c r="AB195" s="125"/>
      <c r="AC195" s="108" t="s">
        <v>23</v>
      </c>
      <c r="AD195" s="127"/>
      <c r="AE195" s="128"/>
      <c r="AF195" s="22">
        <v>0</v>
      </c>
      <c r="AG195" s="166">
        <f t="shared" si="63"/>
        <v>0</v>
      </c>
      <c r="AH195" s="22">
        <v>0</v>
      </c>
      <c r="AI195" s="166">
        <f t="shared" si="64"/>
        <v>0</v>
      </c>
      <c r="AJ195" s="22">
        <v>0</v>
      </c>
      <c r="AK195" s="166">
        <f t="shared" si="65"/>
        <v>0</v>
      </c>
      <c r="AL195" s="22">
        <v>0</v>
      </c>
      <c r="AM195" s="166">
        <f t="shared" si="66"/>
        <v>0</v>
      </c>
      <c r="AN195" s="22">
        <v>0</v>
      </c>
      <c r="AO195" s="166">
        <f t="shared" si="67"/>
        <v>0</v>
      </c>
      <c r="AP195" s="22">
        <v>0</v>
      </c>
      <c r="AQ195" s="166">
        <f t="shared" si="68"/>
        <v>0</v>
      </c>
      <c r="AR195" s="22">
        <v>0</v>
      </c>
      <c r="AS195" s="166">
        <f t="shared" si="69"/>
        <v>0</v>
      </c>
      <c r="AT195" s="22">
        <v>0</v>
      </c>
      <c r="AU195" s="166">
        <f t="shared" si="70"/>
        <v>0</v>
      </c>
      <c r="AV195" s="22">
        <v>0</v>
      </c>
      <c r="AW195" s="166">
        <f t="shared" si="71"/>
        <v>0</v>
      </c>
      <c r="AX195" s="22">
        <v>0</v>
      </c>
      <c r="AY195" s="166">
        <f t="shared" si="72"/>
        <v>0</v>
      </c>
      <c r="AZ195" s="22">
        <v>0</v>
      </c>
      <c r="BA195" s="166">
        <f t="shared" si="73"/>
        <v>0</v>
      </c>
      <c r="BB195" s="22">
        <v>0</v>
      </c>
      <c r="BC195" s="166">
        <f t="shared" si="74"/>
        <v>0</v>
      </c>
    </row>
    <row r="196" spans="1:56" s="167" customFormat="1" ht="22.5" x14ac:dyDescent="0.25">
      <c r="A196"/>
      <c r="B196" s="131">
        <v>189</v>
      </c>
      <c r="C196" s="161">
        <v>322011</v>
      </c>
      <c r="D196" s="161">
        <v>32210001</v>
      </c>
      <c r="E196" s="157" t="s">
        <v>294</v>
      </c>
      <c r="F196" s="108" t="s">
        <v>346</v>
      </c>
      <c r="G196" s="108" t="s">
        <v>347</v>
      </c>
      <c r="H196" s="109" t="s">
        <v>18</v>
      </c>
      <c r="I196" s="125"/>
      <c r="J196" s="109" t="s">
        <v>19</v>
      </c>
      <c r="K196" s="111">
        <f t="shared" si="52"/>
        <v>0</v>
      </c>
      <c r="L196" s="158" t="s">
        <v>298</v>
      </c>
      <c r="M196" s="143">
        <v>9298</v>
      </c>
      <c r="N196" s="110">
        <f t="shared" si="53"/>
        <v>0</v>
      </c>
      <c r="O196" s="112" t="s">
        <v>139</v>
      </c>
      <c r="P196" s="113">
        <f t="shared" si="54"/>
        <v>0</v>
      </c>
      <c r="Q196" s="114">
        <f t="shared" si="55"/>
        <v>0</v>
      </c>
      <c r="R196" s="132">
        <f t="shared" si="56"/>
        <v>0</v>
      </c>
      <c r="S196" s="115">
        <f t="shared" si="57"/>
        <v>0</v>
      </c>
      <c r="T196" s="150">
        <f t="shared" si="58"/>
        <v>0</v>
      </c>
      <c r="U196" s="116">
        <f t="shared" si="59"/>
        <v>0</v>
      </c>
      <c r="V196" s="113">
        <f t="shared" si="60"/>
        <v>0</v>
      </c>
      <c r="W196" s="117">
        <f t="shared" si="101"/>
        <v>0</v>
      </c>
      <c r="X196" s="118">
        <f t="shared" si="100"/>
        <v>0</v>
      </c>
      <c r="Y196" s="119" t="b">
        <f t="shared" si="62"/>
        <v>1</v>
      </c>
      <c r="Z196" s="109" t="s">
        <v>22</v>
      </c>
      <c r="AA196" s="126"/>
      <c r="AB196" s="125"/>
      <c r="AC196" s="108" t="s">
        <v>23</v>
      </c>
      <c r="AD196" s="127"/>
      <c r="AE196" s="128"/>
      <c r="AF196" s="22">
        <v>0</v>
      </c>
      <c r="AG196" s="166">
        <f t="shared" si="63"/>
        <v>0</v>
      </c>
      <c r="AH196" s="22">
        <v>0</v>
      </c>
      <c r="AI196" s="166">
        <f t="shared" si="64"/>
        <v>0</v>
      </c>
      <c r="AJ196" s="22">
        <v>0</v>
      </c>
      <c r="AK196" s="166">
        <f t="shared" si="65"/>
        <v>0</v>
      </c>
      <c r="AL196" s="22">
        <v>0</v>
      </c>
      <c r="AM196" s="166">
        <f t="shared" si="66"/>
        <v>0</v>
      </c>
      <c r="AN196" s="22">
        <v>0</v>
      </c>
      <c r="AO196" s="166">
        <f t="shared" si="67"/>
        <v>0</v>
      </c>
      <c r="AP196" s="22">
        <v>0</v>
      </c>
      <c r="AQ196" s="166">
        <f t="shared" si="68"/>
        <v>0</v>
      </c>
      <c r="AR196" s="22">
        <v>0</v>
      </c>
      <c r="AS196" s="166">
        <f t="shared" si="69"/>
        <v>0</v>
      </c>
      <c r="AT196" s="22">
        <v>0</v>
      </c>
      <c r="AU196" s="166">
        <f t="shared" si="70"/>
        <v>0</v>
      </c>
      <c r="AV196" s="22">
        <v>0</v>
      </c>
      <c r="AW196" s="166">
        <f t="shared" si="71"/>
        <v>0</v>
      </c>
      <c r="AX196" s="22">
        <v>0</v>
      </c>
      <c r="AY196" s="166">
        <f t="shared" si="72"/>
        <v>0</v>
      </c>
      <c r="AZ196" s="22">
        <v>0</v>
      </c>
      <c r="BA196" s="166">
        <f t="shared" si="73"/>
        <v>0</v>
      </c>
      <c r="BB196" s="22">
        <v>0</v>
      </c>
      <c r="BC196" s="166">
        <f t="shared" si="74"/>
        <v>0</v>
      </c>
      <c r="BD196"/>
    </row>
    <row r="197" spans="1:56" ht="22.5" x14ac:dyDescent="0.25">
      <c r="B197" s="131">
        <v>190</v>
      </c>
      <c r="C197" s="161">
        <v>322011</v>
      </c>
      <c r="D197" s="161">
        <v>32210001</v>
      </c>
      <c r="E197" s="157" t="s">
        <v>295</v>
      </c>
      <c r="F197" s="108" t="s">
        <v>346</v>
      </c>
      <c r="G197" s="108" t="s">
        <v>347</v>
      </c>
      <c r="H197" s="109" t="s">
        <v>18</v>
      </c>
      <c r="I197" s="125"/>
      <c r="J197" s="109" t="s">
        <v>19</v>
      </c>
      <c r="K197" s="111">
        <f t="shared" si="52"/>
        <v>0</v>
      </c>
      <c r="L197" s="158" t="s">
        <v>298</v>
      </c>
      <c r="M197" s="143">
        <v>50093.120000000003</v>
      </c>
      <c r="N197" s="110">
        <f t="shared" si="53"/>
        <v>0</v>
      </c>
      <c r="O197" s="112" t="s">
        <v>139</v>
      </c>
      <c r="P197" s="113">
        <f t="shared" si="54"/>
        <v>0</v>
      </c>
      <c r="Q197" s="114">
        <f t="shared" si="55"/>
        <v>0</v>
      </c>
      <c r="R197" s="132">
        <f t="shared" si="56"/>
        <v>0</v>
      </c>
      <c r="S197" s="115">
        <f t="shared" si="57"/>
        <v>0</v>
      </c>
      <c r="T197" s="150">
        <f t="shared" si="58"/>
        <v>0</v>
      </c>
      <c r="U197" s="116">
        <f t="shared" si="59"/>
        <v>0</v>
      </c>
      <c r="V197" s="113">
        <f t="shared" si="60"/>
        <v>0</v>
      </c>
      <c r="W197" s="117">
        <f t="shared" si="101"/>
        <v>0</v>
      </c>
      <c r="X197" s="118">
        <f t="shared" si="100"/>
        <v>0</v>
      </c>
      <c r="Y197" s="119" t="b">
        <f t="shared" si="62"/>
        <v>1</v>
      </c>
      <c r="Z197" s="109" t="s">
        <v>22</v>
      </c>
      <c r="AA197" s="126"/>
      <c r="AB197" s="125"/>
      <c r="AC197" s="108" t="s">
        <v>23</v>
      </c>
      <c r="AD197" s="127"/>
      <c r="AE197" s="128"/>
      <c r="AF197" s="22">
        <v>0</v>
      </c>
      <c r="AG197" s="166">
        <f t="shared" si="63"/>
        <v>0</v>
      </c>
      <c r="AH197" s="22">
        <v>0</v>
      </c>
      <c r="AI197" s="166">
        <f t="shared" si="64"/>
        <v>0</v>
      </c>
      <c r="AJ197" s="22">
        <v>0</v>
      </c>
      <c r="AK197" s="166">
        <f t="shared" si="65"/>
        <v>0</v>
      </c>
      <c r="AL197" s="22">
        <v>0</v>
      </c>
      <c r="AM197" s="166">
        <f t="shared" si="66"/>
        <v>0</v>
      </c>
      <c r="AN197" s="22">
        <v>0</v>
      </c>
      <c r="AO197" s="166">
        <f t="shared" si="67"/>
        <v>0</v>
      </c>
      <c r="AP197" s="22">
        <v>0</v>
      </c>
      <c r="AQ197" s="166">
        <f t="shared" si="68"/>
        <v>0</v>
      </c>
      <c r="AR197" s="22">
        <v>0</v>
      </c>
      <c r="AS197" s="166">
        <f t="shared" si="69"/>
        <v>0</v>
      </c>
      <c r="AT197" s="22">
        <v>0</v>
      </c>
      <c r="AU197" s="166">
        <f t="shared" si="70"/>
        <v>0</v>
      </c>
      <c r="AV197" s="22">
        <v>0</v>
      </c>
      <c r="AW197" s="166">
        <f t="shared" si="71"/>
        <v>0</v>
      </c>
      <c r="AX197" s="22">
        <v>0</v>
      </c>
      <c r="AY197" s="166">
        <f t="shared" si="72"/>
        <v>0</v>
      </c>
      <c r="AZ197" s="22">
        <v>0</v>
      </c>
      <c r="BA197" s="166">
        <f t="shared" si="73"/>
        <v>0</v>
      </c>
      <c r="BB197" s="22">
        <v>0</v>
      </c>
      <c r="BC197" s="166">
        <f t="shared" si="74"/>
        <v>0</v>
      </c>
    </row>
    <row r="198" spans="1:56" ht="22.5" x14ac:dyDescent="0.25">
      <c r="B198" s="131">
        <v>191</v>
      </c>
      <c r="C198" s="161">
        <v>322011</v>
      </c>
      <c r="D198" s="161">
        <v>32210001</v>
      </c>
      <c r="E198" s="157" t="s">
        <v>296</v>
      </c>
      <c r="F198" s="108" t="s">
        <v>346</v>
      </c>
      <c r="G198" s="108" t="s">
        <v>347</v>
      </c>
      <c r="H198" s="109" t="s">
        <v>18</v>
      </c>
      <c r="I198" s="125"/>
      <c r="J198" s="109" t="s">
        <v>19</v>
      </c>
      <c r="K198" s="111">
        <f t="shared" si="52"/>
        <v>0</v>
      </c>
      <c r="L198" s="158" t="s">
        <v>298</v>
      </c>
      <c r="M198" s="143">
        <v>29000</v>
      </c>
      <c r="N198" s="110">
        <f t="shared" si="53"/>
        <v>0</v>
      </c>
      <c r="O198" s="112" t="s">
        <v>139</v>
      </c>
      <c r="P198" s="113">
        <f t="shared" si="54"/>
        <v>0</v>
      </c>
      <c r="Q198" s="114">
        <f t="shared" si="55"/>
        <v>0</v>
      </c>
      <c r="R198" s="132">
        <f t="shared" si="56"/>
        <v>0</v>
      </c>
      <c r="S198" s="115">
        <f t="shared" si="57"/>
        <v>0</v>
      </c>
      <c r="T198" s="150">
        <f t="shared" si="58"/>
        <v>0</v>
      </c>
      <c r="U198" s="116">
        <f t="shared" si="59"/>
        <v>0</v>
      </c>
      <c r="V198" s="113">
        <f t="shared" si="60"/>
        <v>0</v>
      </c>
      <c r="W198" s="117">
        <f t="shared" si="101"/>
        <v>0</v>
      </c>
      <c r="X198" s="118">
        <f t="shared" si="100"/>
        <v>0</v>
      </c>
      <c r="Y198" s="119" t="b">
        <f t="shared" si="62"/>
        <v>1</v>
      </c>
      <c r="Z198" s="109" t="s">
        <v>22</v>
      </c>
      <c r="AA198" s="126"/>
      <c r="AB198" s="125"/>
      <c r="AC198" s="108" t="s">
        <v>23</v>
      </c>
      <c r="AD198" s="127"/>
      <c r="AE198" s="128"/>
      <c r="AF198" s="22">
        <v>0</v>
      </c>
      <c r="AG198" s="166">
        <f t="shared" si="63"/>
        <v>0</v>
      </c>
      <c r="AH198" s="22">
        <v>0</v>
      </c>
      <c r="AI198" s="166">
        <f t="shared" si="64"/>
        <v>0</v>
      </c>
      <c r="AJ198" s="22">
        <v>0</v>
      </c>
      <c r="AK198" s="166">
        <f t="shared" si="65"/>
        <v>0</v>
      </c>
      <c r="AL198" s="22">
        <v>0</v>
      </c>
      <c r="AM198" s="166">
        <f t="shared" si="66"/>
        <v>0</v>
      </c>
      <c r="AN198" s="22">
        <v>0</v>
      </c>
      <c r="AO198" s="166">
        <f t="shared" si="67"/>
        <v>0</v>
      </c>
      <c r="AP198" s="22">
        <v>0</v>
      </c>
      <c r="AQ198" s="166">
        <f t="shared" si="68"/>
        <v>0</v>
      </c>
      <c r="AR198" s="22">
        <v>0</v>
      </c>
      <c r="AS198" s="166">
        <f t="shared" si="69"/>
        <v>0</v>
      </c>
      <c r="AT198" s="22">
        <v>0</v>
      </c>
      <c r="AU198" s="166">
        <f t="shared" si="70"/>
        <v>0</v>
      </c>
      <c r="AV198" s="22">
        <v>0</v>
      </c>
      <c r="AW198" s="166">
        <f t="shared" si="71"/>
        <v>0</v>
      </c>
      <c r="AX198" s="22">
        <v>0</v>
      </c>
      <c r="AY198" s="166">
        <f t="shared" si="72"/>
        <v>0</v>
      </c>
      <c r="AZ198" s="22">
        <v>0</v>
      </c>
      <c r="BA198" s="166">
        <f t="shared" si="73"/>
        <v>0</v>
      </c>
      <c r="BB198" s="22">
        <v>0</v>
      </c>
      <c r="BC198" s="166">
        <f t="shared" si="74"/>
        <v>0</v>
      </c>
    </row>
    <row r="199" spans="1:56" s="167" customFormat="1" ht="22.5" x14ac:dyDescent="0.25">
      <c r="A199"/>
      <c r="B199" s="131">
        <v>192</v>
      </c>
      <c r="C199" s="161">
        <v>322011</v>
      </c>
      <c r="D199" s="161">
        <v>32210001</v>
      </c>
      <c r="E199" s="157" t="s">
        <v>297</v>
      </c>
      <c r="F199" s="108" t="s">
        <v>346</v>
      </c>
      <c r="G199" s="108" t="s">
        <v>347</v>
      </c>
      <c r="H199" s="109" t="s">
        <v>18</v>
      </c>
      <c r="I199" s="125"/>
      <c r="J199" s="109" t="s">
        <v>19</v>
      </c>
      <c r="K199" s="111">
        <f t="shared" si="52"/>
        <v>0</v>
      </c>
      <c r="L199" s="158" t="s">
        <v>298</v>
      </c>
      <c r="M199" s="143">
        <v>18878</v>
      </c>
      <c r="N199" s="110">
        <f t="shared" si="53"/>
        <v>0</v>
      </c>
      <c r="O199" s="112" t="s">
        <v>139</v>
      </c>
      <c r="P199" s="113">
        <f t="shared" si="54"/>
        <v>0</v>
      </c>
      <c r="Q199" s="114">
        <f t="shared" si="55"/>
        <v>0</v>
      </c>
      <c r="R199" s="132">
        <f t="shared" si="56"/>
        <v>0</v>
      </c>
      <c r="S199" s="115">
        <f t="shared" si="57"/>
        <v>0</v>
      </c>
      <c r="T199" s="150">
        <f t="shared" si="58"/>
        <v>0</v>
      </c>
      <c r="U199" s="116">
        <f t="shared" si="59"/>
        <v>0</v>
      </c>
      <c r="V199" s="113">
        <f t="shared" si="60"/>
        <v>0</v>
      </c>
      <c r="W199" s="117">
        <f t="shared" si="101"/>
        <v>0</v>
      </c>
      <c r="X199" s="118">
        <f t="shared" si="100"/>
        <v>0</v>
      </c>
      <c r="Y199" s="119" t="b">
        <f t="shared" si="62"/>
        <v>1</v>
      </c>
      <c r="Z199" s="109" t="s">
        <v>22</v>
      </c>
      <c r="AA199" s="126"/>
      <c r="AB199" s="125"/>
      <c r="AC199" s="108" t="s">
        <v>23</v>
      </c>
      <c r="AD199" s="127"/>
      <c r="AE199" s="128"/>
      <c r="AF199" s="22">
        <v>0</v>
      </c>
      <c r="AG199" s="166">
        <f t="shared" si="63"/>
        <v>0</v>
      </c>
      <c r="AH199" s="22">
        <v>0</v>
      </c>
      <c r="AI199" s="166">
        <f t="shared" si="64"/>
        <v>0</v>
      </c>
      <c r="AJ199" s="22">
        <v>0</v>
      </c>
      <c r="AK199" s="166">
        <f t="shared" si="65"/>
        <v>0</v>
      </c>
      <c r="AL199" s="22">
        <v>0</v>
      </c>
      <c r="AM199" s="166">
        <f t="shared" si="66"/>
        <v>0</v>
      </c>
      <c r="AN199" s="22">
        <v>0</v>
      </c>
      <c r="AO199" s="166">
        <f t="shared" si="67"/>
        <v>0</v>
      </c>
      <c r="AP199" s="22">
        <v>0</v>
      </c>
      <c r="AQ199" s="166">
        <f t="shared" si="68"/>
        <v>0</v>
      </c>
      <c r="AR199" s="22">
        <v>0</v>
      </c>
      <c r="AS199" s="166">
        <f t="shared" si="69"/>
        <v>0</v>
      </c>
      <c r="AT199" s="22">
        <v>0</v>
      </c>
      <c r="AU199" s="166">
        <f t="shared" si="70"/>
        <v>0</v>
      </c>
      <c r="AV199" s="22">
        <v>0</v>
      </c>
      <c r="AW199" s="166">
        <f t="shared" si="71"/>
        <v>0</v>
      </c>
      <c r="AX199" s="22">
        <v>0</v>
      </c>
      <c r="AY199" s="166">
        <f t="shared" si="72"/>
        <v>0</v>
      </c>
      <c r="AZ199" s="22">
        <v>0</v>
      </c>
      <c r="BA199" s="166">
        <f t="shared" si="73"/>
        <v>0</v>
      </c>
      <c r="BB199" s="22">
        <v>0</v>
      </c>
      <c r="BC199" s="166">
        <f t="shared" si="74"/>
        <v>0</v>
      </c>
      <c r="BD199"/>
    </row>
    <row r="200" spans="1:56" ht="22.5" x14ac:dyDescent="0.25">
      <c r="B200" s="131">
        <v>193</v>
      </c>
      <c r="C200" s="161">
        <v>322011</v>
      </c>
      <c r="D200" s="161">
        <v>32210001</v>
      </c>
      <c r="E200" s="157" t="s">
        <v>363</v>
      </c>
      <c r="F200" s="108" t="s">
        <v>346</v>
      </c>
      <c r="G200" s="108" t="s">
        <v>347</v>
      </c>
      <c r="H200" s="109" t="s">
        <v>18</v>
      </c>
      <c r="I200" s="110"/>
      <c r="J200" s="109" t="s">
        <v>19</v>
      </c>
      <c r="K200" s="111">
        <f t="shared" si="52"/>
        <v>0</v>
      </c>
      <c r="L200" s="158" t="s">
        <v>298</v>
      </c>
      <c r="M200" s="139">
        <v>9858</v>
      </c>
      <c r="N200" s="110">
        <f t="shared" si="53"/>
        <v>0</v>
      </c>
      <c r="O200" s="112" t="s">
        <v>139</v>
      </c>
      <c r="P200" s="113">
        <f t="shared" si="54"/>
        <v>0</v>
      </c>
      <c r="Q200" s="114">
        <f t="shared" si="55"/>
        <v>0</v>
      </c>
      <c r="R200" s="132">
        <f t="shared" si="56"/>
        <v>0</v>
      </c>
      <c r="S200" s="115">
        <f t="shared" si="57"/>
        <v>0</v>
      </c>
      <c r="T200" s="150">
        <f t="shared" si="58"/>
        <v>0</v>
      </c>
      <c r="U200" s="116">
        <f t="shared" si="59"/>
        <v>0</v>
      </c>
      <c r="V200" s="113">
        <f t="shared" si="60"/>
        <v>0</v>
      </c>
      <c r="W200" s="117">
        <f t="shared" si="101"/>
        <v>0</v>
      </c>
      <c r="X200" s="118">
        <f t="shared" si="100"/>
        <v>0</v>
      </c>
      <c r="Y200" s="119" t="b">
        <f t="shared" si="62"/>
        <v>1</v>
      </c>
      <c r="Z200" s="109" t="s">
        <v>22</v>
      </c>
      <c r="AA200" s="124"/>
      <c r="AB200" s="109"/>
      <c r="AC200" s="108" t="s">
        <v>23</v>
      </c>
      <c r="AD200" s="121"/>
      <c r="AE200" s="122"/>
      <c r="AF200" s="22">
        <v>0</v>
      </c>
      <c r="AG200" s="166">
        <f t="shared" si="63"/>
        <v>0</v>
      </c>
      <c r="AH200" s="21">
        <v>0</v>
      </c>
      <c r="AI200" s="166">
        <f t="shared" si="64"/>
        <v>0</v>
      </c>
      <c r="AJ200" s="21">
        <v>0</v>
      </c>
      <c r="AK200" s="166">
        <f t="shared" si="65"/>
        <v>0</v>
      </c>
      <c r="AL200" s="21">
        <v>0</v>
      </c>
      <c r="AM200" s="166">
        <f t="shared" si="66"/>
        <v>0</v>
      </c>
      <c r="AN200" s="21">
        <v>0</v>
      </c>
      <c r="AO200" s="166">
        <f t="shared" si="67"/>
        <v>0</v>
      </c>
      <c r="AP200" s="21">
        <v>0</v>
      </c>
      <c r="AQ200" s="166">
        <f t="shared" si="68"/>
        <v>0</v>
      </c>
      <c r="AR200" s="21">
        <v>0</v>
      </c>
      <c r="AS200" s="166">
        <f t="shared" si="69"/>
        <v>0</v>
      </c>
      <c r="AT200" s="21">
        <v>0</v>
      </c>
      <c r="AU200" s="166">
        <f t="shared" si="70"/>
        <v>0</v>
      </c>
      <c r="AV200" s="21">
        <v>0</v>
      </c>
      <c r="AW200" s="166">
        <f t="shared" si="71"/>
        <v>0</v>
      </c>
      <c r="AX200" s="21">
        <v>0</v>
      </c>
      <c r="AY200" s="166">
        <f t="shared" si="72"/>
        <v>0</v>
      </c>
      <c r="AZ200" s="21">
        <v>0</v>
      </c>
      <c r="BA200" s="166">
        <f t="shared" si="73"/>
        <v>0</v>
      </c>
      <c r="BB200" s="21">
        <v>0</v>
      </c>
      <c r="BC200" s="166">
        <f t="shared" si="74"/>
        <v>0</v>
      </c>
    </row>
    <row r="201" spans="1:56" s="167" customFormat="1" ht="33.75" x14ac:dyDescent="0.25">
      <c r="A201"/>
      <c r="B201" s="131">
        <v>194</v>
      </c>
      <c r="C201" s="107">
        <v>323011</v>
      </c>
      <c r="D201" s="107">
        <v>32310001</v>
      </c>
      <c r="E201" s="157" t="s">
        <v>364</v>
      </c>
      <c r="F201" s="108" t="s">
        <v>346</v>
      </c>
      <c r="G201" s="108" t="s">
        <v>347</v>
      </c>
      <c r="H201" s="109" t="s">
        <v>18</v>
      </c>
      <c r="I201" s="110"/>
      <c r="J201" s="109" t="s">
        <v>19</v>
      </c>
      <c r="K201" s="111">
        <f t="shared" si="52"/>
        <v>0</v>
      </c>
      <c r="L201" s="112" t="s">
        <v>276</v>
      </c>
      <c r="M201" s="139">
        <v>1400</v>
      </c>
      <c r="N201" s="110">
        <f t="shared" si="53"/>
        <v>0</v>
      </c>
      <c r="O201" s="112" t="s">
        <v>139</v>
      </c>
      <c r="P201" s="113">
        <f t="shared" si="54"/>
        <v>0</v>
      </c>
      <c r="Q201" s="114">
        <f t="shared" si="55"/>
        <v>0</v>
      </c>
      <c r="R201" s="132">
        <f t="shared" si="56"/>
        <v>0</v>
      </c>
      <c r="S201" s="115">
        <f t="shared" si="57"/>
        <v>0</v>
      </c>
      <c r="T201" s="150">
        <f t="shared" si="58"/>
        <v>0</v>
      </c>
      <c r="U201" s="116">
        <f t="shared" si="59"/>
        <v>0</v>
      </c>
      <c r="V201" s="113">
        <f t="shared" si="60"/>
        <v>0</v>
      </c>
      <c r="W201" s="117">
        <f t="shared" si="101"/>
        <v>0</v>
      </c>
      <c r="X201" s="118">
        <f t="shared" si="100"/>
        <v>0</v>
      </c>
      <c r="Y201" s="119" t="b">
        <f t="shared" si="62"/>
        <v>1</v>
      </c>
      <c r="Z201" s="109" t="s">
        <v>22</v>
      </c>
      <c r="AA201" s="124"/>
      <c r="AB201" s="109"/>
      <c r="AC201" s="108" t="s">
        <v>23</v>
      </c>
      <c r="AD201" s="121"/>
      <c r="AE201" s="122"/>
      <c r="AF201" s="21">
        <v>0</v>
      </c>
      <c r="AG201" s="166">
        <f t="shared" si="63"/>
        <v>0</v>
      </c>
      <c r="AH201" s="21">
        <v>0</v>
      </c>
      <c r="AI201" s="166">
        <f t="shared" si="64"/>
        <v>0</v>
      </c>
      <c r="AJ201" s="21">
        <v>0</v>
      </c>
      <c r="AK201" s="166">
        <f t="shared" si="65"/>
        <v>0</v>
      </c>
      <c r="AL201" s="21">
        <v>0</v>
      </c>
      <c r="AM201" s="166">
        <f t="shared" si="66"/>
        <v>0</v>
      </c>
      <c r="AN201" s="21">
        <v>0</v>
      </c>
      <c r="AO201" s="166">
        <f t="shared" si="67"/>
        <v>0</v>
      </c>
      <c r="AP201" s="21">
        <v>0</v>
      </c>
      <c r="AQ201" s="166">
        <f t="shared" si="68"/>
        <v>0</v>
      </c>
      <c r="AR201" s="21">
        <v>0</v>
      </c>
      <c r="AS201" s="166">
        <f t="shared" si="69"/>
        <v>0</v>
      </c>
      <c r="AT201" s="21">
        <v>0</v>
      </c>
      <c r="AU201" s="166">
        <f t="shared" si="70"/>
        <v>0</v>
      </c>
      <c r="AV201" s="21">
        <v>0</v>
      </c>
      <c r="AW201" s="166">
        <f t="shared" si="71"/>
        <v>0</v>
      </c>
      <c r="AX201" s="21">
        <v>0</v>
      </c>
      <c r="AY201" s="166">
        <f t="shared" si="72"/>
        <v>0</v>
      </c>
      <c r="AZ201" s="21">
        <v>0</v>
      </c>
      <c r="BA201" s="166">
        <f t="shared" si="73"/>
        <v>0</v>
      </c>
      <c r="BB201" s="21">
        <v>0</v>
      </c>
      <c r="BC201" s="166">
        <f t="shared" si="74"/>
        <v>0</v>
      </c>
      <c r="BD201"/>
    </row>
    <row r="202" spans="1:56" ht="22.5" x14ac:dyDescent="0.25">
      <c r="B202" s="131">
        <v>195</v>
      </c>
      <c r="C202" s="161">
        <v>333011</v>
      </c>
      <c r="D202" s="107">
        <v>33310001</v>
      </c>
      <c r="E202" s="151" t="s">
        <v>299</v>
      </c>
      <c r="F202" s="108" t="s">
        <v>346</v>
      </c>
      <c r="G202" s="108" t="s">
        <v>347</v>
      </c>
      <c r="H202" s="109" t="s">
        <v>18</v>
      </c>
      <c r="I202" s="110"/>
      <c r="J202" s="109" t="s">
        <v>19</v>
      </c>
      <c r="K202" s="111">
        <f t="shared" si="52"/>
        <v>0</v>
      </c>
      <c r="L202" s="112" t="s">
        <v>300</v>
      </c>
      <c r="M202" s="139">
        <v>268905.27</v>
      </c>
      <c r="N202" s="110">
        <f t="shared" si="53"/>
        <v>0</v>
      </c>
      <c r="O202" s="112" t="s">
        <v>139</v>
      </c>
      <c r="P202" s="113">
        <f t="shared" si="54"/>
        <v>0</v>
      </c>
      <c r="Q202" s="114">
        <f t="shared" si="55"/>
        <v>0</v>
      </c>
      <c r="R202" s="132">
        <f t="shared" si="56"/>
        <v>0</v>
      </c>
      <c r="S202" s="115">
        <f t="shared" si="57"/>
        <v>0</v>
      </c>
      <c r="T202" s="150">
        <f t="shared" si="58"/>
        <v>0</v>
      </c>
      <c r="U202" s="116">
        <f t="shared" si="59"/>
        <v>0</v>
      </c>
      <c r="V202" s="113">
        <f t="shared" si="60"/>
        <v>0</v>
      </c>
      <c r="W202" s="117">
        <f t="shared" si="101"/>
        <v>0</v>
      </c>
      <c r="X202" s="118">
        <f t="shared" si="100"/>
        <v>0</v>
      </c>
      <c r="Y202" s="119" t="b">
        <f t="shared" si="62"/>
        <v>1</v>
      </c>
      <c r="Z202" s="109" t="s">
        <v>22</v>
      </c>
      <c r="AA202" s="124"/>
      <c r="AB202" s="109"/>
      <c r="AC202" s="108" t="s">
        <v>23</v>
      </c>
      <c r="AD202" s="121"/>
      <c r="AE202" s="122"/>
      <c r="AF202" s="21">
        <v>0</v>
      </c>
      <c r="AG202" s="166">
        <f t="shared" si="63"/>
        <v>0</v>
      </c>
      <c r="AH202" s="21">
        <v>0</v>
      </c>
      <c r="AI202" s="166">
        <f t="shared" si="64"/>
        <v>0</v>
      </c>
      <c r="AJ202" s="21">
        <v>0</v>
      </c>
      <c r="AK202" s="166">
        <f t="shared" si="65"/>
        <v>0</v>
      </c>
      <c r="AL202" s="21">
        <v>0</v>
      </c>
      <c r="AM202" s="166">
        <f t="shared" si="66"/>
        <v>0</v>
      </c>
      <c r="AN202" s="21">
        <v>0</v>
      </c>
      <c r="AO202" s="166">
        <f t="shared" si="67"/>
        <v>0</v>
      </c>
      <c r="AP202" s="21">
        <v>0</v>
      </c>
      <c r="AQ202" s="166">
        <f t="shared" si="68"/>
        <v>0</v>
      </c>
      <c r="AR202" s="21">
        <v>0</v>
      </c>
      <c r="AS202" s="166">
        <f t="shared" si="69"/>
        <v>0</v>
      </c>
      <c r="AT202" s="21">
        <v>0</v>
      </c>
      <c r="AU202" s="166">
        <f t="shared" si="70"/>
        <v>0</v>
      </c>
      <c r="AV202" s="21">
        <v>0</v>
      </c>
      <c r="AW202" s="166">
        <f t="shared" si="71"/>
        <v>0</v>
      </c>
      <c r="AX202" s="21">
        <v>0</v>
      </c>
      <c r="AY202" s="166">
        <f t="shared" si="72"/>
        <v>0</v>
      </c>
      <c r="AZ202" s="21">
        <v>0</v>
      </c>
      <c r="BA202" s="166">
        <f t="shared" si="73"/>
        <v>0</v>
      </c>
      <c r="BB202" s="21">
        <v>0</v>
      </c>
      <c r="BC202" s="166">
        <f t="shared" si="74"/>
        <v>0</v>
      </c>
    </row>
    <row r="203" spans="1:56" ht="22.5" x14ac:dyDescent="0.25">
      <c r="B203" s="131">
        <v>196</v>
      </c>
      <c r="C203" s="161">
        <v>336031</v>
      </c>
      <c r="D203" s="107">
        <v>33610001</v>
      </c>
      <c r="E203" s="151" t="s">
        <v>405</v>
      </c>
      <c r="F203" s="108" t="s">
        <v>346</v>
      </c>
      <c r="G203" s="108" t="s">
        <v>347</v>
      </c>
      <c r="H203" s="109" t="s">
        <v>18</v>
      </c>
      <c r="I203" s="110"/>
      <c r="J203" s="109" t="s">
        <v>19</v>
      </c>
      <c r="K203" s="111">
        <f>P203+R203+T203+V203</f>
        <v>96</v>
      </c>
      <c r="L203" s="112" t="s">
        <v>300</v>
      </c>
      <c r="M203" s="139">
        <v>500</v>
      </c>
      <c r="N203" s="110">
        <f>M203*K203</f>
        <v>48000</v>
      </c>
      <c r="O203" s="112" t="s">
        <v>139</v>
      </c>
      <c r="P203" s="113">
        <f t="shared" si="54"/>
        <v>24</v>
      </c>
      <c r="Q203" s="114">
        <f>P203*M203</f>
        <v>12000</v>
      </c>
      <c r="R203" s="132">
        <f t="shared" si="56"/>
        <v>24</v>
      </c>
      <c r="S203" s="115">
        <f>R203*M203</f>
        <v>12000</v>
      </c>
      <c r="T203" s="150">
        <f t="shared" si="58"/>
        <v>24</v>
      </c>
      <c r="U203" s="116">
        <f>T203*M203</f>
        <v>12000</v>
      </c>
      <c r="V203" s="113">
        <f t="shared" si="60"/>
        <v>24</v>
      </c>
      <c r="W203" s="117">
        <f>V203*M203</f>
        <v>12000</v>
      </c>
      <c r="X203" s="118">
        <f>Q203+S203+U203+W203</f>
        <v>48000</v>
      </c>
      <c r="Y203" s="119" t="b">
        <f>K203=(SUM(V203,T203,R203,P203))</f>
        <v>1</v>
      </c>
      <c r="Z203" s="109" t="s">
        <v>22</v>
      </c>
      <c r="AA203" s="124"/>
      <c r="AB203" s="109"/>
      <c r="AC203" s="108" t="s">
        <v>23</v>
      </c>
      <c r="AD203" s="121"/>
      <c r="AE203" s="122"/>
      <c r="AF203" s="21">
        <v>8</v>
      </c>
      <c r="AG203" s="166">
        <f t="shared" si="63"/>
        <v>4000</v>
      </c>
      <c r="AH203" s="21">
        <v>8</v>
      </c>
      <c r="AI203" s="166">
        <f t="shared" si="64"/>
        <v>4000</v>
      </c>
      <c r="AJ203" s="21">
        <v>8</v>
      </c>
      <c r="AK203" s="166">
        <f t="shared" si="65"/>
        <v>4000</v>
      </c>
      <c r="AL203" s="21">
        <v>8</v>
      </c>
      <c r="AM203" s="166">
        <f t="shared" si="66"/>
        <v>4000</v>
      </c>
      <c r="AN203" s="21">
        <v>8</v>
      </c>
      <c r="AO203" s="166">
        <f t="shared" si="67"/>
        <v>4000</v>
      </c>
      <c r="AP203" s="21">
        <v>8</v>
      </c>
      <c r="AQ203" s="166">
        <f t="shared" si="68"/>
        <v>4000</v>
      </c>
      <c r="AR203" s="21">
        <v>8</v>
      </c>
      <c r="AS203" s="166">
        <f t="shared" si="69"/>
        <v>4000</v>
      </c>
      <c r="AT203" s="21">
        <v>8</v>
      </c>
      <c r="AU203" s="166">
        <f t="shared" si="70"/>
        <v>4000</v>
      </c>
      <c r="AV203" s="21">
        <v>8</v>
      </c>
      <c r="AW203" s="166">
        <f t="shared" si="71"/>
        <v>4000</v>
      </c>
      <c r="AX203" s="21">
        <v>8</v>
      </c>
      <c r="AY203" s="166">
        <f t="shared" si="72"/>
        <v>4000</v>
      </c>
      <c r="AZ203" s="21">
        <v>8</v>
      </c>
      <c r="BA203" s="166">
        <f t="shared" si="73"/>
        <v>4000</v>
      </c>
      <c r="BB203" s="21">
        <v>8</v>
      </c>
      <c r="BC203" s="166">
        <f t="shared" si="74"/>
        <v>4000</v>
      </c>
    </row>
    <row r="204" spans="1:56" s="167" customFormat="1" ht="22.5" x14ac:dyDescent="0.25">
      <c r="A204"/>
      <c r="B204" s="131">
        <v>197</v>
      </c>
      <c r="C204" s="161">
        <v>345011</v>
      </c>
      <c r="D204" s="161">
        <v>34510001</v>
      </c>
      <c r="E204" s="151" t="s">
        <v>55</v>
      </c>
      <c r="F204" s="108" t="s">
        <v>346</v>
      </c>
      <c r="G204" s="108" t="s">
        <v>347</v>
      </c>
      <c r="H204" s="109" t="s">
        <v>18</v>
      </c>
      <c r="I204" s="125"/>
      <c r="J204" s="109" t="s">
        <v>19</v>
      </c>
      <c r="K204" s="111">
        <f t="shared" si="52"/>
        <v>0</v>
      </c>
      <c r="L204" s="112" t="s">
        <v>302</v>
      </c>
      <c r="M204" s="143">
        <v>1</v>
      </c>
      <c r="N204" s="110">
        <f t="shared" si="53"/>
        <v>0</v>
      </c>
      <c r="O204" s="112" t="s">
        <v>139</v>
      </c>
      <c r="P204" s="113">
        <f t="shared" si="54"/>
        <v>0</v>
      </c>
      <c r="Q204" s="114">
        <f t="shared" si="55"/>
        <v>0</v>
      </c>
      <c r="R204" s="132">
        <f t="shared" si="56"/>
        <v>0</v>
      </c>
      <c r="S204" s="115">
        <f t="shared" si="57"/>
        <v>0</v>
      </c>
      <c r="T204" s="150">
        <f t="shared" si="58"/>
        <v>0</v>
      </c>
      <c r="U204" s="116">
        <f t="shared" si="59"/>
        <v>0</v>
      </c>
      <c r="V204" s="113">
        <f t="shared" si="60"/>
        <v>0</v>
      </c>
      <c r="W204" s="117">
        <f t="shared" si="101"/>
        <v>0</v>
      </c>
      <c r="X204" s="118">
        <f t="shared" si="100"/>
        <v>0</v>
      </c>
      <c r="Y204" s="119" t="b">
        <f t="shared" si="62"/>
        <v>1</v>
      </c>
      <c r="Z204" s="109" t="s">
        <v>22</v>
      </c>
      <c r="AA204" s="126"/>
      <c r="AB204" s="125"/>
      <c r="AC204" s="108" t="s">
        <v>23</v>
      </c>
      <c r="AD204" s="127"/>
      <c r="AE204" s="128"/>
      <c r="AF204" s="22">
        <v>0</v>
      </c>
      <c r="AG204" s="166">
        <f t="shared" si="63"/>
        <v>0</v>
      </c>
      <c r="AH204" s="22">
        <v>0</v>
      </c>
      <c r="AI204" s="166">
        <f t="shared" si="64"/>
        <v>0</v>
      </c>
      <c r="AJ204" s="22">
        <v>0</v>
      </c>
      <c r="AK204" s="166">
        <f t="shared" si="65"/>
        <v>0</v>
      </c>
      <c r="AL204" s="22">
        <v>0</v>
      </c>
      <c r="AM204" s="166">
        <f t="shared" si="66"/>
        <v>0</v>
      </c>
      <c r="AN204" s="22">
        <v>0</v>
      </c>
      <c r="AO204" s="166">
        <f t="shared" si="67"/>
        <v>0</v>
      </c>
      <c r="AP204" s="22">
        <v>0</v>
      </c>
      <c r="AQ204" s="166">
        <f t="shared" si="68"/>
        <v>0</v>
      </c>
      <c r="AR204" s="22">
        <v>0</v>
      </c>
      <c r="AS204" s="166">
        <f t="shared" si="69"/>
        <v>0</v>
      </c>
      <c r="AT204" s="22">
        <v>0</v>
      </c>
      <c r="AU204" s="166">
        <f t="shared" si="70"/>
        <v>0</v>
      </c>
      <c r="AV204" s="22">
        <v>0</v>
      </c>
      <c r="AW204" s="166">
        <f t="shared" si="71"/>
        <v>0</v>
      </c>
      <c r="AX204" s="22">
        <v>0</v>
      </c>
      <c r="AY204" s="166">
        <f t="shared" si="72"/>
        <v>0</v>
      </c>
      <c r="AZ204" s="22">
        <v>0</v>
      </c>
      <c r="BA204" s="166">
        <f t="shared" si="73"/>
        <v>0</v>
      </c>
      <c r="BB204" s="22">
        <v>0</v>
      </c>
      <c r="BC204" s="166">
        <f t="shared" si="74"/>
        <v>0</v>
      </c>
      <c r="BD204"/>
    </row>
    <row r="205" spans="1:56" ht="22.5" x14ac:dyDescent="0.25">
      <c r="B205" s="131">
        <v>198</v>
      </c>
      <c r="C205" s="161">
        <v>345011</v>
      </c>
      <c r="D205" s="161">
        <v>34510001</v>
      </c>
      <c r="E205" s="151" t="s">
        <v>301</v>
      </c>
      <c r="F205" s="108" t="s">
        <v>346</v>
      </c>
      <c r="G205" s="108" t="s">
        <v>347</v>
      </c>
      <c r="H205" s="109" t="s">
        <v>18</v>
      </c>
      <c r="I205" s="110"/>
      <c r="J205" s="109" t="s">
        <v>19</v>
      </c>
      <c r="K205" s="111">
        <f t="shared" si="52"/>
        <v>0</v>
      </c>
      <c r="L205" s="112" t="s">
        <v>302</v>
      </c>
      <c r="M205" s="139">
        <v>1</v>
      </c>
      <c r="N205" s="110">
        <f t="shared" si="53"/>
        <v>0</v>
      </c>
      <c r="O205" s="112" t="s">
        <v>139</v>
      </c>
      <c r="P205" s="113">
        <f t="shared" si="54"/>
        <v>0</v>
      </c>
      <c r="Q205" s="114">
        <f t="shared" si="55"/>
        <v>0</v>
      </c>
      <c r="R205" s="132">
        <f t="shared" si="56"/>
        <v>0</v>
      </c>
      <c r="S205" s="115">
        <f t="shared" si="57"/>
        <v>0</v>
      </c>
      <c r="T205" s="150">
        <f t="shared" si="58"/>
        <v>0</v>
      </c>
      <c r="U205" s="116">
        <f t="shared" si="59"/>
        <v>0</v>
      </c>
      <c r="V205" s="113">
        <f t="shared" si="60"/>
        <v>0</v>
      </c>
      <c r="W205" s="117">
        <f t="shared" si="101"/>
        <v>0</v>
      </c>
      <c r="X205" s="118">
        <f t="shared" si="100"/>
        <v>0</v>
      </c>
      <c r="Y205" s="119" t="b">
        <f t="shared" si="62"/>
        <v>1</v>
      </c>
      <c r="Z205" s="109" t="s">
        <v>22</v>
      </c>
      <c r="AA205" s="124"/>
      <c r="AB205" s="109"/>
      <c r="AC205" s="108" t="s">
        <v>23</v>
      </c>
      <c r="AD205" s="121"/>
      <c r="AE205" s="122"/>
      <c r="AF205" s="21">
        <v>0</v>
      </c>
      <c r="AG205" s="166">
        <f t="shared" si="63"/>
        <v>0</v>
      </c>
      <c r="AH205" s="21">
        <v>0</v>
      </c>
      <c r="AI205" s="166">
        <f t="shared" si="64"/>
        <v>0</v>
      </c>
      <c r="AJ205" s="21">
        <v>0</v>
      </c>
      <c r="AK205" s="166">
        <f t="shared" si="65"/>
        <v>0</v>
      </c>
      <c r="AL205" s="21">
        <v>0</v>
      </c>
      <c r="AM205" s="166">
        <f t="shared" si="66"/>
        <v>0</v>
      </c>
      <c r="AN205" s="21">
        <v>0</v>
      </c>
      <c r="AO205" s="166">
        <f t="shared" si="67"/>
        <v>0</v>
      </c>
      <c r="AP205" s="21">
        <v>0</v>
      </c>
      <c r="AQ205" s="166">
        <f t="shared" si="68"/>
        <v>0</v>
      </c>
      <c r="AR205" s="21">
        <v>0</v>
      </c>
      <c r="AS205" s="166">
        <f t="shared" si="69"/>
        <v>0</v>
      </c>
      <c r="AT205" s="21">
        <v>0</v>
      </c>
      <c r="AU205" s="166">
        <f t="shared" si="70"/>
        <v>0</v>
      </c>
      <c r="AV205" s="21">
        <v>0</v>
      </c>
      <c r="AW205" s="166">
        <f t="shared" si="71"/>
        <v>0</v>
      </c>
      <c r="AX205" s="21">
        <v>0</v>
      </c>
      <c r="AY205" s="166">
        <f t="shared" si="72"/>
        <v>0</v>
      </c>
      <c r="AZ205" s="21">
        <v>0</v>
      </c>
      <c r="BA205" s="166">
        <f t="shared" si="73"/>
        <v>0</v>
      </c>
      <c r="BB205" s="21">
        <v>0</v>
      </c>
      <c r="BC205" s="166">
        <f t="shared" si="74"/>
        <v>0</v>
      </c>
    </row>
    <row r="206" spans="1:56" s="167" customFormat="1" ht="45" x14ac:dyDescent="0.25">
      <c r="A206"/>
      <c r="B206" s="131">
        <v>199</v>
      </c>
      <c r="C206" s="107">
        <v>353021</v>
      </c>
      <c r="D206" s="107">
        <v>35320001</v>
      </c>
      <c r="E206" s="157" t="s">
        <v>365</v>
      </c>
      <c r="F206" s="108" t="s">
        <v>346</v>
      </c>
      <c r="G206" s="108" t="s">
        <v>347</v>
      </c>
      <c r="H206" s="109" t="s">
        <v>18</v>
      </c>
      <c r="I206" s="125"/>
      <c r="J206" s="109" t="s">
        <v>19</v>
      </c>
      <c r="K206" s="111">
        <f t="shared" ref="K206:K254" si="102">P206+R206+T206+V206</f>
        <v>0</v>
      </c>
      <c r="L206" s="158" t="s">
        <v>276</v>
      </c>
      <c r="M206" s="143">
        <v>2200</v>
      </c>
      <c r="N206" s="110">
        <f t="shared" ref="N206:N254" si="103">M206*K206</f>
        <v>0</v>
      </c>
      <c r="O206" s="112" t="s">
        <v>139</v>
      </c>
      <c r="P206" s="113">
        <f t="shared" ref="P206:P254" si="104">AF206+AH206+AJ206</f>
        <v>0</v>
      </c>
      <c r="Q206" s="114">
        <f t="shared" ref="Q206:Q254" si="105">P206*M206</f>
        <v>0</v>
      </c>
      <c r="R206" s="132">
        <f t="shared" ref="R206:R254" si="106">AL206+AN206+AP206</f>
        <v>0</v>
      </c>
      <c r="S206" s="115">
        <f t="shared" ref="S206:S254" si="107">R206*M206</f>
        <v>0</v>
      </c>
      <c r="T206" s="150">
        <f t="shared" ref="T206:T254" si="108">AR206+AT206+AV206</f>
        <v>0</v>
      </c>
      <c r="U206" s="116">
        <f t="shared" ref="U206:U254" si="109">T206*M206</f>
        <v>0</v>
      </c>
      <c r="V206" s="113">
        <f t="shared" ref="V206:V254" si="110">AX206+AZ206+BB206</f>
        <v>0</v>
      </c>
      <c r="W206" s="117">
        <f t="shared" si="101"/>
        <v>0</v>
      </c>
      <c r="X206" s="118">
        <f t="shared" si="100"/>
        <v>0</v>
      </c>
      <c r="Y206" s="119" t="b">
        <f t="shared" ref="Y206:Y254" si="111">K206=(SUM(V206,T206,R206,P206))</f>
        <v>1</v>
      </c>
      <c r="Z206" s="109" t="s">
        <v>22</v>
      </c>
      <c r="AA206" s="126"/>
      <c r="AB206" s="125"/>
      <c r="AC206" s="108" t="s">
        <v>23</v>
      </c>
      <c r="AD206" s="127"/>
      <c r="AE206" s="128"/>
      <c r="AF206" s="22">
        <v>0</v>
      </c>
      <c r="AG206" s="166">
        <f t="shared" ref="AG206:AG254" si="112">AF206*M206</f>
        <v>0</v>
      </c>
      <c r="AH206" s="22">
        <v>0</v>
      </c>
      <c r="AI206" s="166">
        <f t="shared" ref="AI206:AI254" si="113">AH206*M206</f>
        <v>0</v>
      </c>
      <c r="AJ206" s="22">
        <v>0</v>
      </c>
      <c r="AK206" s="166">
        <f t="shared" ref="AK206:AK254" si="114">AJ206*M206</f>
        <v>0</v>
      </c>
      <c r="AL206" s="22">
        <v>0</v>
      </c>
      <c r="AM206" s="166">
        <f t="shared" ref="AM206:AM254" si="115">AL206*M206</f>
        <v>0</v>
      </c>
      <c r="AN206" s="22">
        <v>0</v>
      </c>
      <c r="AO206" s="166">
        <f t="shared" ref="AO206:AO254" si="116">AN206*M206</f>
        <v>0</v>
      </c>
      <c r="AP206" s="22">
        <v>0</v>
      </c>
      <c r="AQ206" s="166">
        <f t="shared" ref="AQ206:AQ254" si="117">AP206*M206</f>
        <v>0</v>
      </c>
      <c r="AR206" s="22">
        <v>0</v>
      </c>
      <c r="AS206" s="166">
        <f t="shared" ref="AS206:AS254" si="118">AR206*M206</f>
        <v>0</v>
      </c>
      <c r="AT206" s="22">
        <v>0</v>
      </c>
      <c r="AU206" s="166">
        <f t="shared" ref="AU206:AU254" si="119">AT206*M206</f>
        <v>0</v>
      </c>
      <c r="AV206" s="22">
        <v>0</v>
      </c>
      <c r="AW206" s="166">
        <f t="shared" ref="AW206:AW254" si="120">AV206*M206</f>
        <v>0</v>
      </c>
      <c r="AX206" s="22">
        <v>0</v>
      </c>
      <c r="AY206" s="166">
        <f t="shared" ref="AY206:AY254" si="121">AX206*M206</f>
        <v>0</v>
      </c>
      <c r="AZ206" s="22">
        <v>0</v>
      </c>
      <c r="BA206" s="166">
        <f t="shared" ref="BA206:BA254" si="122">AZ206*M206</f>
        <v>0</v>
      </c>
      <c r="BB206" s="22">
        <v>0</v>
      </c>
      <c r="BC206" s="166">
        <f t="shared" ref="BC206:BC254" si="123">BB206*M206</f>
        <v>0</v>
      </c>
      <c r="BD206"/>
    </row>
    <row r="207" spans="1:56" ht="22.5" x14ac:dyDescent="0.25">
      <c r="B207" s="131">
        <v>200</v>
      </c>
      <c r="C207" s="107">
        <v>353021</v>
      </c>
      <c r="D207" s="107">
        <v>35320001</v>
      </c>
      <c r="E207" s="157" t="s">
        <v>303</v>
      </c>
      <c r="F207" s="108" t="s">
        <v>346</v>
      </c>
      <c r="G207" s="108" t="s">
        <v>347</v>
      </c>
      <c r="H207" s="109" t="s">
        <v>18</v>
      </c>
      <c r="I207" s="125"/>
      <c r="J207" s="109" t="s">
        <v>19</v>
      </c>
      <c r="K207" s="111">
        <f t="shared" si="102"/>
        <v>0</v>
      </c>
      <c r="L207" s="158" t="s">
        <v>276</v>
      </c>
      <c r="M207" s="143">
        <v>1700</v>
      </c>
      <c r="N207" s="110">
        <f t="shared" si="103"/>
        <v>0</v>
      </c>
      <c r="O207" s="112" t="s">
        <v>139</v>
      </c>
      <c r="P207" s="113">
        <f t="shared" si="104"/>
        <v>0</v>
      </c>
      <c r="Q207" s="114">
        <f t="shared" si="105"/>
        <v>0</v>
      </c>
      <c r="R207" s="132">
        <f t="shared" si="106"/>
        <v>0</v>
      </c>
      <c r="S207" s="115">
        <f t="shared" si="107"/>
        <v>0</v>
      </c>
      <c r="T207" s="150">
        <f t="shared" si="108"/>
        <v>0</v>
      </c>
      <c r="U207" s="116">
        <f t="shared" si="109"/>
        <v>0</v>
      </c>
      <c r="V207" s="113">
        <f t="shared" si="110"/>
        <v>0</v>
      </c>
      <c r="W207" s="117">
        <f t="shared" si="101"/>
        <v>0</v>
      </c>
      <c r="X207" s="118">
        <f t="shared" si="100"/>
        <v>0</v>
      </c>
      <c r="Y207" s="119" t="b">
        <f t="shared" si="111"/>
        <v>1</v>
      </c>
      <c r="Z207" s="109" t="s">
        <v>22</v>
      </c>
      <c r="AA207" s="126"/>
      <c r="AB207" s="125"/>
      <c r="AC207" s="108" t="s">
        <v>23</v>
      </c>
      <c r="AD207" s="127"/>
      <c r="AE207" s="128"/>
      <c r="AF207" s="22">
        <v>0</v>
      </c>
      <c r="AG207" s="166">
        <f t="shared" si="112"/>
        <v>0</v>
      </c>
      <c r="AH207" s="22">
        <v>0</v>
      </c>
      <c r="AI207" s="166">
        <f t="shared" si="113"/>
        <v>0</v>
      </c>
      <c r="AJ207" s="22">
        <v>0</v>
      </c>
      <c r="AK207" s="166">
        <f t="shared" si="114"/>
        <v>0</v>
      </c>
      <c r="AL207" s="22">
        <v>0</v>
      </c>
      <c r="AM207" s="166">
        <f t="shared" si="115"/>
        <v>0</v>
      </c>
      <c r="AN207" s="22">
        <v>0</v>
      </c>
      <c r="AO207" s="166">
        <f t="shared" si="116"/>
        <v>0</v>
      </c>
      <c r="AP207" s="22">
        <v>0</v>
      </c>
      <c r="AQ207" s="166">
        <f t="shared" si="117"/>
        <v>0</v>
      </c>
      <c r="AR207" s="22">
        <v>0</v>
      </c>
      <c r="AS207" s="166">
        <f t="shared" si="118"/>
        <v>0</v>
      </c>
      <c r="AT207" s="22">
        <v>0</v>
      </c>
      <c r="AU207" s="166">
        <f t="shared" si="119"/>
        <v>0</v>
      </c>
      <c r="AV207" s="22">
        <v>0</v>
      </c>
      <c r="AW207" s="166">
        <f t="shared" si="120"/>
        <v>0</v>
      </c>
      <c r="AX207" s="22">
        <v>0</v>
      </c>
      <c r="AY207" s="166">
        <f t="shared" si="121"/>
        <v>0</v>
      </c>
      <c r="AZ207" s="22">
        <v>0</v>
      </c>
      <c r="BA207" s="166">
        <f t="shared" si="122"/>
        <v>0</v>
      </c>
      <c r="BB207" s="22">
        <v>0</v>
      </c>
      <c r="BC207" s="166">
        <f t="shared" si="123"/>
        <v>0</v>
      </c>
    </row>
    <row r="208" spans="1:56" ht="45" x14ac:dyDescent="0.25">
      <c r="B208" s="131">
        <v>201</v>
      </c>
      <c r="C208" s="107">
        <v>353021</v>
      </c>
      <c r="D208" s="107">
        <v>35320001</v>
      </c>
      <c r="E208" s="157" t="s">
        <v>304</v>
      </c>
      <c r="F208" s="108" t="s">
        <v>346</v>
      </c>
      <c r="G208" s="108" t="s">
        <v>347</v>
      </c>
      <c r="H208" s="109" t="s">
        <v>18</v>
      </c>
      <c r="I208" s="125"/>
      <c r="J208" s="109" t="s">
        <v>19</v>
      </c>
      <c r="K208" s="111">
        <f t="shared" si="102"/>
        <v>24</v>
      </c>
      <c r="L208" s="158" t="s">
        <v>276</v>
      </c>
      <c r="M208" s="143">
        <v>2000</v>
      </c>
      <c r="N208" s="110">
        <f t="shared" si="103"/>
        <v>48000</v>
      </c>
      <c r="O208" s="112" t="s">
        <v>139</v>
      </c>
      <c r="P208" s="113">
        <f t="shared" si="104"/>
        <v>6</v>
      </c>
      <c r="Q208" s="114">
        <f t="shared" si="105"/>
        <v>12000</v>
      </c>
      <c r="R208" s="132">
        <f t="shared" si="106"/>
        <v>6</v>
      </c>
      <c r="S208" s="115">
        <f t="shared" si="107"/>
        <v>12000</v>
      </c>
      <c r="T208" s="150">
        <f t="shared" si="108"/>
        <v>6</v>
      </c>
      <c r="U208" s="116">
        <f t="shared" si="109"/>
        <v>12000</v>
      </c>
      <c r="V208" s="113">
        <f t="shared" si="110"/>
        <v>6</v>
      </c>
      <c r="W208" s="117">
        <f t="shared" si="101"/>
        <v>12000</v>
      </c>
      <c r="X208" s="118">
        <f t="shared" ref="X208:X243" si="124">Q208+S208+U208+W208</f>
        <v>48000</v>
      </c>
      <c r="Y208" s="119" t="b">
        <f t="shared" si="111"/>
        <v>1</v>
      </c>
      <c r="Z208" s="109" t="s">
        <v>22</v>
      </c>
      <c r="AA208" s="126"/>
      <c r="AB208" s="125"/>
      <c r="AC208" s="108" t="s">
        <v>23</v>
      </c>
      <c r="AD208" s="127"/>
      <c r="AE208" s="128"/>
      <c r="AF208" s="22">
        <v>2</v>
      </c>
      <c r="AG208" s="166">
        <f t="shared" si="112"/>
        <v>4000</v>
      </c>
      <c r="AH208" s="22">
        <v>2</v>
      </c>
      <c r="AI208" s="166">
        <f t="shared" si="113"/>
        <v>4000</v>
      </c>
      <c r="AJ208" s="22">
        <v>2</v>
      </c>
      <c r="AK208" s="166">
        <f t="shared" si="114"/>
        <v>4000</v>
      </c>
      <c r="AL208" s="22">
        <v>2</v>
      </c>
      <c r="AM208" s="166">
        <f t="shared" si="115"/>
        <v>4000</v>
      </c>
      <c r="AN208" s="22">
        <v>2</v>
      </c>
      <c r="AO208" s="166">
        <f t="shared" si="116"/>
        <v>4000</v>
      </c>
      <c r="AP208" s="22">
        <v>2</v>
      </c>
      <c r="AQ208" s="166">
        <f t="shared" si="117"/>
        <v>4000</v>
      </c>
      <c r="AR208" s="22">
        <v>2</v>
      </c>
      <c r="AS208" s="166">
        <f t="shared" si="118"/>
        <v>4000</v>
      </c>
      <c r="AT208" s="22">
        <v>2</v>
      </c>
      <c r="AU208" s="166">
        <f t="shared" si="119"/>
        <v>4000</v>
      </c>
      <c r="AV208" s="22">
        <v>2</v>
      </c>
      <c r="AW208" s="166">
        <f t="shared" si="120"/>
        <v>4000</v>
      </c>
      <c r="AX208" s="22">
        <v>2</v>
      </c>
      <c r="AY208" s="166">
        <f t="shared" si="121"/>
        <v>4000</v>
      </c>
      <c r="AZ208" s="22">
        <v>2</v>
      </c>
      <c r="BA208" s="166">
        <f t="shared" si="122"/>
        <v>4000</v>
      </c>
      <c r="BB208" s="22">
        <v>2</v>
      </c>
      <c r="BC208" s="166">
        <f t="shared" si="123"/>
        <v>4000</v>
      </c>
    </row>
    <row r="209" spans="1:56" ht="22.5" x14ac:dyDescent="0.25">
      <c r="B209" s="131">
        <v>202</v>
      </c>
      <c r="C209" s="107">
        <v>353021</v>
      </c>
      <c r="D209" s="107">
        <v>35320001</v>
      </c>
      <c r="E209" s="157" t="s">
        <v>305</v>
      </c>
      <c r="F209" s="108" t="s">
        <v>346</v>
      </c>
      <c r="G209" s="108" t="s">
        <v>347</v>
      </c>
      <c r="H209" s="109" t="s">
        <v>18</v>
      </c>
      <c r="I209" s="125"/>
      <c r="J209" s="109" t="s">
        <v>19</v>
      </c>
      <c r="K209" s="111">
        <f t="shared" si="102"/>
        <v>0</v>
      </c>
      <c r="L209" s="158" t="s">
        <v>276</v>
      </c>
      <c r="M209" s="143">
        <v>500</v>
      </c>
      <c r="N209" s="110">
        <f t="shared" si="103"/>
        <v>0</v>
      </c>
      <c r="O209" s="112" t="s">
        <v>139</v>
      </c>
      <c r="P209" s="113">
        <f t="shared" si="104"/>
        <v>0</v>
      </c>
      <c r="Q209" s="114">
        <f t="shared" si="105"/>
        <v>0</v>
      </c>
      <c r="R209" s="132">
        <f t="shared" si="106"/>
        <v>0</v>
      </c>
      <c r="S209" s="115">
        <f t="shared" si="107"/>
        <v>0</v>
      </c>
      <c r="T209" s="150">
        <f t="shared" si="108"/>
        <v>0</v>
      </c>
      <c r="U209" s="116">
        <f t="shared" si="109"/>
        <v>0</v>
      </c>
      <c r="V209" s="113">
        <f t="shared" si="110"/>
        <v>0</v>
      </c>
      <c r="W209" s="117">
        <f t="shared" si="101"/>
        <v>0</v>
      </c>
      <c r="X209" s="118">
        <f t="shared" si="124"/>
        <v>0</v>
      </c>
      <c r="Y209" s="119" t="b">
        <f t="shared" si="111"/>
        <v>1</v>
      </c>
      <c r="Z209" s="109" t="s">
        <v>22</v>
      </c>
      <c r="AA209" s="126"/>
      <c r="AB209" s="125"/>
      <c r="AC209" s="108" t="s">
        <v>23</v>
      </c>
      <c r="AD209" s="127"/>
      <c r="AE209" s="128"/>
      <c r="AF209" s="22">
        <v>0</v>
      </c>
      <c r="AG209" s="166">
        <f t="shared" si="112"/>
        <v>0</v>
      </c>
      <c r="AH209" s="22">
        <v>0</v>
      </c>
      <c r="AI209" s="166">
        <f t="shared" si="113"/>
        <v>0</v>
      </c>
      <c r="AJ209" s="22">
        <v>0</v>
      </c>
      <c r="AK209" s="166">
        <f t="shared" si="114"/>
        <v>0</v>
      </c>
      <c r="AL209" s="22">
        <v>0</v>
      </c>
      <c r="AM209" s="166">
        <f t="shared" si="115"/>
        <v>0</v>
      </c>
      <c r="AN209" s="22">
        <v>0</v>
      </c>
      <c r="AO209" s="166">
        <f t="shared" si="116"/>
        <v>0</v>
      </c>
      <c r="AP209" s="22">
        <v>0</v>
      </c>
      <c r="AQ209" s="166">
        <f t="shared" si="117"/>
        <v>0</v>
      </c>
      <c r="AR209" s="22">
        <v>0</v>
      </c>
      <c r="AS209" s="166">
        <f t="shared" si="118"/>
        <v>0</v>
      </c>
      <c r="AT209" s="22">
        <v>0</v>
      </c>
      <c r="AU209" s="166">
        <f t="shared" si="119"/>
        <v>0</v>
      </c>
      <c r="AV209" s="22">
        <v>0</v>
      </c>
      <c r="AW209" s="166">
        <f t="shared" si="120"/>
        <v>0</v>
      </c>
      <c r="AX209" s="22">
        <v>0</v>
      </c>
      <c r="AY209" s="166">
        <f t="shared" si="121"/>
        <v>0</v>
      </c>
      <c r="AZ209" s="22">
        <v>0</v>
      </c>
      <c r="BA209" s="166">
        <f t="shared" si="122"/>
        <v>0</v>
      </c>
      <c r="BB209" s="22">
        <v>0</v>
      </c>
      <c r="BC209" s="166">
        <f t="shared" si="123"/>
        <v>0</v>
      </c>
    </row>
    <row r="210" spans="1:56" ht="33.75" x14ac:dyDescent="0.25">
      <c r="B210" s="131">
        <v>203</v>
      </c>
      <c r="C210" s="107">
        <v>353021</v>
      </c>
      <c r="D210" s="107">
        <v>35320001</v>
      </c>
      <c r="E210" s="157" t="s">
        <v>306</v>
      </c>
      <c r="F210" s="108" t="s">
        <v>346</v>
      </c>
      <c r="G210" s="108" t="s">
        <v>347</v>
      </c>
      <c r="H210" s="109" t="s">
        <v>18</v>
      </c>
      <c r="I210" s="110"/>
      <c r="J210" s="109" t="s">
        <v>19</v>
      </c>
      <c r="K210" s="111">
        <f t="shared" si="102"/>
        <v>0</v>
      </c>
      <c r="L210" s="158" t="s">
        <v>276</v>
      </c>
      <c r="M210" s="139">
        <v>480</v>
      </c>
      <c r="N210" s="110">
        <f t="shared" si="103"/>
        <v>0</v>
      </c>
      <c r="O210" s="112" t="s">
        <v>139</v>
      </c>
      <c r="P210" s="113">
        <f t="shared" si="104"/>
        <v>0</v>
      </c>
      <c r="Q210" s="114">
        <f t="shared" si="105"/>
        <v>0</v>
      </c>
      <c r="R210" s="132">
        <f t="shared" si="106"/>
        <v>0</v>
      </c>
      <c r="S210" s="115">
        <f t="shared" si="107"/>
        <v>0</v>
      </c>
      <c r="T210" s="150">
        <f t="shared" si="108"/>
        <v>0</v>
      </c>
      <c r="U210" s="116">
        <f t="shared" si="109"/>
        <v>0</v>
      </c>
      <c r="V210" s="113">
        <f t="shared" si="110"/>
        <v>0</v>
      </c>
      <c r="W210" s="117">
        <f t="shared" si="101"/>
        <v>0</v>
      </c>
      <c r="X210" s="118">
        <f t="shared" si="124"/>
        <v>0</v>
      </c>
      <c r="Y210" s="119" t="b">
        <f t="shared" si="111"/>
        <v>1</v>
      </c>
      <c r="Z210" s="109" t="s">
        <v>22</v>
      </c>
      <c r="AA210" s="124"/>
      <c r="AB210" s="109"/>
      <c r="AC210" s="108" t="s">
        <v>23</v>
      </c>
      <c r="AD210" s="121"/>
      <c r="AE210" s="122"/>
      <c r="AF210" s="21">
        <v>0</v>
      </c>
      <c r="AG210" s="166">
        <f t="shared" si="112"/>
        <v>0</v>
      </c>
      <c r="AH210" s="21">
        <v>0</v>
      </c>
      <c r="AI210" s="166">
        <f t="shared" si="113"/>
        <v>0</v>
      </c>
      <c r="AJ210" s="21">
        <v>0</v>
      </c>
      <c r="AK210" s="166">
        <f t="shared" si="114"/>
        <v>0</v>
      </c>
      <c r="AL210" s="21">
        <v>0</v>
      </c>
      <c r="AM210" s="166">
        <f t="shared" si="115"/>
        <v>0</v>
      </c>
      <c r="AN210" s="21">
        <v>0</v>
      </c>
      <c r="AO210" s="166">
        <f t="shared" si="116"/>
        <v>0</v>
      </c>
      <c r="AP210" s="21">
        <v>0</v>
      </c>
      <c r="AQ210" s="166">
        <f t="shared" si="117"/>
        <v>0</v>
      </c>
      <c r="AR210" s="21">
        <v>0</v>
      </c>
      <c r="AS210" s="166">
        <f t="shared" si="118"/>
        <v>0</v>
      </c>
      <c r="AT210" s="21">
        <v>0</v>
      </c>
      <c r="AU210" s="166">
        <f t="shared" si="119"/>
        <v>0</v>
      </c>
      <c r="AV210" s="21">
        <v>0</v>
      </c>
      <c r="AW210" s="166">
        <f t="shared" si="120"/>
        <v>0</v>
      </c>
      <c r="AX210" s="21">
        <v>0</v>
      </c>
      <c r="AY210" s="166">
        <f t="shared" si="121"/>
        <v>0</v>
      </c>
      <c r="AZ210" s="21">
        <v>0</v>
      </c>
      <c r="BA210" s="166">
        <f t="shared" si="122"/>
        <v>0</v>
      </c>
      <c r="BB210" s="21">
        <v>0</v>
      </c>
      <c r="BC210" s="166">
        <f t="shared" si="123"/>
        <v>0</v>
      </c>
    </row>
    <row r="211" spans="1:56" ht="22.5" x14ac:dyDescent="0.25">
      <c r="B211" s="131">
        <v>204</v>
      </c>
      <c r="C211" s="107">
        <v>355011</v>
      </c>
      <c r="D211" s="107">
        <v>35510001</v>
      </c>
      <c r="E211" s="157" t="s">
        <v>307</v>
      </c>
      <c r="F211" s="108" t="s">
        <v>346</v>
      </c>
      <c r="G211" s="108" t="s">
        <v>347</v>
      </c>
      <c r="H211" s="109" t="s">
        <v>18</v>
      </c>
      <c r="I211" s="132"/>
      <c r="J211" s="109" t="s">
        <v>19</v>
      </c>
      <c r="K211" s="111">
        <f t="shared" si="102"/>
        <v>0</v>
      </c>
      <c r="L211" s="158" t="s">
        <v>276</v>
      </c>
      <c r="M211" s="143">
        <v>1357</v>
      </c>
      <c r="N211" s="110">
        <f t="shared" si="103"/>
        <v>0</v>
      </c>
      <c r="O211" s="112" t="s">
        <v>139</v>
      </c>
      <c r="P211" s="113">
        <f t="shared" ref="P211:P222" si="125">P454+P694+P934+P1174+P1414+P1654+P1894</f>
        <v>0</v>
      </c>
      <c r="Q211" s="114">
        <f t="shared" si="105"/>
        <v>0</v>
      </c>
      <c r="R211" s="113">
        <f t="shared" ref="R211:R222" si="126">R454+R694+R934+R1174+R1414+R1654+R1894</f>
        <v>0</v>
      </c>
      <c r="S211" s="115">
        <f t="shared" si="107"/>
        <v>0</v>
      </c>
      <c r="T211" s="113">
        <f t="shared" ref="T211:T222" si="127">T454+T694+T934+T1174+T1414+T1654+T1894</f>
        <v>0</v>
      </c>
      <c r="U211" s="116">
        <f t="shared" si="109"/>
        <v>0</v>
      </c>
      <c r="V211" s="113">
        <f t="shared" ref="V211:V222" si="128">V454+V694+V934+V1174+V1414+V1654+V1894</f>
        <v>0</v>
      </c>
      <c r="W211" s="117">
        <f t="shared" si="101"/>
        <v>0</v>
      </c>
      <c r="X211" s="118">
        <f t="shared" si="124"/>
        <v>0</v>
      </c>
      <c r="Y211" s="119" t="b">
        <f t="shared" si="111"/>
        <v>1</v>
      </c>
      <c r="Z211" s="132"/>
      <c r="AA211" s="134"/>
      <c r="AB211" s="109" t="s">
        <v>22</v>
      </c>
      <c r="AC211" s="108" t="s">
        <v>23</v>
      </c>
      <c r="AD211" s="135"/>
      <c r="AE211" s="136"/>
      <c r="AF211" s="304">
        <v>0</v>
      </c>
      <c r="AG211" s="305">
        <f t="shared" si="112"/>
        <v>0</v>
      </c>
      <c r="AH211" s="21">
        <v>0</v>
      </c>
      <c r="AI211" s="166">
        <f t="shared" si="113"/>
        <v>0</v>
      </c>
      <c r="AJ211" s="21">
        <v>0</v>
      </c>
      <c r="AK211" s="166">
        <f t="shared" si="114"/>
        <v>0</v>
      </c>
      <c r="AL211" s="21">
        <v>0</v>
      </c>
      <c r="AM211" s="166">
        <f t="shared" si="115"/>
        <v>0</v>
      </c>
      <c r="AN211" s="21">
        <v>1</v>
      </c>
      <c r="AO211" s="166">
        <f t="shared" si="116"/>
        <v>1357</v>
      </c>
      <c r="AP211" s="21">
        <v>0</v>
      </c>
      <c r="AQ211" s="166">
        <f t="shared" si="117"/>
        <v>0</v>
      </c>
      <c r="AR211" s="21">
        <v>0</v>
      </c>
      <c r="AS211" s="166">
        <f t="shared" si="118"/>
        <v>0</v>
      </c>
      <c r="AT211" s="21">
        <v>1</v>
      </c>
      <c r="AU211" s="166">
        <f t="shared" si="119"/>
        <v>1357</v>
      </c>
      <c r="AV211" s="21">
        <v>0</v>
      </c>
      <c r="AW211" s="166">
        <f t="shared" si="120"/>
        <v>0</v>
      </c>
      <c r="AX211" s="21">
        <v>0</v>
      </c>
      <c r="AY211" s="166">
        <f t="shared" si="121"/>
        <v>0</v>
      </c>
      <c r="AZ211" s="21">
        <v>1</v>
      </c>
      <c r="BA211" s="166">
        <f t="shared" si="122"/>
        <v>1357</v>
      </c>
      <c r="BB211" s="21">
        <v>0</v>
      </c>
      <c r="BC211" s="166">
        <f t="shared" si="123"/>
        <v>0</v>
      </c>
    </row>
    <row r="212" spans="1:56" ht="22.5" x14ac:dyDescent="0.25">
      <c r="B212" s="131">
        <v>205</v>
      </c>
      <c r="C212" s="107">
        <v>355011</v>
      </c>
      <c r="D212" s="107">
        <v>35510001</v>
      </c>
      <c r="E212" s="157" t="s">
        <v>308</v>
      </c>
      <c r="F212" s="108" t="s">
        <v>346</v>
      </c>
      <c r="G212" s="108" t="s">
        <v>347</v>
      </c>
      <c r="H212" s="109" t="s">
        <v>18</v>
      </c>
      <c r="I212" s="132"/>
      <c r="J212" s="109" t="s">
        <v>19</v>
      </c>
      <c r="K212" s="111">
        <f t="shared" si="102"/>
        <v>0</v>
      </c>
      <c r="L212" s="158" t="s">
        <v>276</v>
      </c>
      <c r="M212" s="143">
        <v>2146</v>
      </c>
      <c r="N212" s="110">
        <f t="shared" si="103"/>
        <v>0</v>
      </c>
      <c r="O212" s="112" t="s">
        <v>139</v>
      </c>
      <c r="P212" s="113">
        <f t="shared" si="125"/>
        <v>0</v>
      </c>
      <c r="Q212" s="114">
        <f t="shared" si="105"/>
        <v>0</v>
      </c>
      <c r="R212" s="113">
        <f t="shared" si="126"/>
        <v>0</v>
      </c>
      <c r="S212" s="115">
        <f t="shared" si="107"/>
        <v>0</v>
      </c>
      <c r="T212" s="113">
        <f t="shared" si="127"/>
        <v>0</v>
      </c>
      <c r="U212" s="116">
        <f t="shared" si="109"/>
        <v>0</v>
      </c>
      <c r="V212" s="113">
        <f t="shared" si="128"/>
        <v>0</v>
      </c>
      <c r="W212" s="117">
        <f t="shared" si="101"/>
        <v>0</v>
      </c>
      <c r="X212" s="118">
        <f t="shared" si="124"/>
        <v>0</v>
      </c>
      <c r="Y212" s="119" t="b">
        <f t="shared" si="111"/>
        <v>1</v>
      </c>
      <c r="Z212" s="132"/>
      <c r="AA212" s="134"/>
      <c r="AB212" s="109" t="s">
        <v>22</v>
      </c>
      <c r="AC212" s="108" t="s">
        <v>23</v>
      </c>
      <c r="AD212" s="135"/>
      <c r="AE212" s="136"/>
      <c r="AF212" s="304">
        <v>0</v>
      </c>
      <c r="AG212" s="305">
        <f t="shared" si="112"/>
        <v>0</v>
      </c>
      <c r="AH212" s="21">
        <v>0</v>
      </c>
      <c r="AI212" s="166">
        <f t="shared" si="113"/>
        <v>0</v>
      </c>
      <c r="AJ212" s="21">
        <v>0</v>
      </c>
      <c r="AK212" s="166">
        <f t="shared" si="114"/>
        <v>0</v>
      </c>
      <c r="AL212" s="21">
        <v>0</v>
      </c>
      <c r="AM212" s="166">
        <f t="shared" si="115"/>
        <v>0</v>
      </c>
      <c r="AN212" s="21">
        <v>0</v>
      </c>
      <c r="AO212" s="166">
        <f t="shared" si="116"/>
        <v>0</v>
      </c>
      <c r="AP212" s="21">
        <v>0</v>
      </c>
      <c r="AQ212" s="166">
        <f t="shared" si="117"/>
        <v>0</v>
      </c>
      <c r="AR212" s="21">
        <v>0</v>
      </c>
      <c r="AS212" s="166">
        <f t="shared" si="118"/>
        <v>0</v>
      </c>
      <c r="AT212" s="21">
        <v>0</v>
      </c>
      <c r="AU212" s="166">
        <f t="shared" si="119"/>
        <v>0</v>
      </c>
      <c r="AV212" s="21">
        <v>0</v>
      </c>
      <c r="AW212" s="166">
        <f t="shared" si="120"/>
        <v>0</v>
      </c>
      <c r="AX212" s="21">
        <v>0</v>
      </c>
      <c r="AY212" s="166">
        <f t="shared" si="121"/>
        <v>0</v>
      </c>
      <c r="AZ212" s="21">
        <v>0</v>
      </c>
      <c r="BA212" s="166">
        <f t="shared" si="122"/>
        <v>0</v>
      </c>
      <c r="BB212" s="21">
        <v>0</v>
      </c>
      <c r="BC212" s="166">
        <f t="shared" si="123"/>
        <v>0</v>
      </c>
    </row>
    <row r="213" spans="1:56" ht="33.75" x14ac:dyDescent="0.25">
      <c r="B213" s="131">
        <v>206</v>
      </c>
      <c r="C213" s="107">
        <v>355011</v>
      </c>
      <c r="D213" s="107">
        <v>35510001</v>
      </c>
      <c r="E213" s="157" t="s">
        <v>309</v>
      </c>
      <c r="F213" s="108" t="s">
        <v>346</v>
      </c>
      <c r="G213" s="108" t="s">
        <v>347</v>
      </c>
      <c r="H213" s="109" t="s">
        <v>18</v>
      </c>
      <c r="I213" s="132"/>
      <c r="J213" s="109" t="s">
        <v>19</v>
      </c>
      <c r="K213" s="111">
        <f t="shared" si="102"/>
        <v>0</v>
      </c>
      <c r="L213" s="158" t="s">
        <v>276</v>
      </c>
      <c r="M213" s="143">
        <v>1800</v>
      </c>
      <c r="N213" s="110">
        <f t="shared" si="103"/>
        <v>0</v>
      </c>
      <c r="O213" s="112" t="s">
        <v>139</v>
      </c>
      <c r="P213" s="113">
        <f t="shared" si="125"/>
        <v>0</v>
      </c>
      <c r="Q213" s="114">
        <f t="shared" si="105"/>
        <v>0</v>
      </c>
      <c r="R213" s="113">
        <f t="shared" si="126"/>
        <v>0</v>
      </c>
      <c r="S213" s="115">
        <f t="shared" si="107"/>
        <v>0</v>
      </c>
      <c r="T213" s="113">
        <f t="shared" si="127"/>
        <v>0</v>
      </c>
      <c r="U213" s="116">
        <f t="shared" si="109"/>
        <v>0</v>
      </c>
      <c r="V213" s="113">
        <f t="shared" si="128"/>
        <v>0</v>
      </c>
      <c r="W213" s="117">
        <f t="shared" si="101"/>
        <v>0</v>
      </c>
      <c r="X213" s="118">
        <f t="shared" si="124"/>
        <v>0</v>
      </c>
      <c r="Y213" s="119" t="b">
        <f t="shared" si="111"/>
        <v>1</v>
      </c>
      <c r="Z213" s="132"/>
      <c r="AA213" s="134"/>
      <c r="AB213" s="109" t="s">
        <v>22</v>
      </c>
      <c r="AC213" s="108" t="s">
        <v>23</v>
      </c>
      <c r="AD213" s="135"/>
      <c r="AE213" s="136"/>
      <c r="AF213" s="304">
        <v>0</v>
      </c>
      <c r="AG213" s="305">
        <f t="shared" si="112"/>
        <v>0</v>
      </c>
      <c r="AH213" s="21">
        <v>0</v>
      </c>
      <c r="AI213" s="166">
        <f t="shared" si="113"/>
        <v>0</v>
      </c>
      <c r="AJ213" s="21">
        <v>1</v>
      </c>
      <c r="AK213" s="166">
        <f t="shared" si="114"/>
        <v>1800</v>
      </c>
      <c r="AL213" s="21">
        <v>0</v>
      </c>
      <c r="AM213" s="166">
        <f t="shared" si="115"/>
        <v>0</v>
      </c>
      <c r="AN213" s="21">
        <v>0</v>
      </c>
      <c r="AO213" s="166">
        <f t="shared" si="116"/>
        <v>0</v>
      </c>
      <c r="AP213" s="21">
        <v>1</v>
      </c>
      <c r="AQ213" s="166">
        <f t="shared" si="117"/>
        <v>1800</v>
      </c>
      <c r="AR213" s="21">
        <v>0</v>
      </c>
      <c r="AS213" s="166">
        <f t="shared" si="118"/>
        <v>0</v>
      </c>
      <c r="AT213" s="21">
        <v>0</v>
      </c>
      <c r="AU213" s="166">
        <f t="shared" si="119"/>
        <v>0</v>
      </c>
      <c r="AV213" s="21">
        <v>1</v>
      </c>
      <c r="AW213" s="166">
        <f t="shared" si="120"/>
        <v>1800</v>
      </c>
      <c r="AX213" s="21">
        <v>0</v>
      </c>
      <c r="AY213" s="166">
        <f t="shared" si="121"/>
        <v>0</v>
      </c>
      <c r="AZ213" s="21">
        <v>0</v>
      </c>
      <c r="BA213" s="166">
        <f t="shared" si="122"/>
        <v>0</v>
      </c>
      <c r="BB213" s="21">
        <v>1</v>
      </c>
      <c r="BC213" s="166">
        <f t="shared" si="123"/>
        <v>1800</v>
      </c>
    </row>
    <row r="214" spans="1:56" ht="33.75" x14ac:dyDescent="0.25">
      <c r="B214" s="131">
        <v>207</v>
      </c>
      <c r="C214" s="107">
        <v>355011</v>
      </c>
      <c r="D214" s="107">
        <v>35510001</v>
      </c>
      <c r="E214" s="157" t="s">
        <v>310</v>
      </c>
      <c r="F214" s="108" t="s">
        <v>346</v>
      </c>
      <c r="G214" s="108" t="s">
        <v>347</v>
      </c>
      <c r="H214" s="109" t="s">
        <v>18</v>
      </c>
      <c r="I214" s="132"/>
      <c r="J214" s="109" t="s">
        <v>19</v>
      </c>
      <c r="K214" s="111">
        <f t="shared" si="102"/>
        <v>0</v>
      </c>
      <c r="L214" s="158" t="s">
        <v>276</v>
      </c>
      <c r="M214" s="143">
        <v>1798</v>
      </c>
      <c r="N214" s="110">
        <f t="shared" si="103"/>
        <v>0</v>
      </c>
      <c r="O214" s="112" t="s">
        <v>139</v>
      </c>
      <c r="P214" s="113">
        <f t="shared" si="125"/>
        <v>0</v>
      </c>
      <c r="Q214" s="114">
        <f t="shared" si="105"/>
        <v>0</v>
      </c>
      <c r="R214" s="113">
        <f t="shared" si="126"/>
        <v>0</v>
      </c>
      <c r="S214" s="115">
        <f t="shared" si="107"/>
        <v>0</v>
      </c>
      <c r="T214" s="113">
        <f t="shared" si="127"/>
        <v>0</v>
      </c>
      <c r="U214" s="116">
        <f t="shared" si="109"/>
        <v>0</v>
      </c>
      <c r="V214" s="113">
        <f t="shared" si="128"/>
        <v>0</v>
      </c>
      <c r="W214" s="117">
        <f t="shared" si="101"/>
        <v>0</v>
      </c>
      <c r="X214" s="118">
        <f t="shared" si="124"/>
        <v>0</v>
      </c>
      <c r="Y214" s="119" t="b">
        <f t="shared" si="111"/>
        <v>1</v>
      </c>
      <c r="Z214" s="132"/>
      <c r="AA214" s="134"/>
      <c r="AB214" s="109" t="s">
        <v>22</v>
      </c>
      <c r="AC214" s="108" t="s">
        <v>23</v>
      </c>
      <c r="AD214" s="135"/>
      <c r="AE214" s="136"/>
      <c r="AF214" s="304">
        <v>0</v>
      </c>
      <c r="AG214" s="305">
        <f t="shared" si="112"/>
        <v>0</v>
      </c>
      <c r="AH214" s="302">
        <v>1</v>
      </c>
      <c r="AI214" s="303">
        <f t="shared" si="113"/>
        <v>1798</v>
      </c>
      <c r="AJ214" s="21">
        <v>1</v>
      </c>
      <c r="AK214" s="166">
        <f t="shared" si="114"/>
        <v>1798</v>
      </c>
      <c r="AL214" s="21">
        <v>0</v>
      </c>
      <c r="AM214" s="166">
        <f t="shared" si="115"/>
        <v>0</v>
      </c>
      <c r="AN214" s="21">
        <v>0</v>
      </c>
      <c r="AO214" s="166">
        <f t="shared" si="116"/>
        <v>0</v>
      </c>
      <c r="AP214" s="21">
        <v>1</v>
      </c>
      <c r="AQ214" s="166">
        <f t="shared" si="117"/>
        <v>1798</v>
      </c>
      <c r="AR214" s="21">
        <v>0</v>
      </c>
      <c r="AS214" s="166">
        <f t="shared" si="118"/>
        <v>0</v>
      </c>
      <c r="AT214" s="21">
        <v>0</v>
      </c>
      <c r="AU214" s="166">
        <f t="shared" si="119"/>
        <v>0</v>
      </c>
      <c r="AV214" s="21">
        <v>1</v>
      </c>
      <c r="AW214" s="166">
        <f t="shared" si="120"/>
        <v>1798</v>
      </c>
      <c r="AX214" s="21">
        <v>0</v>
      </c>
      <c r="AY214" s="166">
        <f t="shared" si="121"/>
        <v>0</v>
      </c>
      <c r="AZ214" s="21">
        <v>0</v>
      </c>
      <c r="BA214" s="166">
        <f t="shared" si="122"/>
        <v>0</v>
      </c>
      <c r="BB214" s="21">
        <v>1</v>
      </c>
      <c r="BC214" s="166">
        <f t="shared" si="123"/>
        <v>1798</v>
      </c>
    </row>
    <row r="215" spans="1:56" ht="22.5" x14ac:dyDescent="0.25">
      <c r="B215" s="131">
        <v>208</v>
      </c>
      <c r="C215" s="107">
        <v>355011</v>
      </c>
      <c r="D215" s="107">
        <v>35510001</v>
      </c>
      <c r="E215" s="157" t="s">
        <v>311</v>
      </c>
      <c r="F215" s="108" t="s">
        <v>346</v>
      </c>
      <c r="G215" s="108" t="s">
        <v>347</v>
      </c>
      <c r="H215" s="109" t="s">
        <v>18</v>
      </c>
      <c r="I215" s="132"/>
      <c r="J215" s="109" t="s">
        <v>19</v>
      </c>
      <c r="K215" s="111">
        <f t="shared" si="102"/>
        <v>0</v>
      </c>
      <c r="L215" s="158" t="s">
        <v>276</v>
      </c>
      <c r="M215" s="143">
        <v>1589.4</v>
      </c>
      <c r="N215" s="110">
        <f t="shared" si="103"/>
        <v>0</v>
      </c>
      <c r="O215" s="112" t="s">
        <v>139</v>
      </c>
      <c r="P215" s="113">
        <f t="shared" si="125"/>
        <v>0</v>
      </c>
      <c r="Q215" s="114">
        <f t="shared" si="105"/>
        <v>0</v>
      </c>
      <c r="R215" s="113">
        <f t="shared" si="126"/>
        <v>0</v>
      </c>
      <c r="S215" s="115">
        <f t="shared" si="107"/>
        <v>0</v>
      </c>
      <c r="T215" s="113">
        <f t="shared" si="127"/>
        <v>0</v>
      </c>
      <c r="U215" s="116">
        <f t="shared" si="109"/>
        <v>0</v>
      </c>
      <c r="V215" s="113">
        <f t="shared" si="128"/>
        <v>0</v>
      </c>
      <c r="W215" s="117">
        <f t="shared" si="101"/>
        <v>0</v>
      </c>
      <c r="X215" s="118">
        <f t="shared" si="124"/>
        <v>0</v>
      </c>
      <c r="Y215" s="119" t="b">
        <f t="shared" si="111"/>
        <v>1</v>
      </c>
      <c r="Z215" s="132"/>
      <c r="AA215" s="134"/>
      <c r="AB215" s="109" t="s">
        <v>22</v>
      </c>
      <c r="AC215" s="108" t="s">
        <v>23</v>
      </c>
      <c r="AD215" s="135"/>
      <c r="AE215" s="136"/>
      <c r="AF215" s="304">
        <v>0</v>
      </c>
      <c r="AG215" s="305">
        <f t="shared" si="112"/>
        <v>0</v>
      </c>
      <c r="AH215" s="21">
        <v>0</v>
      </c>
      <c r="AI215" s="166">
        <f t="shared" si="113"/>
        <v>0</v>
      </c>
      <c r="AJ215" s="21">
        <v>0</v>
      </c>
      <c r="AK215" s="166">
        <f t="shared" si="114"/>
        <v>0</v>
      </c>
      <c r="AL215" s="21">
        <v>1</v>
      </c>
      <c r="AM215" s="166">
        <f t="shared" si="115"/>
        <v>1589.4</v>
      </c>
      <c r="AN215" s="21">
        <v>0</v>
      </c>
      <c r="AO215" s="166">
        <f t="shared" si="116"/>
        <v>0</v>
      </c>
      <c r="AP215" s="21">
        <v>0</v>
      </c>
      <c r="AQ215" s="166">
        <f t="shared" si="117"/>
        <v>0</v>
      </c>
      <c r="AR215" s="21">
        <v>1</v>
      </c>
      <c r="AS215" s="166">
        <f t="shared" si="118"/>
        <v>1589.4</v>
      </c>
      <c r="AT215" s="21">
        <v>0</v>
      </c>
      <c r="AU215" s="166">
        <f t="shared" si="119"/>
        <v>0</v>
      </c>
      <c r="AV215" s="21">
        <v>0</v>
      </c>
      <c r="AW215" s="166">
        <f t="shared" si="120"/>
        <v>0</v>
      </c>
      <c r="AX215" s="21">
        <v>1</v>
      </c>
      <c r="AY215" s="166">
        <f t="shared" si="121"/>
        <v>1589.4</v>
      </c>
      <c r="AZ215" s="21">
        <v>0</v>
      </c>
      <c r="BA215" s="166">
        <f t="shared" si="122"/>
        <v>0</v>
      </c>
      <c r="BB215" s="21">
        <v>0</v>
      </c>
      <c r="BC215" s="166">
        <f t="shared" si="123"/>
        <v>0</v>
      </c>
    </row>
    <row r="216" spans="1:56" ht="22.5" x14ac:dyDescent="0.25">
      <c r="B216" s="131">
        <v>209</v>
      </c>
      <c r="C216" s="107">
        <v>355011</v>
      </c>
      <c r="D216" s="107">
        <v>35510001</v>
      </c>
      <c r="E216" s="157" t="s">
        <v>312</v>
      </c>
      <c r="F216" s="108" t="s">
        <v>346</v>
      </c>
      <c r="G216" s="108" t="s">
        <v>347</v>
      </c>
      <c r="H216" s="109" t="s">
        <v>18</v>
      </c>
      <c r="I216" s="132"/>
      <c r="J216" s="109" t="s">
        <v>19</v>
      </c>
      <c r="K216" s="111">
        <f t="shared" si="102"/>
        <v>0</v>
      </c>
      <c r="L216" s="158" t="s">
        <v>276</v>
      </c>
      <c r="M216" s="143">
        <v>3200</v>
      </c>
      <c r="N216" s="110">
        <f t="shared" si="103"/>
        <v>0</v>
      </c>
      <c r="O216" s="112" t="s">
        <v>139</v>
      </c>
      <c r="P216" s="113">
        <f t="shared" si="125"/>
        <v>0</v>
      </c>
      <c r="Q216" s="114">
        <f t="shared" si="105"/>
        <v>0</v>
      </c>
      <c r="R216" s="113">
        <f t="shared" si="126"/>
        <v>0</v>
      </c>
      <c r="S216" s="115">
        <f t="shared" si="107"/>
        <v>0</v>
      </c>
      <c r="T216" s="113">
        <f t="shared" si="127"/>
        <v>0</v>
      </c>
      <c r="U216" s="116">
        <f t="shared" si="109"/>
        <v>0</v>
      </c>
      <c r="V216" s="113">
        <f t="shared" si="128"/>
        <v>0</v>
      </c>
      <c r="W216" s="117">
        <f t="shared" si="101"/>
        <v>0</v>
      </c>
      <c r="X216" s="118">
        <f t="shared" si="124"/>
        <v>0</v>
      </c>
      <c r="Y216" s="119" t="b">
        <f t="shared" si="111"/>
        <v>1</v>
      </c>
      <c r="Z216" s="132"/>
      <c r="AA216" s="134"/>
      <c r="AB216" s="109" t="s">
        <v>22</v>
      </c>
      <c r="AC216" s="108" t="s">
        <v>23</v>
      </c>
      <c r="AD216" s="135"/>
      <c r="AE216" s="136"/>
      <c r="AF216" s="304">
        <v>0</v>
      </c>
      <c r="AG216" s="305">
        <f t="shared" si="112"/>
        <v>0</v>
      </c>
      <c r="AH216" s="21">
        <v>0</v>
      </c>
      <c r="AI216" s="166">
        <f t="shared" si="113"/>
        <v>0</v>
      </c>
      <c r="AJ216" s="21">
        <v>0</v>
      </c>
      <c r="AK216" s="166">
        <f t="shared" si="114"/>
        <v>0</v>
      </c>
      <c r="AL216" s="21">
        <v>0</v>
      </c>
      <c r="AM216" s="166">
        <f t="shared" si="115"/>
        <v>0</v>
      </c>
      <c r="AN216" s="21">
        <v>1</v>
      </c>
      <c r="AO216" s="166">
        <f t="shared" si="116"/>
        <v>3200</v>
      </c>
      <c r="AP216" s="21">
        <v>0</v>
      </c>
      <c r="AQ216" s="166">
        <f t="shared" si="117"/>
        <v>0</v>
      </c>
      <c r="AR216" s="21">
        <v>0</v>
      </c>
      <c r="AS216" s="166">
        <f t="shared" si="118"/>
        <v>0</v>
      </c>
      <c r="AT216" s="21">
        <v>1</v>
      </c>
      <c r="AU216" s="166">
        <f t="shared" si="119"/>
        <v>3200</v>
      </c>
      <c r="AV216" s="21">
        <v>0</v>
      </c>
      <c r="AW216" s="166">
        <f t="shared" si="120"/>
        <v>0</v>
      </c>
      <c r="AX216" s="21">
        <v>0</v>
      </c>
      <c r="AY216" s="166">
        <f t="shared" si="121"/>
        <v>0</v>
      </c>
      <c r="AZ216" s="21">
        <v>1</v>
      </c>
      <c r="BA216" s="166">
        <f t="shared" si="122"/>
        <v>3200</v>
      </c>
      <c r="BB216" s="21">
        <v>0</v>
      </c>
      <c r="BC216" s="166">
        <f t="shared" si="123"/>
        <v>0</v>
      </c>
    </row>
    <row r="217" spans="1:56" ht="22.5" x14ac:dyDescent="0.25">
      <c r="B217" s="131">
        <v>210</v>
      </c>
      <c r="C217" s="107">
        <v>355011</v>
      </c>
      <c r="D217" s="107">
        <v>35510001</v>
      </c>
      <c r="E217" s="157" t="s">
        <v>313</v>
      </c>
      <c r="F217" s="108" t="s">
        <v>346</v>
      </c>
      <c r="G217" s="108" t="s">
        <v>347</v>
      </c>
      <c r="H217" s="109" t="s">
        <v>18</v>
      </c>
      <c r="I217" s="132"/>
      <c r="J217" s="109" t="s">
        <v>19</v>
      </c>
      <c r="K217" s="111">
        <f t="shared" si="102"/>
        <v>0</v>
      </c>
      <c r="L217" s="158" t="s">
        <v>276</v>
      </c>
      <c r="M217" s="143">
        <v>4000</v>
      </c>
      <c r="N217" s="110">
        <f t="shared" si="103"/>
        <v>0</v>
      </c>
      <c r="O217" s="112" t="s">
        <v>139</v>
      </c>
      <c r="P217" s="113">
        <f t="shared" si="125"/>
        <v>0</v>
      </c>
      <c r="Q217" s="114">
        <f t="shared" si="105"/>
        <v>0</v>
      </c>
      <c r="R217" s="113">
        <f t="shared" si="126"/>
        <v>0</v>
      </c>
      <c r="S217" s="115">
        <f t="shared" si="107"/>
        <v>0</v>
      </c>
      <c r="T217" s="113">
        <f t="shared" si="127"/>
        <v>0</v>
      </c>
      <c r="U217" s="116">
        <f t="shared" si="109"/>
        <v>0</v>
      </c>
      <c r="V217" s="113">
        <f t="shared" si="128"/>
        <v>0</v>
      </c>
      <c r="W217" s="117">
        <f t="shared" si="101"/>
        <v>0</v>
      </c>
      <c r="X217" s="118">
        <f t="shared" si="124"/>
        <v>0</v>
      </c>
      <c r="Y217" s="119" t="b">
        <f t="shared" si="111"/>
        <v>1</v>
      </c>
      <c r="Z217" s="132"/>
      <c r="AA217" s="134"/>
      <c r="AB217" s="109" t="s">
        <v>22</v>
      </c>
      <c r="AC217" s="108" t="s">
        <v>23</v>
      </c>
      <c r="AD217" s="135"/>
      <c r="AE217" s="136"/>
      <c r="AF217" s="304">
        <v>0</v>
      </c>
      <c r="AG217" s="305">
        <f t="shared" si="112"/>
        <v>0</v>
      </c>
      <c r="AH217" s="21">
        <v>0</v>
      </c>
      <c r="AI217" s="166">
        <f t="shared" si="113"/>
        <v>0</v>
      </c>
      <c r="AJ217" s="21">
        <v>0</v>
      </c>
      <c r="AK217" s="166">
        <f t="shared" si="114"/>
        <v>0</v>
      </c>
      <c r="AL217" s="21">
        <v>0</v>
      </c>
      <c r="AM217" s="166">
        <f t="shared" si="115"/>
        <v>0</v>
      </c>
      <c r="AN217" s="21">
        <v>0</v>
      </c>
      <c r="AO217" s="166">
        <f t="shared" si="116"/>
        <v>0</v>
      </c>
      <c r="AP217" s="21">
        <v>0</v>
      </c>
      <c r="AQ217" s="166">
        <f t="shared" si="117"/>
        <v>0</v>
      </c>
      <c r="AR217" s="21">
        <v>0</v>
      </c>
      <c r="AS217" s="166">
        <f t="shared" si="118"/>
        <v>0</v>
      </c>
      <c r="AT217" s="21">
        <v>0</v>
      </c>
      <c r="AU217" s="166">
        <f t="shared" si="119"/>
        <v>0</v>
      </c>
      <c r="AV217" s="21">
        <v>0</v>
      </c>
      <c r="AW217" s="166">
        <f t="shared" si="120"/>
        <v>0</v>
      </c>
      <c r="AX217" s="21">
        <v>0</v>
      </c>
      <c r="AY217" s="166">
        <f t="shared" si="121"/>
        <v>0</v>
      </c>
      <c r="AZ217" s="21">
        <v>0</v>
      </c>
      <c r="BA217" s="166">
        <f t="shared" si="122"/>
        <v>0</v>
      </c>
      <c r="BB217" s="21">
        <v>0</v>
      </c>
      <c r="BC217" s="166">
        <f t="shared" si="123"/>
        <v>0</v>
      </c>
    </row>
    <row r="218" spans="1:56" ht="22.5" x14ac:dyDescent="0.25">
      <c r="B218" s="131">
        <v>211</v>
      </c>
      <c r="C218" s="107">
        <v>355011</v>
      </c>
      <c r="D218" s="107">
        <v>35510001</v>
      </c>
      <c r="E218" s="157" t="s">
        <v>314</v>
      </c>
      <c r="F218" s="108" t="s">
        <v>346</v>
      </c>
      <c r="G218" s="108" t="s">
        <v>347</v>
      </c>
      <c r="H218" s="109" t="s">
        <v>18</v>
      </c>
      <c r="I218" s="132"/>
      <c r="J218" s="109" t="s">
        <v>19</v>
      </c>
      <c r="K218" s="111">
        <f t="shared" si="102"/>
        <v>0</v>
      </c>
      <c r="L218" s="158" t="s">
        <v>276</v>
      </c>
      <c r="M218" s="143">
        <v>4200</v>
      </c>
      <c r="N218" s="110">
        <f t="shared" si="103"/>
        <v>0</v>
      </c>
      <c r="O218" s="112" t="s">
        <v>139</v>
      </c>
      <c r="P218" s="113">
        <f t="shared" si="125"/>
        <v>0</v>
      </c>
      <c r="Q218" s="114">
        <f t="shared" si="105"/>
        <v>0</v>
      </c>
      <c r="R218" s="113">
        <f t="shared" si="126"/>
        <v>0</v>
      </c>
      <c r="S218" s="115">
        <f t="shared" si="107"/>
        <v>0</v>
      </c>
      <c r="T218" s="113">
        <f t="shared" si="127"/>
        <v>0</v>
      </c>
      <c r="U218" s="116">
        <f t="shared" si="109"/>
        <v>0</v>
      </c>
      <c r="V218" s="113">
        <f t="shared" si="128"/>
        <v>0</v>
      </c>
      <c r="W218" s="117">
        <f t="shared" si="101"/>
        <v>0</v>
      </c>
      <c r="X218" s="118">
        <f t="shared" si="124"/>
        <v>0</v>
      </c>
      <c r="Y218" s="119" t="b">
        <f t="shared" si="111"/>
        <v>1</v>
      </c>
      <c r="Z218" s="132"/>
      <c r="AA218" s="134"/>
      <c r="AB218" s="109" t="s">
        <v>22</v>
      </c>
      <c r="AC218" s="108" t="s">
        <v>23</v>
      </c>
      <c r="AD218" s="135"/>
      <c r="AE218" s="136"/>
      <c r="AF218" s="304">
        <v>0</v>
      </c>
      <c r="AG218" s="305">
        <f t="shared" si="112"/>
        <v>0</v>
      </c>
      <c r="AH218" s="21">
        <v>0</v>
      </c>
      <c r="AI218" s="166">
        <f t="shared" si="113"/>
        <v>0</v>
      </c>
      <c r="AJ218" s="21">
        <v>0</v>
      </c>
      <c r="AK218" s="166">
        <f t="shared" si="114"/>
        <v>0</v>
      </c>
      <c r="AL218" s="21">
        <v>0</v>
      </c>
      <c r="AM218" s="166">
        <f t="shared" si="115"/>
        <v>0</v>
      </c>
      <c r="AN218" s="21">
        <v>0</v>
      </c>
      <c r="AO218" s="166">
        <f t="shared" si="116"/>
        <v>0</v>
      </c>
      <c r="AP218" s="21">
        <v>0</v>
      </c>
      <c r="AQ218" s="166">
        <f t="shared" si="117"/>
        <v>0</v>
      </c>
      <c r="AR218" s="21">
        <v>0</v>
      </c>
      <c r="AS218" s="166">
        <f t="shared" si="118"/>
        <v>0</v>
      </c>
      <c r="AT218" s="21">
        <v>0</v>
      </c>
      <c r="AU218" s="166">
        <f t="shared" si="119"/>
        <v>0</v>
      </c>
      <c r="AV218" s="21">
        <v>0</v>
      </c>
      <c r="AW218" s="166">
        <f t="shared" si="120"/>
        <v>0</v>
      </c>
      <c r="AX218" s="21">
        <v>0</v>
      </c>
      <c r="AY218" s="166">
        <f t="shared" si="121"/>
        <v>0</v>
      </c>
      <c r="AZ218" s="21">
        <v>0</v>
      </c>
      <c r="BA218" s="166">
        <f t="shared" si="122"/>
        <v>0</v>
      </c>
      <c r="BB218" s="21">
        <v>0</v>
      </c>
      <c r="BC218" s="166">
        <f t="shared" si="123"/>
        <v>0</v>
      </c>
    </row>
    <row r="219" spans="1:56" ht="33.75" x14ac:dyDescent="0.25">
      <c r="B219" s="131">
        <v>212</v>
      </c>
      <c r="C219" s="107">
        <v>355011</v>
      </c>
      <c r="D219" s="107">
        <v>35510001</v>
      </c>
      <c r="E219" s="157" t="s">
        <v>315</v>
      </c>
      <c r="F219" s="108" t="s">
        <v>346</v>
      </c>
      <c r="G219" s="108" t="s">
        <v>347</v>
      </c>
      <c r="H219" s="109" t="s">
        <v>18</v>
      </c>
      <c r="I219" s="132"/>
      <c r="J219" s="109" t="s">
        <v>19</v>
      </c>
      <c r="K219" s="111">
        <f t="shared" si="102"/>
        <v>0</v>
      </c>
      <c r="L219" s="158" t="s">
        <v>276</v>
      </c>
      <c r="M219" s="143">
        <v>5600</v>
      </c>
      <c r="N219" s="110">
        <f t="shared" si="103"/>
        <v>0</v>
      </c>
      <c r="O219" s="112" t="s">
        <v>139</v>
      </c>
      <c r="P219" s="113">
        <f t="shared" si="125"/>
        <v>0</v>
      </c>
      <c r="Q219" s="114">
        <f t="shared" si="105"/>
        <v>0</v>
      </c>
      <c r="R219" s="113">
        <f t="shared" si="126"/>
        <v>0</v>
      </c>
      <c r="S219" s="115">
        <f t="shared" si="107"/>
        <v>0</v>
      </c>
      <c r="T219" s="113">
        <f t="shared" si="127"/>
        <v>0</v>
      </c>
      <c r="U219" s="116">
        <f t="shared" si="109"/>
        <v>0</v>
      </c>
      <c r="V219" s="113">
        <f t="shared" si="128"/>
        <v>0</v>
      </c>
      <c r="W219" s="117">
        <f t="shared" si="101"/>
        <v>0</v>
      </c>
      <c r="X219" s="118">
        <f t="shared" si="124"/>
        <v>0</v>
      </c>
      <c r="Y219" s="119" t="b">
        <f t="shared" si="111"/>
        <v>1</v>
      </c>
      <c r="Z219" s="132"/>
      <c r="AA219" s="134"/>
      <c r="AB219" s="109" t="s">
        <v>22</v>
      </c>
      <c r="AC219" s="108" t="s">
        <v>23</v>
      </c>
      <c r="AD219" s="135"/>
      <c r="AE219" s="136"/>
      <c r="AF219" s="304">
        <v>0</v>
      </c>
      <c r="AG219" s="305">
        <f t="shared" si="112"/>
        <v>0</v>
      </c>
      <c r="AH219" s="21">
        <v>0</v>
      </c>
      <c r="AI219" s="166">
        <f t="shared" si="113"/>
        <v>0</v>
      </c>
      <c r="AJ219" s="21">
        <v>1</v>
      </c>
      <c r="AK219" s="166">
        <f t="shared" si="114"/>
        <v>5600</v>
      </c>
      <c r="AL219" s="21">
        <v>0</v>
      </c>
      <c r="AM219" s="166">
        <f t="shared" si="115"/>
        <v>0</v>
      </c>
      <c r="AN219" s="21">
        <v>0</v>
      </c>
      <c r="AO219" s="166">
        <f t="shared" si="116"/>
        <v>0</v>
      </c>
      <c r="AP219" s="21">
        <v>1</v>
      </c>
      <c r="AQ219" s="166">
        <f t="shared" si="117"/>
        <v>5600</v>
      </c>
      <c r="AR219" s="21">
        <v>0</v>
      </c>
      <c r="AS219" s="166">
        <f t="shared" si="118"/>
        <v>0</v>
      </c>
      <c r="AT219" s="21">
        <v>0</v>
      </c>
      <c r="AU219" s="166">
        <f t="shared" si="119"/>
        <v>0</v>
      </c>
      <c r="AV219" s="21">
        <v>1</v>
      </c>
      <c r="AW219" s="166">
        <f t="shared" si="120"/>
        <v>5600</v>
      </c>
      <c r="AX219" s="21">
        <v>0</v>
      </c>
      <c r="AY219" s="166">
        <f t="shared" si="121"/>
        <v>0</v>
      </c>
      <c r="AZ219" s="21">
        <v>0</v>
      </c>
      <c r="BA219" s="166">
        <f t="shared" si="122"/>
        <v>0</v>
      </c>
      <c r="BB219" s="21">
        <v>1</v>
      </c>
      <c r="BC219" s="166">
        <f t="shared" si="123"/>
        <v>5600</v>
      </c>
    </row>
    <row r="220" spans="1:56" ht="33.75" x14ac:dyDescent="0.25">
      <c r="B220" s="131">
        <v>213</v>
      </c>
      <c r="C220" s="107">
        <v>355011</v>
      </c>
      <c r="D220" s="107">
        <v>35510001</v>
      </c>
      <c r="E220" s="157" t="s">
        <v>316</v>
      </c>
      <c r="F220" s="108" t="s">
        <v>346</v>
      </c>
      <c r="G220" s="108" t="s">
        <v>347</v>
      </c>
      <c r="H220" s="109" t="s">
        <v>18</v>
      </c>
      <c r="I220" s="132"/>
      <c r="J220" s="109" t="s">
        <v>19</v>
      </c>
      <c r="K220" s="111">
        <f t="shared" si="102"/>
        <v>0</v>
      </c>
      <c r="L220" s="158" t="s">
        <v>276</v>
      </c>
      <c r="M220" s="143">
        <v>1647.2</v>
      </c>
      <c r="N220" s="110">
        <f t="shared" si="103"/>
        <v>0</v>
      </c>
      <c r="O220" s="112" t="s">
        <v>139</v>
      </c>
      <c r="P220" s="113">
        <f t="shared" si="125"/>
        <v>0</v>
      </c>
      <c r="Q220" s="114">
        <f t="shared" si="105"/>
        <v>0</v>
      </c>
      <c r="R220" s="113">
        <f t="shared" si="126"/>
        <v>0</v>
      </c>
      <c r="S220" s="115">
        <f t="shared" si="107"/>
        <v>0</v>
      </c>
      <c r="T220" s="113">
        <f t="shared" si="127"/>
        <v>0</v>
      </c>
      <c r="U220" s="116">
        <f t="shared" si="109"/>
        <v>0</v>
      </c>
      <c r="V220" s="113">
        <f t="shared" si="128"/>
        <v>0</v>
      </c>
      <c r="W220" s="117">
        <f t="shared" si="101"/>
        <v>0</v>
      </c>
      <c r="X220" s="118">
        <f t="shared" si="124"/>
        <v>0</v>
      </c>
      <c r="Y220" s="119" t="b">
        <f t="shared" si="111"/>
        <v>1</v>
      </c>
      <c r="Z220" s="132"/>
      <c r="AA220" s="134"/>
      <c r="AB220" s="109" t="s">
        <v>22</v>
      </c>
      <c r="AC220" s="108" t="s">
        <v>23</v>
      </c>
      <c r="AD220" s="135"/>
      <c r="AE220" s="136"/>
      <c r="AF220" s="304">
        <v>0</v>
      </c>
      <c r="AG220" s="305">
        <f t="shared" si="112"/>
        <v>0</v>
      </c>
      <c r="AH220" s="21">
        <v>0</v>
      </c>
      <c r="AI220" s="166">
        <f t="shared" si="113"/>
        <v>0</v>
      </c>
      <c r="AJ220" s="21">
        <v>0</v>
      </c>
      <c r="AK220" s="166">
        <f t="shared" si="114"/>
        <v>0</v>
      </c>
      <c r="AL220" s="21">
        <v>0</v>
      </c>
      <c r="AM220" s="166">
        <f t="shared" si="115"/>
        <v>0</v>
      </c>
      <c r="AN220" s="21">
        <v>1</v>
      </c>
      <c r="AO220" s="166">
        <f t="shared" si="116"/>
        <v>1647.2</v>
      </c>
      <c r="AP220" s="21">
        <v>0</v>
      </c>
      <c r="AQ220" s="166">
        <f t="shared" si="117"/>
        <v>0</v>
      </c>
      <c r="AR220" s="21">
        <v>0</v>
      </c>
      <c r="AS220" s="166">
        <f t="shared" si="118"/>
        <v>0</v>
      </c>
      <c r="AT220" s="21">
        <v>1</v>
      </c>
      <c r="AU220" s="166">
        <f t="shared" si="119"/>
        <v>1647.2</v>
      </c>
      <c r="AV220" s="21">
        <v>0</v>
      </c>
      <c r="AW220" s="166">
        <f t="shared" si="120"/>
        <v>0</v>
      </c>
      <c r="AX220" s="21">
        <v>0</v>
      </c>
      <c r="AY220" s="166">
        <f t="shared" si="121"/>
        <v>0</v>
      </c>
      <c r="AZ220" s="21">
        <v>1</v>
      </c>
      <c r="BA220" s="166">
        <f t="shared" si="122"/>
        <v>1647.2</v>
      </c>
      <c r="BB220" s="21">
        <v>0</v>
      </c>
      <c r="BC220" s="166">
        <f t="shared" si="123"/>
        <v>0</v>
      </c>
    </row>
    <row r="221" spans="1:56" s="167" customFormat="1" ht="33.75" x14ac:dyDescent="0.25">
      <c r="A221"/>
      <c r="B221" s="131">
        <v>214</v>
      </c>
      <c r="C221" s="107">
        <v>355011</v>
      </c>
      <c r="D221" s="107">
        <v>35510001</v>
      </c>
      <c r="E221" s="157" t="s">
        <v>412</v>
      </c>
      <c r="F221" s="108" t="s">
        <v>346</v>
      </c>
      <c r="G221" s="108" t="s">
        <v>347</v>
      </c>
      <c r="H221" s="109" t="s">
        <v>18</v>
      </c>
      <c r="I221" s="132"/>
      <c r="J221" s="109" t="s">
        <v>19</v>
      </c>
      <c r="K221" s="111">
        <f t="shared" si="102"/>
        <v>0</v>
      </c>
      <c r="L221" s="158" t="s">
        <v>276</v>
      </c>
      <c r="M221" s="143">
        <v>1334</v>
      </c>
      <c r="N221" s="110">
        <f t="shared" si="103"/>
        <v>0</v>
      </c>
      <c r="O221" s="112" t="s">
        <v>139</v>
      </c>
      <c r="P221" s="113">
        <f t="shared" si="125"/>
        <v>0</v>
      </c>
      <c r="Q221" s="114">
        <f t="shared" si="105"/>
        <v>0</v>
      </c>
      <c r="R221" s="113">
        <f t="shared" si="126"/>
        <v>0</v>
      </c>
      <c r="S221" s="115">
        <f t="shared" si="107"/>
        <v>0</v>
      </c>
      <c r="T221" s="113">
        <f t="shared" si="127"/>
        <v>0</v>
      </c>
      <c r="U221" s="116">
        <f t="shared" si="109"/>
        <v>0</v>
      </c>
      <c r="V221" s="113">
        <f t="shared" si="128"/>
        <v>0</v>
      </c>
      <c r="W221" s="117">
        <f t="shared" si="101"/>
        <v>0</v>
      </c>
      <c r="X221" s="118">
        <f t="shared" si="124"/>
        <v>0</v>
      </c>
      <c r="Y221" s="119" t="b">
        <f t="shared" si="111"/>
        <v>1</v>
      </c>
      <c r="Z221" s="132"/>
      <c r="AA221" s="134"/>
      <c r="AB221" s="109" t="s">
        <v>22</v>
      </c>
      <c r="AC221" s="108" t="s">
        <v>23</v>
      </c>
      <c r="AD221" s="135"/>
      <c r="AE221" s="136"/>
      <c r="AF221" s="304">
        <v>0</v>
      </c>
      <c r="AG221" s="305">
        <f t="shared" si="112"/>
        <v>0</v>
      </c>
      <c r="AH221" s="21">
        <v>0</v>
      </c>
      <c r="AI221" s="166">
        <f t="shared" si="113"/>
        <v>0</v>
      </c>
      <c r="AJ221" s="21">
        <v>0</v>
      </c>
      <c r="AK221" s="166">
        <f t="shared" si="114"/>
        <v>0</v>
      </c>
      <c r="AL221" s="21">
        <v>1</v>
      </c>
      <c r="AM221" s="166">
        <f t="shared" si="115"/>
        <v>1334</v>
      </c>
      <c r="AN221" s="21">
        <v>0</v>
      </c>
      <c r="AO221" s="166">
        <f t="shared" si="116"/>
        <v>0</v>
      </c>
      <c r="AP221" s="21">
        <v>0</v>
      </c>
      <c r="AQ221" s="166">
        <f t="shared" si="117"/>
        <v>0</v>
      </c>
      <c r="AR221" s="21">
        <v>1</v>
      </c>
      <c r="AS221" s="166">
        <f t="shared" si="118"/>
        <v>1334</v>
      </c>
      <c r="AT221" s="21">
        <v>0</v>
      </c>
      <c r="AU221" s="166">
        <f t="shared" si="119"/>
        <v>0</v>
      </c>
      <c r="AV221" s="21">
        <v>0</v>
      </c>
      <c r="AW221" s="166">
        <f t="shared" si="120"/>
        <v>0</v>
      </c>
      <c r="AX221" s="21">
        <v>1</v>
      </c>
      <c r="AY221" s="166">
        <f t="shared" si="121"/>
        <v>1334</v>
      </c>
      <c r="AZ221" s="21">
        <v>0</v>
      </c>
      <c r="BA221" s="166">
        <f t="shared" si="122"/>
        <v>0</v>
      </c>
      <c r="BB221" s="21">
        <v>0</v>
      </c>
      <c r="BC221" s="166">
        <f t="shared" si="123"/>
        <v>0</v>
      </c>
      <c r="BD221"/>
    </row>
    <row r="222" spans="1:56" ht="33.75" x14ac:dyDescent="0.25">
      <c r="B222" s="131">
        <v>215</v>
      </c>
      <c r="C222" s="107">
        <v>355011</v>
      </c>
      <c r="D222" s="107">
        <v>35510001</v>
      </c>
      <c r="E222" s="157" t="s">
        <v>413</v>
      </c>
      <c r="F222" s="108" t="s">
        <v>346</v>
      </c>
      <c r="G222" s="108" t="s">
        <v>347</v>
      </c>
      <c r="H222" s="109" t="s">
        <v>18</v>
      </c>
      <c r="I222" s="132"/>
      <c r="J222" s="109" t="s">
        <v>19</v>
      </c>
      <c r="K222" s="111">
        <f t="shared" si="102"/>
        <v>0</v>
      </c>
      <c r="L222" s="158" t="s">
        <v>276</v>
      </c>
      <c r="M222" s="143">
        <v>1421</v>
      </c>
      <c r="N222" s="110">
        <f t="shared" si="103"/>
        <v>0</v>
      </c>
      <c r="O222" s="112" t="s">
        <v>139</v>
      </c>
      <c r="P222" s="113">
        <f t="shared" si="125"/>
        <v>0</v>
      </c>
      <c r="Q222" s="114">
        <f t="shared" si="105"/>
        <v>0</v>
      </c>
      <c r="R222" s="113">
        <f t="shared" si="126"/>
        <v>0</v>
      </c>
      <c r="S222" s="115">
        <f t="shared" si="107"/>
        <v>0</v>
      </c>
      <c r="T222" s="113">
        <f t="shared" si="127"/>
        <v>0</v>
      </c>
      <c r="U222" s="116">
        <f t="shared" si="109"/>
        <v>0</v>
      </c>
      <c r="V222" s="113">
        <f t="shared" si="128"/>
        <v>0</v>
      </c>
      <c r="W222" s="117">
        <f t="shared" si="101"/>
        <v>0</v>
      </c>
      <c r="X222" s="118">
        <f t="shared" si="124"/>
        <v>0</v>
      </c>
      <c r="Y222" s="119" t="b">
        <f t="shared" si="111"/>
        <v>1</v>
      </c>
      <c r="Z222" s="132"/>
      <c r="AA222" s="134"/>
      <c r="AB222" s="109" t="s">
        <v>22</v>
      </c>
      <c r="AC222" s="108" t="s">
        <v>23</v>
      </c>
      <c r="AD222" s="135"/>
      <c r="AE222" s="136"/>
      <c r="AF222" s="304">
        <v>0</v>
      </c>
      <c r="AG222" s="305">
        <f t="shared" si="112"/>
        <v>0</v>
      </c>
      <c r="AH222" s="21">
        <v>0</v>
      </c>
      <c r="AI222" s="166">
        <f t="shared" si="113"/>
        <v>0</v>
      </c>
      <c r="AJ222" s="21">
        <v>0</v>
      </c>
      <c r="AK222" s="166">
        <f t="shared" si="114"/>
        <v>0</v>
      </c>
      <c r="AL222" s="21">
        <v>1</v>
      </c>
      <c r="AM222" s="166">
        <f t="shared" si="115"/>
        <v>1421</v>
      </c>
      <c r="AN222" s="21">
        <v>0</v>
      </c>
      <c r="AO222" s="166">
        <f t="shared" si="116"/>
        <v>0</v>
      </c>
      <c r="AP222" s="21">
        <v>0</v>
      </c>
      <c r="AQ222" s="166">
        <f t="shared" si="117"/>
        <v>0</v>
      </c>
      <c r="AR222" s="21">
        <v>1</v>
      </c>
      <c r="AS222" s="166">
        <f t="shared" si="118"/>
        <v>1421</v>
      </c>
      <c r="AT222" s="21">
        <v>0</v>
      </c>
      <c r="AU222" s="166">
        <f t="shared" si="119"/>
        <v>0</v>
      </c>
      <c r="AV222" s="21">
        <v>0</v>
      </c>
      <c r="AW222" s="166">
        <f t="shared" si="120"/>
        <v>0</v>
      </c>
      <c r="AX222" s="21">
        <v>1</v>
      </c>
      <c r="AY222" s="166">
        <f t="shared" si="121"/>
        <v>1421</v>
      </c>
      <c r="AZ222" s="21">
        <v>0</v>
      </c>
      <c r="BA222" s="166">
        <f t="shared" si="122"/>
        <v>0</v>
      </c>
      <c r="BB222" s="21">
        <v>0</v>
      </c>
      <c r="BC222" s="166">
        <f t="shared" si="123"/>
        <v>0</v>
      </c>
    </row>
    <row r="223" spans="1:56" s="167" customFormat="1" ht="33.75" x14ac:dyDescent="0.25">
      <c r="A223"/>
      <c r="B223" s="131">
        <v>216</v>
      </c>
      <c r="C223" s="107">
        <v>355011</v>
      </c>
      <c r="D223" s="107">
        <v>35510001</v>
      </c>
      <c r="E223" s="157" t="s">
        <v>318</v>
      </c>
      <c r="F223" s="108" t="s">
        <v>346</v>
      </c>
      <c r="G223" s="108" t="s">
        <v>347</v>
      </c>
      <c r="H223" s="109" t="s">
        <v>18</v>
      </c>
      <c r="I223" s="132"/>
      <c r="J223" s="109" t="s">
        <v>19</v>
      </c>
      <c r="K223" s="111">
        <f t="shared" si="102"/>
        <v>0</v>
      </c>
      <c r="L223" s="158" t="s">
        <v>276</v>
      </c>
      <c r="M223" s="143">
        <v>2900</v>
      </c>
      <c r="N223" s="110">
        <f t="shared" si="103"/>
        <v>0</v>
      </c>
      <c r="O223" s="112" t="s">
        <v>139</v>
      </c>
      <c r="P223" s="113">
        <f t="shared" ref="P223:P231" si="129">P465+P705+P945+P1185+P1425+P1665+P1905</f>
        <v>0</v>
      </c>
      <c r="Q223" s="114">
        <f t="shared" si="105"/>
        <v>0</v>
      </c>
      <c r="R223" s="113">
        <f t="shared" ref="R223:R231" si="130">R465+R705+R945+R1185+R1425+R1665+R1905</f>
        <v>0</v>
      </c>
      <c r="S223" s="115">
        <f t="shared" si="107"/>
        <v>0</v>
      </c>
      <c r="T223" s="113">
        <f t="shared" ref="T223:T231" si="131">T465+T705+T945+T1185+T1425+T1665+T1905</f>
        <v>0</v>
      </c>
      <c r="U223" s="116">
        <f t="shared" si="109"/>
        <v>0</v>
      </c>
      <c r="V223" s="113">
        <f t="shared" ref="V223:V231" si="132">V465+V705+V945+V1185+V1425+V1665+V1905</f>
        <v>0</v>
      </c>
      <c r="W223" s="117">
        <f t="shared" si="101"/>
        <v>0</v>
      </c>
      <c r="X223" s="118">
        <f t="shared" si="124"/>
        <v>0</v>
      </c>
      <c r="Y223" s="119" t="b">
        <f t="shared" si="111"/>
        <v>1</v>
      </c>
      <c r="Z223" s="132"/>
      <c r="AA223" s="134"/>
      <c r="AB223" s="109" t="s">
        <v>22</v>
      </c>
      <c r="AC223" s="108" t="s">
        <v>23</v>
      </c>
      <c r="AD223" s="135"/>
      <c r="AE223" s="136"/>
      <c r="AF223" s="304">
        <v>0</v>
      </c>
      <c r="AG223" s="305">
        <f t="shared" si="112"/>
        <v>0</v>
      </c>
      <c r="AH223" s="21">
        <v>0</v>
      </c>
      <c r="AI223" s="166">
        <f t="shared" si="113"/>
        <v>0</v>
      </c>
      <c r="AJ223" s="21">
        <v>1</v>
      </c>
      <c r="AK223" s="166">
        <f t="shared" si="114"/>
        <v>2900</v>
      </c>
      <c r="AL223" s="21">
        <v>0</v>
      </c>
      <c r="AM223" s="166">
        <f t="shared" si="115"/>
        <v>0</v>
      </c>
      <c r="AN223" s="21">
        <v>0</v>
      </c>
      <c r="AO223" s="166">
        <f t="shared" si="116"/>
        <v>0</v>
      </c>
      <c r="AP223" s="21">
        <v>1</v>
      </c>
      <c r="AQ223" s="166">
        <f t="shared" si="117"/>
        <v>2900</v>
      </c>
      <c r="AR223" s="21">
        <v>0</v>
      </c>
      <c r="AS223" s="166">
        <f t="shared" si="118"/>
        <v>0</v>
      </c>
      <c r="AT223" s="21">
        <v>0</v>
      </c>
      <c r="AU223" s="166">
        <f t="shared" si="119"/>
        <v>0</v>
      </c>
      <c r="AV223" s="21">
        <v>1</v>
      </c>
      <c r="AW223" s="166">
        <f t="shared" si="120"/>
        <v>2900</v>
      </c>
      <c r="AX223" s="21">
        <v>0</v>
      </c>
      <c r="AY223" s="166">
        <f t="shared" si="121"/>
        <v>0</v>
      </c>
      <c r="AZ223" s="21">
        <v>0</v>
      </c>
      <c r="BA223" s="166">
        <f t="shared" si="122"/>
        <v>0</v>
      </c>
      <c r="BB223" s="21">
        <v>1</v>
      </c>
      <c r="BC223" s="166">
        <f t="shared" si="123"/>
        <v>2900</v>
      </c>
      <c r="BD223"/>
    </row>
    <row r="224" spans="1:56" ht="33.75" x14ac:dyDescent="0.25">
      <c r="B224" s="131">
        <v>217</v>
      </c>
      <c r="C224" s="107">
        <v>355011</v>
      </c>
      <c r="D224" s="107">
        <v>35510001</v>
      </c>
      <c r="E224" s="157" t="s">
        <v>319</v>
      </c>
      <c r="F224" s="108" t="s">
        <v>346</v>
      </c>
      <c r="G224" s="108" t="s">
        <v>347</v>
      </c>
      <c r="H224" s="109" t="s">
        <v>18</v>
      </c>
      <c r="I224" s="132"/>
      <c r="J224" s="109" t="s">
        <v>19</v>
      </c>
      <c r="K224" s="111">
        <f t="shared" si="102"/>
        <v>0</v>
      </c>
      <c r="L224" s="158" t="s">
        <v>276</v>
      </c>
      <c r="M224" s="143">
        <v>4616.8</v>
      </c>
      <c r="N224" s="110">
        <f t="shared" si="103"/>
        <v>0</v>
      </c>
      <c r="O224" s="112" t="s">
        <v>139</v>
      </c>
      <c r="P224" s="113">
        <f t="shared" si="129"/>
        <v>0</v>
      </c>
      <c r="Q224" s="114">
        <f t="shared" si="105"/>
        <v>0</v>
      </c>
      <c r="R224" s="113">
        <f t="shared" si="130"/>
        <v>0</v>
      </c>
      <c r="S224" s="115">
        <f t="shared" si="107"/>
        <v>0</v>
      </c>
      <c r="T224" s="113">
        <f t="shared" si="131"/>
        <v>0</v>
      </c>
      <c r="U224" s="116">
        <f t="shared" si="109"/>
        <v>0</v>
      </c>
      <c r="V224" s="113">
        <f t="shared" si="132"/>
        <v>0</v>
      </c>
      <c r="W224" s="117">
        <f t="shared" si="101"/>
        <v>0</v>
      </c>
      <c r="X224" s="118">
        <f t="shared" si="124"/>
        <v>0</v>
      </c>
      <c r="Y224" s="119" t="b">
        <f t="shared" si="111"/>
        <v>1</v>
      </c>
      <c r="Z224" s="132"/>
      <c r="AA224" s="134"/>
      <c r="AB224" s="109" t="s">
        <v>22</v>
      </c>
      <c r="AC224" s="108" t="s">
        <v>23</v>
      </c>
      <c r="AD224" s="135"/>
      <c r="AE224" s="136"/>
      <c r="AF224" s="304">
        <v>0</v>
      </c>
      <c r="AG224" s="305">
        <f t="shared" si="112"/>
        <v>0</v>
      </c>
      <c r="AH224" s="21">
        <v>0</v>
      </c>
      <c r="AI224" s="166">
        <f t="shared" si="113"/>
        <v>0</v>
      </c>
      <c r="AJ224" s="21">
        <v>0</v>
      </c>
      <c r="AK224" s="166">
        <f t="shared" si="114"/>
        <v>0</v>
      </c>
      <c r="AL224" s="21">
        <v>1</v>
      </c>
      <c r="AM224" s="166">
        <f t="shared" si="115"/>
        <v>4616.8</v>
      </c>
      <c r="AN224" s="21">
        <v>0</v>
      </c>
      <c r="AO224" s="166">
        <f t="shared" si="116"/>
        <v>0</v>
      </c>
      <c r="AP224" s="21">
        <v>0</v>
      </c>
      <c r="AQ224" s="166">
        <f t="shared" si="117"/>
        <v>0</v>
      </c>
      <c r="AR224" s="21">
        <v>1</v>
      </c>
      <c r="AS224" s="166">
        <f t="shared" si="118"/>
        <v>4616.8</v>
      </c>
      <c r="AT224" s="21">
        <v>0</v>
      </c>
      <c r="AU224" s="166">
        <f t="shared" si="119"/>
        <v>0</v>
      </c>
      <c r="AV224" s="21">
        <v>0</v>
      </c>
      <c r="AW224" s="166">
        <f t="shared" si="120"/>
        <v>0</v>
      </c>
      <c r="AX224" s="21">
        <v>1</v>
      </c>
      <c r="AY224" s="166">
        <f t="shared" si="121"/>
        <v>4616.8</v>
      </c>
      <c r="AZ224" s="21">
        <v>0</v>
      </c>
      <c r="BA224" s="166">
        <f t="shared" si="122"/>
        <v>0</v>
      </c>
      <c r="BB224" s="21">
        <v>0</v>
      </c>
      <c r="BC224" s="166">
        <f t="shared" si="123"/>
        <v>0</v>
      </c>
    </row>
    <row r="225" spans="1:56" s="167" customFormat="1" ht="33.75" x14ac:dyDescent="0.25">
      <c r="A225"/>
      <c r="B225" s="131">
        <v>218</v>
      </c>
      <c r="C225" s="107">
        <v>355011</v>
      </c>
      <c r="D225" s="107">
        <v>35510001</v>
      </c>
      <c r="E225" s="157" t="s">
        <v>320</v>
      </c>
      <c r="F225" s="108" t="s">
        <v>346</v>
      </c>
      <c r="G225" s="108" t="s">
        <v>347</v>
      </c>
      <c r="H225" s="109" t="s">
        <v>18</v>
      </c>
      <c r="I225" s="132"/>
      <c r="J225" s="109" t="s">
        <v>19</v>
      </c>
      <c r="K225" s="111">
        <f t="shared" si="102"/>
        <v>0</v>
      </c>
      <c r="L225" s="158" t="s">
        <v>276</v>
      </c>
      <c r="M225" s="143">
        <v>3300</v>
      </c>
      <c r="N225" s="110">
        <f t="shared" si="103"/>
        <v>0</v>
      </c>
      <c r="O225" s="112" t="s">
        <v>139</v>
      </c>
      <c r="P225" s="113">
        <f t="shared" si="129"/>
        <v>0</v>
      </c>
      <c r="Q225" s="114">
        <f t="shared" si="105"/>
        <v>0</v>
      </c>
      <c r="R225" s="113">
        <f t="shared" si="130"/>
        <v>0</v>
      </c>
      <c r="S225" s="115">
        <f t="shared" si="107"/>
        <v>0</v>
      </c>
      <c r="T225" s="113">
        <f t="shared" si="131"/>
        <v>0</v>
      </c>
      <c r="U225" s="116">
        <f t="shared" si="109"/>
        <v>0</v>
      </c>
      <c r="V225" s="113">
        <f t="shared" si="132"/>
        <v>0</v>
      </c>
      <c r="W225" s="117">
        <f t="shared" si="101"/>
        <v>0</v>
      </c>
      <c r="X225" s="118">
        <f t="shared" si="124"/>
        <v>0</v>
      </c>
      <c r="Y225" s="119" t="b">
        <f t="shared" si="111"/>
        <v>1</v>
      </c>
      <c r="Z225" s="132"/>
      <c r="AA225" s="134"/>
      <c r="AB225" s="109" t="s">
        <v>22</v>
      </c>
      <c r="AC225" s="108" t="s">
        <v>23</v>
      </c>
      <c r="AD225" s="135"/>
      <c r="AE225" s="136"/>
      <c r="AF225" s="304">
        <v>0</v>
      </c>
      <c r="AG225" s="305">
        <f t="shared" si="112"/>
        <v>0</v>
      </c>
      <c r="AH225" s="21">
        <v>0</v>
      </c>
      <c r="AI225" s="166">
        <f t="shared" si="113"/>
        <v>0</v>
      </c>
      <c r="AJ225" s="21">
        <v>0</v>
      </c>
      <c r="AK225" s="166">
        <f t="shared" si="114"/>
        <v>0</v>
      </c>
      <c r="AL225" s="21">
        <v>0</v>
      </c>
      <c r="AM225" s="166">
        <f t="shared" si="115"/>
        <v>0</v>
      </c>
      <c r="AN225" s="21">
        <v>0</v>
      </c>
      <c r="AO225" s="166">
        <f t="shared" si="116"/>
        <v>0</v>
      </c>
      <c r="AP225" s="21">
        <v>0</v>
      </c>
      <c r="AQ225" s="166">
        <f t="shared" si="117"/>
        <v>0</v>
      </c>
      <c r="AR225" s="21">
        <v>0</v>
      </c>
      <c r="AS225" s="166">
        <f t="shared" si="118"/>
        <v>0</v>
      </c>
      <c r="AT225" s="21">
        <v>0</v>
      </c>
      <c r="AU225" s="166">
        <f t="shared" si="119"/>
        <v>0</v>
      </c>
      <c r="AV225" s="21">
        <v>0</v>
      </c>
      <c r="AW225" s="166">
        <f t="shared" si="120"/>
        <v>0</v>
      </c>
      <c r="AX225" s="21">
        <v>0</v>
      </c>
      <c r="AY225" s="166">
        <f t="shared" si="121"/>
        <v>0</v>
      </c>
      <c r="AZ225" s="21">
        <v>0</v>
      </c>
      <c r="BA225" s="166">
        <f t="shared" si="122"/>
        <v>0</v>
      </c>
      <c r="BB225" s="21">
        <v>0</v>
      </c>
      <c r="BC225" s="166">
        <f t="shared" si="123"/>
        <v>0</v>
      </c>
      <c r="BD225"/>
    </row>
    <row r="226" spans="1:56" ht="33.75" x14ac:dyDescent="0.25">
      <c r="B226" s="131">
        <v>219</v>
      </c>
      <c r="C226" s="107">
        <v>355011</v>
      </c>
      <c r="D226" s="107">
        <v>35510001</v>
      </c>
      <c r="E226" s="157" t="s">
        <v>321</v>
      </c>
      <c r="F226" s="108" t="s">
        <v>346</v>
      </c>
      <c r="G226" s="108" t="s">
        <v>347</v>
      </c>
      <c r="H226" s="109" t="s">
        <v>18</v>
      </c>
      <c r="I226" s="132"/>
      <c r="J226" s="109" t="s">
        <v>19</v>
      </c>
      <c r="K226" s="111">
        <f t="shared" si="102"/>
        <v>0</v>
      </c>
      <c r="L226" s="158" t="s">
        <v>276</v>
      </c>
      <c r="M226" s="143">
        <v>3000</v>
      </c>
      <c r="N226" s="110">
        <f t="shared" si="103"/>
        <v>0</v>
      </c>
      <c r="O226" s="112" t="s">
        <v>139</v>
      </c>
      <c r="P226" s="113">
        <f t="shared" si="129"/>
        <v>0</v>
      </c>
      <c r="Q226" s="114">
        <f t="shared" si="105"/>
        <v>0</v>
      </c>
      <c r="R226" s="113">
        <f t="shared" si="130"/>
        <v>0</v>
      </c>
      <c r="S226" s="115">
        <f t="shared" si="107"/>
        <v>0</v>
      </c>
      <c r="T226" s="113">
        <f t="shared" si="131"/>
        <v>0</v>
      </c>
      <c r="U226" s="116">
        <f t="shared" si="109"/>
        <v>0</v>
      </c>
      <c r="V226" s="113">
        <f t="shared" si="132"/>
        <v>0</v>
      </c>
      <c r="W226" s="117">
        <f t="shared" si="101"/>
        <v>0</v>
      </c>
      <c r="X226" s="118">
        <f t="shared" si="124"/>
        <v>0</v>
      </c>
      <c r="Y226" s="119" t="b">
        <f t="shared" si="111"/>
        <v>1</v>
      </c>
      <c r="Z226" s="132"/>
      <c r="AA226" s="134"/>
      <c r="AB226" s="109" t="s">
        <v>22</v>
      </c>
      <c r="AC226" s="108" t="s">
        <v>23</v>
      </c>
      <c r="AD226" s="135"/>
      <c r="AE226" s="136"/>
      <c r="AF226" s="304">
        <v>0</v>
      </c>
      <c r="AG226" s="305">
        <f t="shared" si="112"/>
        <v>0</v>
      </c>
      <c r="AH226" s="21">
        <v>0</v>
      </c>
      <c r="AI226" s="166">
        <f t="shared" si="113"/>
        <v>0</v>
      </c>
      <c r="AJ226" s="21">
        <v>0</v>
      </c>
      <c r="AK226" s="166">
        <f t="shared" si="114"/>
        <v>0</v>
      </c>
      <c r="AL226" s="21">
        <v>1</v>
      </c>
      <c r="AM226" s="166">
        <f t="shared" si="115"/>
        <v>3000</v>
      </c>
      <c r="AN226" s="21">
        <v>0</v>
      </c>
      <c r="AO226" s="166">
        <f t="shared" si="116"/>
        <v>0</v>
      </c>
      <c r="AP226" s="21">
        <v>0</v>
      </c>
      <c r="AQ226" s="166">
        <f t="shared" si="117"/>
        <v>0</v>
      </c>
      <c r="AR226" s="21">
        <v>1</v>
      </c>
      <c r="AS226" s="166">
        <f t="shared" si="118"/>
        <v>3000</v>
      </c>
      <c r="AT226" s="21">
        <v>0</v>
      </c>
      <c r="AU226" s="166">
        <f t="shared" si="119"/>
        <v>0</v>
      </c>
      <c r="AV226" s="21">
        <v>0</v>
      </c>
      <c r="AW226" s="166">
        <f t="shared" si="120"/>
        <v>0</v>
      </c>
      <c r="AX226" s="21">
        <v>1</v>
      </c>
      <c r="AY226" s="166">
        <f t="shared" si="121"/>
        <v>3000</v>
      </c>
      <c r="AZ226" s="21">
        <v>0</v>
      </c>
      <c r="BA226" s="166">
        <f t="shared" si="122"/>
        <v>0</v>
      </c>
      <c r="BB226" s="21">
        <v>0</v>
      </c>
      <c r="BC226" s="166">
        <f t="shared" si="123"/>
        <v>0</v>
      </c>
    </row>
    <row r="227" spans="1:56" ht="33.75" x14ac:dyDescent="0.25">
      <c r="B227" s="131">
        <v>220</v>
      </c>
      <c r="C227" s="107">
        <v>355011</v>
      </c>
      <c r="D227" s="107">
        <v>35510001</v>
      </c>
      <c r="E227" s="157" t="s">
        <v>414</v>
      </c>
      <c r="F227" s="108" t="s">
        <v>346</v>
      </c>
      <c r="G227" s="108" t="s">
        <v>347</v>
      </c>
      <c r="H227" s="109" t="s">
        <v>18</v>
      </c>
      <c r="I227" s="132"/>
      <c r="J227" s="109" t="s">
        <v>19</v>
      </c>
      <c r="K227" s="111">
        <v>0</v>
      </c>
      <c r="L227" s="158" t="s">
        <v>276</v>
      </c>
      <c r="M227" s="143">
        <v>3306</v>
      </c>
      <c r="N227" s="110">
        <f t="shared" si="103"/>
        <v>0</v>
      </c>
      <c r="O227" s="112" t="s">
        <v>139</v>
      </c>
      <c r="P227" s="113">
        <f t="shared" si="129"/>
        <v>0</v>
      </c>
      <c r="Q227" s="114">
        <f t="shared" si="105"/>
        <v>0</v>
      </c>
      <c r="R227" s="113">
        <f t="shared" si="130"/>
        <v>0</v>
      </c>
      <c r="S227" s="115">
        <f t="shared" si="107"/>
        <v>0</v>
      </c>
      <c r="T227" s="113">
        <f t="shared" si="131"/>
        <v>0</v>
      </c>
      <c r="U227" s="116">
        <f t="shared" si="109"/>
        <v>0</v>
      </c>
      <c r="V227" s="113">
        <f t="shared" si="132"/>
        <v>0</v>
      </c>
      <c r="W227" s="117">
        <f t="shared" si="101"/>
        <v>0</v>
      </c>
      <c r="X227" s="118">
        <f t="shared" si="124"/>
        <v>0</v>
      </c>
      <c r="Y227" s="119" t="b">
        <f t="shared" si="111"/>
        <v>1</v>
      </c>
      <c r="Z227" s="132"/>
      <c r="AA227" s="134"/>
      <c r="AB227" s="109" t="s">
        <v>22</v>
      </c>
      <c r="AC227" s="108" t="s">
        <v>23</v>
      </c>
      <c r="AD227" s="135"/>
      <c r="AE227" s="136"/>
      <c r="AF227" s="304">
        <v>0</v>
      </c>
      <c r="AG227" s="305">
        <f t="shared" si="112"/>
        <v>0</v>
      </c>
      <c r="AH227" s="21">
        <v>0</v>
      </c>
      <c r="AI227" s="166">
        <f t="shared" si="113"/>
        <v>0</v>
      </c>
      <c r="AJ227" s="21">
        <v>0</v>
      </c>
      <c r="AK227" s="166">
        <f t="shared" si="114"/>
        <v>0</v>
      </c>
      <c r="AL227" s="21">
        <v>0</v>
      </c>
      <c r="AM227" s="166">
        <f t="shared" si="115"/>
        <v>0</v>
      </c>
      <c r="AN227" s="21">
        <v>0</v>
      </c>
      <c r="AO227" s="166">
        <f t="shared" si="116"/>
        <v>0</v>
      </c>
      <c r="AP227" s="21">
        <v>0</v>
      </c>
      <c r="AQ227" s="166">
        <f t="shared" si="117"/>
        <v>0</v>
      </c>
      <c r="AR227" s="21">
        <v>0</v>
      </c>
      <c r="AS227" s="166">
        <f t="shared" si="118"/>
        <v>0</v>
      </c>
      <c r="AT227" s="21">
        <v>0</v>
      </c>
      <c r="AU227" s="166">
        <f t="shared" si="119"/>
        <v>0</v>
      </c>
      <c r="AV227" s="21">
        <v>0</v>
      </c>
      <c r="AW227" s="166">
        <f t="shared" si="120"/>
        <v>0</v>
      </c>
      <c r="AX227" s="21">
        <v>0</v>
      </c>
      <c r="AY227" s="166">
        <f t="shared" si="121"/>
        <v>0</v>
      </c>
      <c r="AZ227" s="21">
        <v>0</v>
      </c>
      <c r="BA227" s="166">
        <f t="shared" si="122"/>
        <v>0</v>
      </c>
      <c r="BB227" s="21">
        <v>0</v>
      </c>
      <c r="BC227" s="166">
        <f t="shared" si="123"/>
        <v>0</v>
      </c>
    </row>
    <row r="228" spans="1:56" s="167" customFormat="1" ht="33.75" x14ac:dyDescent="0.25">
      <c r="A228"/>
      <c r="B228" s="131">
        <v>221</v>
      </c>
      <c r="C228" s="107">
        <v>355011</v>
      </c>
      <c r="D228" s="107">
        <v>35510001</v>
      </c>
      <c r="E228" s="157" t="s">
        <v>415</v>
      </c>
      <c r="F228" s="108" t="s">
        <v>346</v>
      </c>
      <c r="G228" s="108" t="s">
        <v>347</v>
      </c>
      <c r="H228" s="109" t="s">
        <v>18</v>
      </c>
      <c r="I228" s="110"/>
      <c r="J228" s="109" t="s">
        <v>19</v>
      </c>
      <c r="K228" s="111">
        <f t="shared" si="102"/>
        <v>0</v>
      </c>
      <c r="L228" s="158" t="s">
        <v>276</v>
      </c>
      <c r="M228" s="143">
        <v>1849.04</v>
      </c>
      <c r="N228" s="110">
        <f t="shared" si="103"/>
        <v>0</v>
      </c>
      <c r="O228" s="112" t="s">
        <v>139</v>
      </c>
      <c r="P228" s="113">
        <f t="shared" si="129"/>
        <v>0</v>
      </c>
      <c r="Q228" s="114">
        <f t="shared" si="105"/>
        <v>0</v>
      </c>
      <c r="R228" s="113">
        <f t="shared" si="130"/>
        <v>0</v>
      </c>
      <c r="S228" s="115">
        <f t="shared" si="107"/>
        <v>0</v>
      </c>
      <c r="T228" s="113">
        <f t="shared" si="131"/>
        <v>0</v>
      </c>
      <c r="U228" s="116">
        <f t="shared" si="109"/>
        <v>0</v>
      </c>
      <c r="V228" s="113">
        <f t="shared" si="132"/>
        <v>0</v>
      </c>
      <c r="W228" s="117">
        <f t="shared" si="101"/>
        <v>0</v>
      </c>
      <c r="X228" s="118">
        <f t="shared" si="124"/>
        <v>0</v>
      </c>
      <c r="Y228" s="119" t="b">
        <f t="shared" si="111"/>
        <v>1</v>
      </c>
      <c r="Z228" s="132"/>
      <c r="AA228" s="134"/>
      <c r="AB228" s="109" t="s">
        <v>22</v>
      </c>
      <c r="AC228" s="108" t="s">
        <v>23</v>
      </c>
      <c r="AD228" s="121"/>
      <c r="AE228" s="122"/>
      <c r="AF228" s="304">
        <v>1</v>
      </c>
      <c r="AG228" s="305">
        <f t="shared" si="112"/>
        <v>1849.04</v>
      </c>
      <c r="AH228" s="21">
        <v>0</v>
      </c>
      <c r="AI228" s="166">
        <f t="shared" si="113"/>
        <v>0</v>
      </c>
      <c r="AJ228" s="21">
        <v>0</v>
      </c>
      <c r="AK228" s="166">
        <f t="shared" si="114"/>
        <v>0</v>
      </c>
      <c r="AL228" s="21">
        <v>1</v>
      </c>
      <c r="AM228" s="166">
        <f t="shared" si="115"/>
        <v>1849.04</v>
      </c>
      <c r="AN228" s="21">
        <v>1</v>
      </c>
      <c r="AO228" s="166">
        <f t="shared" si="116"/>
        <v>1849.04</v>
      </c>
      <c r="AP228" s="21">
        <v>0</v>
      </c>
      <c r="AQ228" s="166">
        <f t="shared" si="117"/>
        <v>0</v>
      </c>
      <c r="AR228" s="21">
        <v>1</v>
      </c>
      <c r="AS228" s="166">
        <f t="shared" si="118"/>
        <v>1849.04</v>
      </c>
      <c r="AT228" s="21">
        <v>1</v>
      </c>
      <c r="AU228" s="166">
        <f t="shared" si="119"/>
        <v>1849.04</v>
      </c>
      <c r="AV228" s="21">
        <v>0</v>
      </c>
      <c r="AW228" s="166">
        <f t="shared" si="120"/>
        <v>0</v>
      </c>
      <c r="AX228" s="21">
        <v>1</v>
      </c>
      <c r="AY228" s="166">
        <f t="shared" si="121"/>
        <v>1849.04</v>
      </c>
      <c r="AZ228" s="21">
        <v>1</v>
      </c>
      <c r="BA228" s="166">
        <f t="shared" si="122"/>
        <v>1849.04</v>
      </c>
      <c r="BB228" s="21">
        <v>0</v>
      </c>
      <c r="BC228" s="166">
        <f t="shared" si="123"/>
        <v>0</v>
      </c>
      <c r="BD228"/>
    </row>
    <row r="229" spans="1:56" ht="33.75" x14ac:dyDescent="0.25">
      <c r="B229" s="131">
        <v>222</v>
      </c>
      <c r="C229" s="107">
        <v>355011</v>
      </c>
      <c r="D229" s="107">
        <v>35510001</v>
      </c>
      <c r="E229" s="157" t="s">
        <v>408</v>
      </c>
      <c r="F229" s="108" t="s">
        <v>346</v>
      </c>
      <c r="G229" s="108" t="s">
        <v>347</v>
      </c>
      <c r="H229" s="109" t="s">
        <v>18</v>
      </c>
      <c r="I229" s="110"/>
      <c r="J229" s="109" t="s">
        <v>19</v>
      </c>
      <c r="K229" s="111">
        <f t="shared" si="102"/>
        <v>0</v>
      </c>
      <c r="L229" s="158" t="s">
        <v>276</v>
      </c>
      <c r="M229" s="143">
        <v>852.6</v>
      </c>
      <c r="N229" s="110">
        <f t="shared" si="103"/>
        <v>0</v>
      </c>
      <c r="O229" s="112" t="s">
        <v>139</v>
      </c>
      <c r="P229" s="113">
        <f t="shared" si="129"/>
        <v>0</v>
      </c>
      <c r="Q229" s="114">
        <f t="shared" si="105"/>
        <v>0</v>
      </c>
      <c r="R229" s="113">
        <f t="shared" si="130"/>
        <v>0</v>
      </c>
      <c r="S229" s="115">
        <f t="shared" si="107"/>
        <v>0</v>
      </c>
      <c r="T229" s="113">
        <f t="shared" si="131"/>
        <v>0</v>
      </c>
      <c r="U229" s="116">
        <f t="shared" si="109"/>
        <v>0</v>
      </c>
      <c r="V229" s="113">
        <f t="shared" si="132"/>
        <v>0</v>
      </c>
      <c r="W229" s="117">
        <f t="shared" si="101"/>
        <v>0</v>
      </c>
      <c r="X229" s="118">
        <f t="shared" si="124"/>
        <v>0</v>
      </c>
      <c r="Y229" s="119" t="b">
        <f t="shared" si="111"/>
        <v>1</v>
      </c>
      <c r="Z229" s="109"/>
      <c r="AA229" s="124"/>
      <c r="AB229" s="109" t="s">
        <v>22</v>
      </c>
      <c r="AC229" s="108" t="s">
        <v>23</v>
      </c>
      <c r="AD229" s="121"/>
      <c r="AE229" s="122"/>
      <c r="AF229" s="304">
        <v>0</v>
      </c>
      <c r="AG229" s="305">
        <f t="shared" si="112"/>
        <v>0</v>
      </c>
      <c r="AH229" s="21">
        <v>0</v>
      </c>
      <c r="AI229" s="166">
        <f t="shared" si="113"/>
        <v>0</v>
      </c>
      <c r="AJ229" s="21">
        <v>0</v>
      </c>
      <c r="AK229" s="166">
        <f t="shared" si="114"/>
        <v>0</v>
      </c>
      <c r="AL229" s="21">
        <v>0</v>
      </c>
      <c r="AM229" s="166">
        <f t="shared" si="115"/>
        <v>0</v>
      </c>
      <c r="AN229" s="21">
        <v>0</v>
      </c>
      <c r="AO229" s="166">
        <f t="shared" si="116"/>
        <v>0</v>
      </c>
      <c r="AP229" s="21">
        <v>0</v>
      </c>
      <c r="AQ229" s="166">
        <f t="shared" si="117"/>
        <v>0</v>
      </c>
      <c r="AR229" s="21">
        <v>0</v>
      </c>
      <c r="AS229" s="166">
        <f t="shared" si="118"/>
        <v>0</v>
      </c>
      <c r="AT229" s="21">
        <v>0</v>
      </c>
      <c r="AU229" s="166">
        <f t="shared" si="119"/>
        <v>0</v>
      </c>
      <c r="AV229" s="21">
        <v>0</v>
      </c>
      <c r="AW229" s="166">
        <f t="shared" si="120"/>
        <v>0</v>
      </c>
      <c r="AX229" s="21">
        <v>0</v>
      </c>
      <c r="AY229" s="166">
        <f t="shared" si="121"/>
        <v>0</v>
      </c>
      <c r="AZ229" s="21">
        <v>0</v>
      </c>
      <c r="BA229" s="166">
        <f t="shared" si="122"/>
        <v>0</v>
      </c>
      <c r="BB229" s="21">
        <v>0</v>
      </c>
      <c r="BC229" s="166">
        <f t="shared" si="123"/>
        <v>0</v>
      </c>
    </row>
    <row r="230" spans="1:56" ht="33.75" x14ac:dyDescent="0.25">
      <c r="B230" s="131">
        <v>223</v>
      </c>
      <c r="C230" s="107">
        <v>355011</v>
      </c>
      <c r="D230" s="107">
        <v>35510001</v>
      </c>
      <c r="E230" s="157" t="s">
        <v>409</v>
      </c>
      <c r="F230" s="108" t="s">
        <v>346</v>
      </c>
      <c r="G230" s="108" t="s">
        <v>347</v>
      </c>
      <c r="H230" s="109" t="s">
        <v>18</v>
      </c>
      <c r="I230" s="110"/>
      <c r="J230" s="109" t="s">
        <v>19</v>
      </c>
      <c r="K230" s="111">
        <f t="shared" si="102"/>
        <v>0</v>
      </c>
      <c r="L230" s="158" t="s">
        <v>276</v>
      </c>
      <c r="M230" s="143">
        <v>562.54</v>
      </c>
      <c r="N230" s="110">
        <f t="shared" si="103"/>
        <v>0</v>
      </c>
      <c r="O230" s="112" t="s">
        <v>139</v>
      </c>
      <c r="P230" s="113">
        <f t="shared" si="129"/>
        <v>0</v>
      </c>
      <c r="Q230" s="114">
        <f t="shared" si="105"/>
        <v>0</v>
      </c>
      <c r="R230" s="113">
        <f t="shared" si="130"/>
        <v>0</v>
      </c>
      <c r="S230" s="115">
        <f t="shared" si="107"/>
        <v>0</v>
      </c>
      <c r="T230" s="113">
        <f t="shared" si="131"/>
        <v>0</v>
      </c>
      <c r="U230" s="116">
        <f t="shared" si="109"/>
        <v>0</v>
      </c>
      <c r="V230" s="113">
        <f t="shared" si="132"/>
        <v>0</v>
      </c>
      <c r="W230" s="117">
        <f t="shared" si="101"/>
        <v>0</v>
      </c>
      <c r="X230" s="118">
        <f t="shared" si="124"/>
        <v>0</v>
      </c>
      <c r="Y230" s="119" t="b">
        <f t="shared" si="111"/>
        <v>1</v>
      </c>
      <c r="Z230" s="109"/>
      <c r="AA230" s="124"/>
      <c r="AB230" s="109" t="s">
        <v>22</v>
      </c>
      <c r="AC230" s="108" t="s">
        <v>23</v>
      </c>
      <c r="AD230" s="121"/>
      <c r="AE230" s="122"/>
      <c r="AF230" s="304">
        <v>0</v>
      </c>
      <c r="AG230" s="305">
        <f t="shared" si="112"/>
        <v>0</v>
      </c>
      <c r="AH230" s="21">
        <v>0</v>
      </c>
      <c r="AI230" s="166">
        <f t="shared" si="113"/>
        <v>0</v>
      </c>
      <c r="AJ230" s="21">
        <v>0</v>
      </c>
      <c r="AK230" s="166">
        <f t="shared" si="114"/>
        <v>0</v>
      </c>
      <c r="AL230" s="21">
        <v>0</v>
      </c>
      <c r="AM230" s="166">
        <f t="shared" si="115"/>
        <v>0</v>
      </c>
      <c r="AN230" s="21">
        <v>0</v>
      </c>
      <c r="AO230" s="166">
        <f t="shared" si="116"/>
        <v>0</v>
      </c>
      <c r="AP230" s="21">
        <v>0</v>
      </c>
      <c r="AQ230" s="166">
        <f t="shared" si="117"/>
        <v>0</v>
      </c>
      <c r="AR230" s="21">
        <v>0</v>
      </c>
      <c r="AS230" s="166">
        <f t="shared" si="118"/>
        <v>0</v>
      </c>
      <c r="AT230" s="21">
        <v>0</v>
      </c>
      <c r="AU230" s="166">
        <f t="shared" si="119"/>
        <v>0</v>
      </c>
      <c r="AV230" s="21">
        <v>0</v>
      </c>
      <c r="AW230" s="166">
        <f t="shared" si="120"/>
        <v>0</v>
      </c>
      <c r="AX230" s="21">
        <v>0</v>
      </c>
      <c r="AY230" s="166">
        <f t="shared" si="121"/>
        <v>0</v>
      </c>
      <c r="AZ230" s="21">
        <v>0</v>
      </c>
      <c r="BA230" s="166">
        <f t="shared" si="122"/>
        <v>0</v>
      </c>
      <c r="BB230" s="21">
        <v>0</v>
      </c>
      <c r="BC230" s="166">
        <f t="shared" si="123"/>
        <v>0</v>
      </c>
    </row>
    <row r="231" spans="1:56" ht="33.75" x14ac:dyDescent="0.25">
      <c r="B231" s="131">
        <v>224</v>
      </c>
      <c r="C231" s="107">
        <v>355011</v>
      </c>
      <c r="D231" s="107">
        <v>35510001</v>
      </c>
      <c r="E231" s="157" t="s">
        <v>410</v>
      </c>
      <c r="F231" s="108" t="s">
        <v>346</v>
      </c>
      <c r="G231" s="108" t="s">
        <v>347</v>
      </c>
      <c r="H231" s="109" t="s">
        <v>18</v>
      </c>
      <c r="I231" s="110"/>
      <c r="J231" s="109" t="s">
        <v>19</v>
      </c>
      <c r="K231" s="111">
        <f t="shared" si="102"/>
        <v>0</v>
      </c>
      <c r="L231" s="158" t="s">
        <v>276</v>
      </c>
      <c r="M231" s="143">
        <v>2030</v>
      </c>
      <c r="N231" s="110">
        <f t="shared" si="103"/>
        <v>0</v>
      </c>
      <c r="O231" s="112" t="s">
        <v>139</v>
      </c>
      <c r="P231" s="113">
        <f t="shared" si="129"/>
        <v>0</v>
      </c>
      <c r="Q231" s="114">
        <f t="shared" si="105"/>
        <v>0</v>
      </c>
      <c r="R231" s="113">
        <f t="shared" si="130"/>
        <v>0</v>
      </c>
      <c r="S231" s="115">
        <f t="shared" si="107"/>
        <v>0</v>
      </c>
      <c r="T231" s="113">
        <f t="shared" si="131"/>
        <v>0</v>
      </c>
      <c r="U231" s="116">
        <f t="shared" si="109"/>
        <v>0</v>
      </c>
      <c r="V231" s="113">
        <f t="shared" si="132"/>
        <v>0</v>
      </c>
      <c r="W231" s="117">
        <f t="shared" si="101"/>
        <v>0</v>
      </c>
      <c r="X231" s="118">
        <f t="shared" si="124"/>
        <v>0</v>
      </c>
      <c r="Y231" s="119" t="b">
        <f t="shared" si="111"/>
        <v>1</v>
      </c>
      <c r="Z231" s="109"/>
      <c r="AA231" s="124"/>
      <c r="AB231" s="109" t="s">
        <v>22</v>
      </c>
      <c r="AC231" s="108" t="s">
        <v>23</v>
      </c>
      <c r="AD231" s="121"/>
      <c r="AE231" s="122"/>
      <c r="AF231" s="304">
        <v>0</v>
      </c>
      <c r="AG231" s="305">
        <f t="shared" si="112"/>
        <v>0</v>
      </c>
      <c r="AH231" s="21">
        <v>0</v>
      </c>
      <c r="AI231" s="166">
        <f t="shared" si="113"/>
        <v>0</v>
      </c>
      <c r="AJ231" s="21">
        <v>0</v>
      </c>
      <c r="AK231" s="166">
        <f t="shared" si="114"/>
        <v>0</v>
      </c>
      <c r="AL231" s="21">
        <v>0</v>
      </c>
      <c r="AM231" s="166">
        <f t="shared" si="115"/>
        <v>0</v>
      </c>
      <c r="AN231" s="21">
        <v>0</v>
      </c>
      <c r="AO231" s="166">
        <f t="shared" si="116"/>
        <v>0</v>
      </c>
      <c r="AP231" s="21">
        <v>0</v>
      </c>
      <c r="AQ231" s="166">
        <f t="shared" si="117"/>
        <v>0</v>
      </c>
      <c r="AR231" s="21">
        <v>0</v>
      </c>
      <c r="AS231" s="166">
        <f t="shared" si="118"/>
        <v>0</v>
      </c>
      <c r="AT231" s="21">
        <v>0</v>
      </c>
      <c r="AU231" s="166">
        <f t="shared" si="119"/>
        <v>0</v>
      </c>
      <c r="AV231" s="21">
        <v>0</v>
      </c>
      <c r="AW231" s="166">
        <f t="shared" si="120"/>
        <v>0</v>
      </c>
      <c r="AX231" s="21">
        <v>0</v>
      </c>
      <c r="AY231" s="166">
        <f t="shared" si="121"/>
        <v>0</v>
      </c>
      <c r="AZ231" s="21">
        <v>0</v>
      </c>
      <c r="BA231" s="166">
        <f t="shared" si="122"/>
        <v>0</v>
      </c>
      <c r="BB231" s="21">
        <v>0</v>
      </c>
      <c r="BC231" s="166">
        <f t="shared" si="123"/>
        <v>0</v>
      </c>
    </row>
    <row r="232" spans="1:56" ht="33.75" x14ac:dyDescent="0.25">
      <c r="B232" s="131">
        <v>225</v>
      </c>
      <c r="C232" s="107">
        <v>355011</v>
      </c>
      <c r="D232" s="107">
        <v>35510001</v>
      </c>
      <c r="E232" s="157" t="s">
        <v>411</v>
      </c>
      <c r="F232" s="108" t="s">
        <v>346</v>
      </c>
      <c r="G232" s="108" t="s">
        <v>347</v>
      </c>
      <c r="H232" s="109" t="s">
        <v>18</v>
      </c>
      <c r="I232" s="110"/>
      <c r="J232" s="109" t="s">
        <v>19</v>
      </c>
      <c r="K232" s="111">
        <f t="shared" si="102"/>
        <v>0</v>
      </c>
      <c r="L232" s="158" t="s">
        <v>276</v>
      </c>
      <c r="M232" s="143">
        <v>7250</v>
      </c>
      <c r="N232" s="110">
        <f t="shared" si="103"/>
        <v>0</v>
      </c>
      <c r="O232" s="112" t="s">
        <v>139</v>
      </c>
      <c r="P232" s="113">
        <f t="shared" ref="P232" si="133">P475+P715+P955+P1195+P1435+P1675+P1915</f>
        <v>0</v>
      </c>
      <c r="Q232" s="114">
        <f t="shared" si="105"/>
        <v>0</v>
      </c>
      <c r="R232" s="113">
        <f t="shared" ref="R232" si="134">R475+R715+R955+R1195+R1435+R1675+R1915</f>
        <v>0</v>
      </c>
      <c r="S232" s="115">
        <f t="shared" si="107"/>
        <v>0</v>
      </c>
      <c r="T232" s="113">
        <f t="shared" ref="T232" si="135">T475+T715+T955+T1195+T1435+T1675+T1915</f>
        <v>0</v>
      </c>
      <c r="U232" s="116">
        <f t="shared" si="109"/>
        <v>0</v>
      </c>
      <c r="V232" s="113">
        <f t="shared" ref="V232" si="136">V475+V715+V955+V1195+V1435+V1675+V1915</f>
        <v>0</v>
      </c>
      <c r="W232" s="117">
        <f t="shared" si="101"/>
        <v>0</v>
      </c>
      <c r="X232" s="118">
        <f t="shared" si="124"/>
        <v>0</v>
      </c>
      <c r="Y232" s="119" t="b">
        <f t="shared" si="111"/>
        <v>1</v>
      </c>
      <c r="Z232" s="109"/>
      <c r="AA232" s="124"/>
      <c r="AB232" s="109" t="s">
        <v>22</v>
      </c>
      <c r="AC232" s="108" t="s">
        <v>23</v>
      </c>
      <c r="AD232" s="121"/>
      <c r="AE232" s="122"/>
      <c r="AF232" s="304">
        <v>0</v>
      </c>
      <c r="AG232" s="305">
        <f t="shared" si="112"/>
        <v>0</v>
      </c>
      <c r="AH232" s="21">
        <v>0</v>
      </c>
      <c r="AI232" s="166">
        <f t="shared" si="113"/>
        <v>0</v>
      </c>
      <c r="AJ232" s="21">
        <v>0</v>
      </c>
      <c r="AK232" s="166">
        <f t="shared" si="114"/>
        <v>0</v>
      </c>
      <c r="AL232" s="21">
        <v>0</v>
      </c>
      <c r="AM232" s="166">
        <f t="shared" si="115"/>
        <v>0</v>
      </c>
      <c r="AN232" s="21">
        <v>0</v>
      </c>
      <c r="AO232" s="166">
        <f t="shared" si="116"/>
        <v>0</v>
      </c>
      <c r="AP232" s="21">
        <v>0</v>
      </c>
      <c r="AQ232" s="166">
        <f t="shared" si="117"/>
        <v>0</v>
      </c>
      <c r="AR232" s="21">
        <v>0</v>
      </c>
      <c r="AS232" s="166">
        <f t="shared" si="118"/>
        <v>0</v>
      </c>
      <c r="AT232" s="21">
        <v>0</v>
      </c>
      <c r="AU232" s="166">
        <f t="shared" si="119"/>
        <v>0</v>
      </c>
      <c r="AV232" s="21">
        <v>0</v>
      </c>
      <c r="AW232" s="166">
        <f t="shared" si="120"/>
        <v>0</v>
      </c>
      <c r="AX232" s="21">
        <v>0</v>
      </c>
      <c r="AY232" s="166">
        <f t="shared" si="121"/>
        <v>0</v>
      </c>
      <c r="AZ232" s="21">
        <v>0</v>
      </c>
      <c r="BA232" s="166">
        <f t="shared" si="122"/>
        <v>0</v>
      </c>
      <c r="BB232" s="21">
        <v>0</v>
      </c>
      <c r="BC232" s="166">
        <f t="shared" si="123"/>
        <v>0</v>
      </c>
    </row>
    <row r="233" spans="1:56" ht="45" x14ac:dyDescent="0.25">
      <c r="B233" s="131">
        <v>222</v>
      </c>
      <c r="C233" s="107">
        <v>358011</v>
      </c>
      <c r="D233" s="107">
        <v>35810001</v>
      </c>
      <c r="E233" s="157" t="s">
        <v>325</v>
      </c>
      <c r="F233" s="108" t="s">
        <v>346</v>
      </c>
      <c r="G233" s="108" t="s">
        <v>347</v>
      </c>
      <c r="H233" s="109" t="s">
        <v>18</v>
      </c>
      <c r="I233" s="132"/>
      <c r="J233" s="109" t="s">
        <v>19</v>
      </c>
      <c r="K233" s="111">
        <f t="shared" si="102"/>
        <v>0</v>
      </c>
      <c r="L233" s="158" t="s">
        <v>276</v>
      </c>
      <c r="M233" s="143">
        <v>749.99799999999993</v>
      </c>
      <c r="N233" s="110">
        <f t="shared" si="103"/>
        <v>0</v>
      </c>
      <c r="O233" s="112" t="s">
        <v>139</v>
      </c>
      <c r="P233" s="113">
        <f t="shared" si="104"/>
        <v>0</v>
      </c>
      <c r="Q233" s="114">
        <f t="shared" si="105"/>
        <v>0</v>
      </c>
      <c r="R233" s="132">
        <f t="shared" si="106"/>
        <v>0</v>
      </c>
      <c r="S233" s="115">
        <f t="shared" si="107"/>
        <v>0</v>
      </c>
      <c r="T233" s="150">
        <f t="shared" si="108"/>
        <v>0</v>
      </c>
      <c r="U233" s="116">
        <f t="shared" si="109"/>
        <v>0</v>
      </c>
      <c r="V233" s="113">
        <f t="shared" si="110"/>
        <v>0</v>
      </c>
      <c r="W233" s="117">
        <f t="shared" ref="W233:W254" si="137">V233*M233</f>
        <v>0</v>
      </c>
      <c r="X233" s="118">
        <f t="shared" si="124"/>
        <v>0</v>
      </c>
      <c r="Y233" s="119" t="b">
        <f t="shared" si="111"/>
        <v>1</v>
      </c>
      <c r="Z233" s="132"/>
      <c r="AA233" s="134"/>
      <c r="AB233" s="109" t="s">
        <v>22</v>
      </c>
      <c r="AC233" s="108" t="s">
        <v>23</v>
      </c>
      <c r="AD233" s="135"/>
      <c r="AE233" s="136"/>
      <c r="AF233" s="21">
        <v>0</v>
      </c>
      <c r="AG233" s="166">
        <f t="shared" si="112"/>
        <v>0</v>
      </c>
      <c r="AH233" s="21">
        <v>0</v>
      </c>
      <c r="AI233" s="166">
        <f t="shared" si="113"/>
        <v>0</v>
      </c>
      <c r="AJ233" s="21">
        <v>0</v>
      </c>
      <c r="AK233" s="166">
        <f t="shared" si="114"/>
        <v>0</v>
      </c>
      <c r="AL233" s="21">
        <v>0</v>
      </c>
      <c r="AM233" s="166">
        <f t="shared" si="115"/>
        <v>0</v>
      </c>
      <c r="AN233" s="21">
        <v>0</v>
      </c>
      <c r="AO233" s="166">
        <f t="shared" si="116"/>
        <v>0</v>
      </c>
      <c r="AP233" s="21">
        <v>0</v>
      </c>
      <c r="AQ233" s="166">
        <f t="shared" si="117"/>
        <v>0</v>
      </c>
      <c r="AR233" s="21">
        <v>0</v>
      </c>
      <c r="AS233" s="166">
        <f t="shared" si="118"/>
        <v>0</v>
      </c>
      <c r="AT233" s="21">
        <v>0</v>
      </c>
      <c r="AU233" s="166">
        <f t="shared" si="119"/>
        <v>0</v>
      </c>
      <c r="AV233" s="21">
        <v>0</v>
      </c>
      <c r="AW233" s="166">
        <f t="shared" si="120"/>
        <v>0</v>
      </c>
      <c r="AX233" s="21">
        <v>0</v>
      </c>
      <c r="AY233" s="166">
        <f t="shared" si="121"/>
        <v>0</v>
      </c>
      <c r="AZ233" s="21">
        <v>0</v>
      </c>
      <c r="BA233" s="166">
        <f t="shared" si="122"/>
        <v>0</v>
      </c>
      <c r="BB233" s="21">
        <v>0</v>
      </c>
      <c r="BC233" s="166">
        <f t="shared" si="123"/>
        <v>0</v>
      </c>
    </row>
    <row r="234" spans="1:56" ht="33.75" x14ac:dyDescent="0.25">
      <c r="B234" s="131">
        <v>223</v>
      </c>
      <c r="C234" s="107">
        <v>358011</v>
      </c>
      <c r="D234" s="107">
        <v>35810001</v>
      </c>
      <c r="E234" s="157" t="s">
        <v>326</v>
      </c>
      <c r="F234" s="108" t="s">
        <v>346</v>
      </c>
      <c r="G234" s="108" t="s">
        <v>347</v>
      </c>
      <c r="H234" s="109" t="s">
        <v>18</v>
      </c>
      <c r="I234" s="132"/>
      <c r="J234" s="109" t="s">
        <v>19</v>
      </c>
      <c r="K234" s="111">
        <f t="shared" si="102"/>
        <v>0</v>
      </c>
      <c r="L234" s="158" t="s">
        <v>276</v>
      </c>
      <c r="M234" s="143">
        <v>675.00399999999991</v>
      </c>
      <c r="N234" s="110">
        <f t="shared" si="103"/>
        <v>0</v>
      </c>
      <c r="O234" s="112" t="s">
        <v>139</v>
      </c>
      <c r="P234" s="113">
        <f t="shared" si="104"/>
        <v>0</v>
      </c>
      <c r="Q234" s="114">
        <f t="shared" si="105"/>
        <v>0</v>
      </c>
      <c r="R234" s="132">
        <f t="shared" si="106"/>
        <v>0</v>
      </c>
      <c r="S234" s="115">
        <f t="shared" si="107"/>
        <v>0</v>
      </c>
      <c r="T234" s="150">
        <f t="shared" si="108"/>
        <v>0</v>
      </c>
      <c r="U234" s="116">
        <f t="shared" si="109"/>
        <v>0</v>
      </c>
      <c r="V234" s="113">
        <f t="shared" si="110"/>
        <v>0</v>
      </c>
      <c r="W234" s="117">
        <f t="shared" si="137"/>
        <v>0</v>
      </c>
      <c r="X234" s="118">
        <f t="shared" si="124"/>
        <v>0</v>
      </c>
      <c r="Y234" s="119" t="b">
        <f t="shared" si="111"/>
        <v>1</v>
      </c>
      <c r="Z234" s="132"/>
      <c r="AA234" s="134"/>
      <c r="AB234" s="109" t="s">
        <v>22</v>
      </c>
      <c r="AC234" s="108" t="s">
        <v>23</v>
      </c>
      <c r="AD234" s="135"/>
      <c r="AE234" s="136"/>
      <c r="AF234" s="21">
        <v>0</v>
      </c>
      <c r="AG234" s="166">
        <f t="shared" si="112"/>
        <v>0</v>
      </c>
      <c r="AH234" s="21">
        <v>0</v>
      </c>
      <c r="AI234" s="166">
        <f t="shared" si="113"/>
        <v>0</v>
      </c>
      <c r="AJ234" s="21">
        <v>0</v>
      </c>
      <c r="AK234" s="166">
        <f t="shared" si="114"/>
        <v>0</v>
      </c>
      <c r="AL234" s="21">
        <v>0</v>
      </c>
      <c r="AM234" s="166">
        <f t="shared" si="115"/>
        <v>0</v>
      </c>
      <c r="AN234" s="21">
        <v>0</v>
      </c>
      <c r="AO234" s="166">
        <f t="shared" si="116"/>
        <v>0</v>
      </c>
      <c r="AP234" s="21">
        <v>0</v>
      </c>
      <c r="AQ234" s="166">
        <f t="shared" si="117"/>
        <v>0</v>
      </c>
      <c r="AR234" s="21">
        <v>0</v>
      </c>
      <c r="AS234" s="166">
        <f t="shared" si="118"/>
        <v>0</v>
      </c>
      <c r="AT234" s="21">
        <v>0</v>
      </c>
      <c r="AU234" s="166">
        <f t="shared" si="119"/>
        <v>0</v>
      </c>
      <c r="AV234" s="21">
        <v>0</v>
      </c>
      <c r="AW234" s="166">
        <f t="shared" si="120"/>
        <v>0</v>
      </c>
      <c r="AX234" s="21">
        <v>0</v>
      </c>
      <c r="AY234" s="166">
        <f t="shared" si="121"/>
        <v>0</v>
      </c>
      <c r="AZ234" s="21">
        <v>0</v>
      </c>
      <c r="BA234" s="166">
        <f t="shared" si="122"/>
        <v>0</v>
      </c>
      <c r="BB234" s="21">
        <v>0</v>
      </c>
      <c r="BC234" s="166">
        <f t="shared" si="123"/>
        <v>0</v>
      </c>
    </row>
    <row r="235" spans="1:56" ht="22.5" x14ac:dyDescent="0.25">
      <c r="B235" s="131">
        <v>224</v>
      </c>
      <c r="C235" s="107">
        <v>358011</v>
      </c>
      <c r="D235" s="107">
        <v>35810001</v>
      </c>
      <c r="E235" s="157" t="s">
        <v>327</v>
      </c>
      <c r="F235" s="108" t="s">
        <v>346</v>
      </c>
      <c r="G235" s="108" t="s">
        <v>347</v>
      </c>
      <c r="H235" s="109" t="s">
        <v>18</v>
      </c>
      <c r="I235" s="132"/>
      <c r="J235" s="109" t="s">
        <v>19</v>
      </c>
      <c r="K235" s="111">
        <f t="shared" si="102"/>
        <v>0</v>
      </c>
      <c r="L235" s="158" t="s">
        <v>276</v>
      </c>
      <c r="M235" s="106">
        <v>899.99759999999992</v>
      </c>
      <c r="N235" s="110">
        <f t="shared" si="103"/>
        <v>0</v>
      </c>
      <c r="O235" s="112" t="s">
        <v>139</v>
      </c>
      <c r="P235" s="113">
        <f t="shared" si="104"/>
        <v>0</v>
      </c>
      <c r="Q235" s="114">
        <f t="shared" si="105"/>
        <v>0</v>
      </c>
      <c r="R235" s="132">
        <f t="shared" si="106"/>
        <v>0</v>
      </c>
      <c r="S235" s="115">
        <f t="shared" si="107"/>
        <v>0</v>
      </c>
      <c r="T235" s="150">
        <f t="shared" si="108"/>
        <v>0</v>
      </c>
      <c r="U235" s="116">
        <f t="shared" si="109"/>
        <v>0</v>
      </c>
      <c r="V235" s="113">
        <f t="shared" si="110"/>
        <v>0</v>
      </c>
      <c r="W235" s="117">
        <f t="shared" si="137"/>
        <v>0</v>
      </c>
      <c r="X235" s="118">
        <f t="shared" si="124"/>
        <v>0</v>
      </c>
      <c r="Y235" s="119" t="b">
        <f t="shared" si="111"/>
        <v>1</v>
      </c>
      <c r="Z235" s="132"/>
      <c r="AA235" s="134"/>
      <c r="AB235" s="109" t="s">
        <v>22</v>
      </c>
      <c r="AC235" s="108" t="s">
        <v>23</v>
      </c>
      <c r="AD235" s="135"/>
      <c r="AE235" s="136"/>
      <c r="AF235" s="21">
        <v>0</v>
      </c>
      <c r="AG235" s="166">
        <f t="shared" si="112"/>
        <v>0</v>
      </c>
      <c r="AH235" s="21">
        <v>0</v>
      </c>
      <c r="AI235" s="166">
        <f t="shared" si="113"/>
        <v>0</v>
      </c>
      <c r="AJ235" s="21">
        <v>0</v>
      </c>
      <c r="AK235" s="166">
        <f t="shared" si="114"/>
        <v>0</v>
      </c>
      <c r="AL235" s="21">
        <v>0</v>
      </c>
      <c r="AM235" s="166">
        <f t="shared" si="115"/>
        <v>0</v>
      </c>
      <c r="AN235" s="21">
        <v>0</v>
      </c>
      <c r="AO235" s="166">
        <f t="shared" si="116"/>
        <v>0</v>
      </c>
      <c r="AP235" s="21">
        <v>0</v>
      </c>
      <c r="AQ235" s="166">
        <f t="shared" si="117"/>
        <v>0</v>
      </c>
      <c r="AR235" s="21">
        <v>0</v>
      </c>
      <c r="AS235" s="166">
        <f t="shared" si="118"/>
        <v>0</v>
      </c>
      <c r="AT235" s="21">
        <v>0</v>
      </c>
      <c r="AU235" s="166">
        <f t="shared" si="119"/>
        <v>0</v>
      </c>
      <c r="AV235" s="21">
        <v>0</v>
      </c>
      <c r="AW235" s="166">
        <f t="shared" si="120"/>
        <v>0</v>
      </c>
      <c r="AX235" s="21">
        <v>0</v>
      </c>
      <c r="AY235" s="166">
        <f t="shared" si="121"/>
        <v>0</v>
      </c>
      <c r="AZ235" s="21">
        <v>0</v>
      </c>
      <c r="BA235" s="166">
        <f t="shared" si="122"/>
        <v>0</v>
      </c>
      <c r="BB235" s="21">
        <v>0</v>
      </c>
      <c r="BC235" s="166">
        <f t="shared" si="123"/>
        <v>0</v>
      </c>
    </row>
    <row r="236" spans="1:56" ht="33.75" x14ac:dyDescent="0.25">
      <c r="B236" s="131">
        <v>225</v>
      </c>
      <c r="C236" s="107">
        <v>358011</v>
      </c>
      <c r="D236" s="107">
        <v>35810001</v>
      </c>
      <c r="E236" s="157" t="s">
        <v>328</v>
      </c>
      <c r="F236" s="108" t="s">
        <v>346</v>
      </c>
      <c r="G236" s="108" t="s">
        <v>347</v>
      </c>
      <c r="H236" s="109" t="s">
        <v>18</v>
      </c>
      <c r="I236" s="132"/>
      <c r="J236" s="109" t="s">
        <v>19</v>
      </c>
      <c r="K236" s="111">
        <f t="shared" si="102"/>
        <v>0</v>
      </c>
      <c r="L236" s="158" t="s">
        <v>276</v>
      </c>
      <c r="M236" s="106">
        <v>2700</v>
      </c>
      <c r="N236" s="110">
        <f t="shared" si="103"/>
        <v>0</v>
      </c>
      <c r="O236" s="112" t="s">
        <v>139</v>
      </c>
      <c r="P236" s="113">
        <f t="shared" si="104"/>
        <v>0</v>
      </c>
      <c r="Q236" s="114">
        <f t="shared" si="105"/>
        <v>0</v>
      </c>
      <c r="R236" s="132">
        <f t="shared" si="106"/>
        <v>0</v>
      </c>
      <c r="S236" s="115">
        <f t="shared" si="107"/>
        <v>0</v>
      </c>
      <c r="T236" s="150">
        <f t="shared" si="108"/>
        <v>0</v>
      </c>
      <c r="U236" s="116">
        <f t="shared" si="109"/>
        <v>0</v>
      </c>
      <c r="V236" s="113">
        <f t="shared" si="110"/>
        <v>0</v>
      </c>
      <c r="W236" s="117">
        <f t="shared" si="137"/>
        <v>0</v>
      </c>
      <c r="X236" s="118">
        <f t="shared" si="124"/>
        <v>0</v>
      </c>
      <c r="Y236" s="119" t="b">
        <f t="shared" si="111"/>
        <v>1</v>
      </c>
      <c r="Z236" s="132"/>
      <c r="AA236" s="134"/>
      <c r="AB236" s="109" t="s">
        <v>22</v>
      </c>
      <c r="AC236" s="108" t="s">
        <v>23</v>
      </c>
      <c r="AD236" s="135"/>
      <c r="AE236" s="136"/>
      <c r="AF236" s="21">
        <v>0</v>
      </c>
      <c r="AG236" s="166">
        <f t="shared" si="112"/>
        <v>0</v>
      </c>
      <c r="AH236" s="21">
        <v>0</v>
      </c>
      <c r="AI236" s="166">
        <f t="shared" si="113"/>
        <v>0</v>
      </c>
      <c r="AJ236" s="21">
        <v>0</v>
      </c>
      <c r="AK236" s="166">
        <f t="shared" si="114"/>
        <v>0</v>
      </c>
      <c r="AL236" s="21">
        <v>0</v>
      </c>
      <c r="AM236" s="166">
        <f t="shared" si="115"/>
        <v>0</v>
      </c>
      <c r="AN236" s="21">
        <v>0</v>
      </c>
      <c r="AO236" s="166">
        <f t="shared" si="116"/>
        <v>0</v>
      </c>
      <c r="AP236" s="21">
        <v>0</v>
      </c>
      <c r="AQ236" s="166">
        <f t="shared" si="117"/>
        <v>0</v>
      </c>
      <c r="AR236" s="21">
        <v>0</v>
      </c>
      <c r="AS236" s="166">
        <f t="shared" si="118"/>
        <v>0</v>
      </c>
      <c r="AT236" s="21">
        <v>0</v>
      </c>
      <c r="AU236" s="166">
        <f t="shared" si="119"/>
        <v>0</v>
      </c>
      <c r="AV236" s="21">
        <v>0</v>
      </c>
      <c r="AW236" s="166">
        <f t="shared" si="120"/>
        <v>0</v>
      </c>
      <c r="AX236" s="21">
        <v>0</v>
      </c>
      <c r="AY236" s="166">
        <f t="shared" si="121"/>
        <v>0</v>
      </c>
      <c r="AZ236" s="21">
        <v>0</v>
      </c>
      <c r="BA236" s="166">
        <f t="shared" si="122"/>
        <v>0</v>
      </c>
      <c r="BB236" s="21">
        <v>0</v>
      </c>
      <c r="BC236" s="166">
        <f t="shared" si="123"/>
        <v>0</v>
      </c>
    </row>
    <row r="237" spans="1:56" ht="45" x14ac:dyDescent="0.25">
      <c r="B237" s="131">
        <v>226</v>
      </c>
      <c r="C237" s="107">
        <v>358011</v>
      </c>
      <c r="D237" s="107">
        <v>35810001</v>
      </c>
      <c r="E237" s="157" t="s">
        <v>366</v>
      </c>
      <c r="F237" s="108" t="s">
        <v>346</v>
      </c>
      <c r="G237" s="108" t="s">
        <v>347</v>
      </c>
      <c r="H237" s="109" t="s">
        <v>18</v>
      </c>
      <c r="I237" s="132"/>
      <c r="J237" s="109" t="s">
        <v>19</v>
      </c>
      <c r="K237" s="111">
        <f t="shared" si="102"/>
        <v>0</v>
      </c>
      <c r="L237" s="158" t="s">
        <v>276</v>
      </c>
      <c r="M237" s="106">
        <v>759.99719999999991</v>
      </c>
      <c r="N237" s="110">
        <f t="shared" si="103"/>
        <v>0</v>
      </c>
      <c r="O237" s="112" t="s">
        <v>139</v>
      </c>
      <c r="P237" s="113">
        <f t="shared" si="104"/>
        <v>0</v>
      </c>
      <c r="Q237" s="114">
        <f t="shared" si="105"/>
        <v>0</v>
      </c>
      <c r="R237" s="132">
        <f t="shared" si="106"/>
        <v>0</v>
      </c>
      <c r="S237" s="115">
        <f t="shared" si="107"/>
        <v>0</v>
      </c>
      <c r="T237" s="150">
        <f t="shared" si="108"/>
        <v>0</v>
      </c>
      <c r="U237" s="116">
        <f t="shared" si="109"/>
        <v>0</v>
      </c>
      <c r="V237" s="113">
        <f t="shared" si="110"/>
        <v>0</v>
      </c>
      <c r="W237" s="117">
        <f t="shared" si="137"/>
        <v>0</v>
      </c>
      <c r="X237" s="118">
        <f t="shared" si="124"/>
        <v>0</v>
      </c>
      <c r="Y237" s="119" t="b">
        <f t="shared" si="111"/>
        <v>1</v>
      </c>
      <c r="Z237" s="132"/>
      <c r="AA237" s="134"/>
      <c r="AB237" s="109" t="s">
        <v>22</v>
      </c>
      <c r="AC237" s="108" t="s">
        <v>23</v>
      </c>
      <c r="AD237" s="135"/>
      <c r="AE237" s="136"/>
      <c r="AF237" s="21">
        <v>0</v>
      </c>
      <c r="AG237" s="166">
        <f t="shared" si="112"/>
        <v>0</v>
      </c>
      <c r="AH237" s="21">
        <v>0</v>
      </c>
      <c r="AI237" s="166">
        <f t="shared" si="113"/>
        <v>0</v>
      </c>
      <c r="AJ237" s="21">
        <v>0</v>
      </c>
      <c r="AK237" s="166">
        <f t="shared" si="114"/>
        <v>0</v>
      </c>
      <c r="AL237" s="21">
        <v>0</v>
      </c>
      <c r="AM237" s="166">
        <f t="shared" si="115"/>
        <v>0</v>
      </c>
      <c r="AN237" s="21">
        <v>0</v>
      </c>
      <c r="AO237" s="166">
        <f t="shared" si="116"/>
        <v>0</v>
      </c>
      <c r="AP237" s="21">
        <v>0</v>
      </c>
      <c r="AQ237" s="166">
        <f t="shared" si="117"/>
        <v>0</v>
      </c>
      <c r="AR237" s="21">
        <v>0</v>
      </c>
      <c r="AS237" s="166">
        <f t="shared" si="118"/>
        <v>0</v>
      </c>
      <c r="AT237" s="21">
        <v>0</v>
      </c>
      <c r="AU237" s="166">
        <f t="shared" si="119"/>
        <v>0</v>
      </c>
      <c r="AV237" s="21">
        <v>0</v>
      </c>
      <c r="AW237" s="166">
        <f t="shared" si="120"/>
        <v>0</v>
      </c>
      <c r="AX237" s="21">
        <v>0</v>
      </c>
      <c r="AY237" s="166">
        <f t="shared" si="121"/>
        <v>0</v>
      </c>
      <c r="AZ237" s="21">
        <v>0</v>
      </c>
      <c r="BA237" s="166">
        <f t="shared" si="122"/>
        <v>0</v>
      </c>
      <c r="BB237" s="21">
        <v>0</v>
      </c>
      <c r="BC237" s="166">
        <f t="shared" si="123"/>
        <v>0</v>
      </c>
    </row>
    <row r="238" spans="1:56" s="167" customFormat="1" ht="33.75" x14ac:dyDescent="0.25">
      <c r="A238"/>
      <c r="B238" s="131">
        <v>227</v>
      </c>
      <c r="C238" s="107">
        <v>358011</v>
      </c>
      <c r="D238" s="107">
        <v>35810001</v>
      </c>
      <c r="E238" s="157" t="s">
        <v>329</v>
      </c>
      <c r="F238" s="108" t="s">
        <v>346</v>
      </c>
      <c r="G238" s="108" t="s">
        <v>347</v>
      </c>
      <c r="H238" s="109" t="s">
        <v>18</v>
      </c>
      <c r="I238" s="132"/>
      <c r="J238" s="109" t="s">
        <v>19</v>
      </c>
      <c r="K238" s="111">
        <f t="shared" si="102"/>
        <v>0</v>
      </c>
      <c r="L238" s="158" t="s">
        <v>276</v>
      </c>
      <c r="M238" s="106">
        <v>970.00360000000001</v>
      </c>
      <c r="N238" s="110">
        <f t="shared" si="103"/>
        <v>0</v>
      </c>
      <c r="O238" s="112" t="s">
        <v>139</v>
      </c>
      <c r="P238" s="113">
        <f t="shared" si="104"/>
        <v>0</v>
      </c>
      <c r="Q238" s="114">
        <f t="shared" si="105"/>
        <v>0</v>
      </c>
      <c r="R238" s="132">
        <f t="shared" si="106"/>
        <v>0</v>
      </c>
      <c r="S238" s="115">
        <f t="shared" si="107"/>
        <v>0</v>
      </c>
      <c r="T238" s="150">
        <f t="shared" si="108"/>
        <v>0</v>
      </c>
      <c r="U238" s="116">
        <f t="shared" si="109"/>
        <v>0</v>
      </c>
      <c r="V238" s="113">
        <f t="shared" si="110"/>
        <v>0</v>
      </c>
      <c r="W238" s="117">
        <f t="shared" si="137"/>
        <v>0</v>
      </c>
      <c r="X238" s="118">
        <f t="shared" si="124"/>
        <v>0</v>
      </c>
      <c r="Y238" s="119" t="b">
        <f t="shared" si="111"/>
        <v>1</v>
      </c>
      <c r="Z238" s="132"/>
      <c r="AA238" s="134"/>
      <c r="AB238" s="109" t="s">
        <v>22</v>
      </c>
      <c r="AC238" s="108" t="s">
        <v>23</v>
      </c>
      <c r="AD238" s="135"/>
      <c r="AE238" s="136"/>
      <c r="AF238" s="21">
        <v>0</v>
      </c>
      <c r="AG238" s="166">
        <f t="shared" si="112"/>
        <v>0</v>
      </c>
      <c r="AH238" s="21">
        <v>0</v>
      </c>
      <c r="AI238" s="166">
        <f t="shared" si="113"/>
        <v>0</v>
      </c>
      <c r="AJ238" s="21">
        <v>0</v>
      </c>
      <c r="AK238" s="166">
        <f t="shared" si="114"/>
        <v>0</v>
      </c>
      <c r="AL238" s="21">
        <v>0</v>
      </c>
      <c r="AM238" s="166">
        <f t="shared" si="115"/>
        <v>0</v>
      </c>
      <c r="AN238" s="21">
        <v>0</v>
      </c>
      <c r="AO238" s="166">
        <f t="shared" si="116"/>
        <v>0</v>
      </c>
      <c r="AP238" s="21">
        <v>0</v>
      </c>
      <c r="AQ238" s="166">
        <f t="shared" si="117"/>
        <v>0</v>
      </c>
      <c r="AR238" s="21">
        <v>0</v>
      </c>
      <c r="AS238" s="166">
        <f t="shared" si="118"/>
        <v>0</v>
      </c>
      <c r="AT238" s="21">
        <v>0</v>
      </c>
      <c r="AU238" s="166">
        <f t="shared" si="119"/>
        <v>0</v>
      </c>
      <c r="AV238" s="21">
        <v>0</v>
      </c>
      <c r="AW238" s="166">
        <f t="shared" si="120"/>
        <v>0</v>
      </c>
      <c r="AX238" s="21">
        <v>0</v>
      </c>
      <c r="AY238" s="166">
        <f t="shared" si="121"/>
        <v>0</v>
      </c>
      <c r="AZ238" s="21">
        <v>0</v>
      </c>
      <c r="BA238" s="166">
        <f t="shared" si="122"/>
        <v>0</v>
      </c>
      <c r="BB238" s="21">
        <v>0</v>
      </c>
      <c r="BC238" s="166">
        <f t="shared" si="123"/>
        <v>0</v>
      </c>
      <c r="BD238"/>
    </row>
    <row r="239" spans="1:56" ht="22.5" x14ac:dyDescent="0.25">
      <c r="B239" s="131">
        <v>228</v>
      </c>
      <c r="C239" s="107">
        <v>358011</v>
      </c>
      <c r="D239" s="107">
        <v>35810001</v>
      </c>
      <c r="E239" s="157" t="s">
        <v>330</v>
      </c>
      <c r="F239" s="108" t="s">
        <v>346</v>
      </c>
      <c r="G239" s="108" t="s">
        <v>347</v>
      </c>
      <c r="H239" s="109" t="s">
        <v>18</v>
      </c>
      <c r="I239" s="132"/>
      <c r="J239" s="109" t="s">
        <v>19</v>
      </c>
      <c r="K239" s="111">
        <f t="shared" si="102"/>
        <v>0</v>
      </c>
      <c r="L239" s="158" t="s">
        <v>276</v>
      </c>
      <c r="M239" s="106">
        <v>1064.9959999999999</v>
      </c>
      <c r="N239" s="110">
        <f t="shared" si="103"/>
        <v>0</v>
      </c>
      <c r="O239" s="112" t="s">
        <v>139</v>
      </c>
      <c r="P239" s="113">
        <f t="shared" si="104"/>
        <v>0</v>
      </c>
      <c r="Q239" s="114">
        <f t="shared" si="105"/>
        <v>0</v>
      </c>
      <c r="R239" s="132">
        <f t="shared" si="106"/>
        <v>0</v>
      </c>
      <c r="S239" s="115">
        <f t="shared" si="107"/>
        <v>0</v>
      </c>
      <c r="T239" s="150">
        <f t="shared" si="108"/>
        <v>0</v>
      </c>
      <c r="U239" s="116">
        <f t="shared" si="109"/>
        <v>0</v>
      </c>
      <c r="V239" s="113">
        <f t="shared" si="110"/>
        <v>0</v>
      </c>
      <c r="W239" s="117">
        <f t="shared" si="137"/>
        <v>0</v>
      </c>
      <c r="X239" s="118">
        <f t="shared" si="124"/>
        <v>0</v>
      </c>
      <c r="Y239" s="119" t="b">
        <f t="shared" si="111"/>
        <v>1</v>
      </c>
      <c r="Z239" s="132"/>
      <c r="AA239" s="134"/>
      <c r="AB239" s="109" t="s">
        <v>22</v>
      </c>
      <c r="AC239" s="108" t="s">
        <v>23</v>
      </c>
      <c r="AD239" s="135"/>
      <c r="AE239" s="136"/>
      <c r="AF239" s="21">
        <v>0</v>
      </c>
      <c r="AG239" s="166">
        <f t="shared" si="112"/>
        <v>0</v>
      </c>
      <c r="AH239" s="21">
        <v>0</v>
      </c>
      <c r="AI239" s="166">
        <f t="shared" si="113"/>
        <v>0</v>
      </c>
      <c r="AJ239" s="21">
        <v>0</v>
      </c>
      <c r="AK239" s="166">
        <f t="shared" si="114"/>
        <v>0</v>
      </c>
      <c r="AL239" s="21">
        <v>0</v>
      </c>
      <c r="AM239" s="166">
        <f t="shared" si="115"/>
        <v>0</v>
      </c>
      <c r="AN239" s="21">
        <v>0</v>
      </c>
      <c r="AO239" s="166">
        <f t="shared" si="116"/>
        <v>0</v>
      </c>
      <c r="AP239" s="21">
        <v>0</v>
      </c>
      <c r="AQ239" s="166">
        <f t="shared" si="117"/>
        <v>0</v>
      </c>
      <c r="AR239" s="21">
        <v>0</v>
      </c>
      <c r="AS239" s="166">
        <f t="shared" si="118"/>
        <v>0</v>
      </c>
      <c r="AT239" s="21">
        <v>0</v>
      </c>
      <c r="AU239" s="166">
        <f t="shared" si="119"/>
        <v>0</v>
      </c>
      <c r="AV239" s="21">
        <v>0</v>
      </c>
      <c r="AW239" s="166">
        <f t="shared" si="120"/>
        <v>0</v>
      </c>
      <c r="AX239" s="21">
        <v>0</v>
      </c>
      <c r="AY239" s="166">
        <f t="shared" si="121"/>
        <v>0</v>
      </c>
      <c r="AZ239" s="21">
        <v>0</v>
      </c>
      <c r="BA239" s="166">
        <f t="shared" si="122"/>
        <v>0</v>
      </c>
      <c r="BB239" s="21">
        <v>0</v>
      </c>
      <c r="BC239" s="166">
        <f t="shared" si="123"/>
        <v>0</v>
      </c>
    </row>
    <row r="240" spans="1:56" ht="22.5" x14ac:dyDescent="0.25">
      <c r="B240" s="131">
        <v>229</v>
      </c>
      <c r="C240" s="107">
        <v>358011</v>
      </c>
      <c r="D240" s="107">
        <v>35810001</v>
      </c>
      <c r="E240" s="157" t="s">
        <v>331</v>
      </c>
      <c r="F240" s="108" t="s">
        <v>346</v>
      </c>
      <c r="G240" s="108" t="s">
        <v>347</v>
      </c>
      <c r="H240" s="109" t="s">
        <v>18</v>
      </c>
      <c r="I240" s="132"/>
      <c r="J240" s="109" t="s">
        <v>19</v>
      </c>
      <c r="K240" s="111">
        <f t="shared" si="102"/>
        <v>0</v>
      </c>
      <c r="L240" s="158" t="s">
        <v>276</v>
      </c>
      <c r="M240" s="106">
        <v>2820.0063999999998</v>
      </c>
      <c r="N240" s="110">
        <f t="shared" si="103"/>
        <v>0</v>
      </c>
      <c r="O240" s="112" t="s">
        <v>139</v>
      </c>
      <c r="P240" s="113">
        <f t="shared" si="104"/>
        <v>0</v>
      </c>
      <c r="Q240" s="114">
        <f t="shared" si="105"/>
        <v>0</v>
      </c>
      <c r="R240" s="132">
        <f t="shared" si="106"/>
        <v>0</v>
      </c>
      <c r="S240" s="115">
        <f t="shared" si="107"/>
        <v>0</v>
      </c>
      <c r="T240" s="150">
        <f t="shared" si="108"/>
        <v>0</v>
      </c>
      <c r="U240" s="116">
        <f t="shared" si="109"/>
        <v>0</v>
      </c>
      <c r="V240" s="113">
        <f t="shared" si="110"/>
        <v>0</v>
      </c>
      <c r="W240" s="117">
        <f t="shared" si="137"/>
        <v>0</v>
      </c>
      <c r="X240" s="118">
        <f t="shared" si="124"/>
        <v>0</v>
      </c>
      <c r="Y240" s="119" t="b">
        <f t="shared" si="111"/>
        <v>1</v>
      </c>
      <c r="Z240" s="132"/>
      <c r="AA240" s="134"/>
      <c r="AB240" s="109" t="s">
        <v>22</v>
      </c>
      <c r="AC240" s="108" t="s">
        <v>23</v>
      </c>
      <c r="AD240" s="135"/>
      <c r="AE240" s="136"/>
      <c r="AF240" s="21">
        <v>0</v>
      </c>
      <c r="AG240" s="166">
        <f t="shared" si="112"/>
        <v>0</v>
      </c>
      <c r="AH240" s="21">
        <v>0</v>
      </c>
      <c r="AI240" s="166">
        <f t="shared" si="113"/>
        <v>0</v>
      </c>
      <c r="AJ240" s="21">
        <v>0</v>
      </c>
      <c r="AK240" s="166">
        <f t="shared" si="114"/>
        <v>0</v>
      </c>
      <c r="AL240" s="21">
        <v>0</v>
      </c>
      <c r="AM240" s="166">
        <f t="shared" si="115"/>
        <v>0</v>
      </c>
      <c r="AN240" s="21">
        <v>0</v>
      </c>
      <c r="AO240" s="166">
        <f t="shared" si="116"/>
        <v>0</v>
      </c>
      <c r="AP240" s="21">
        <v>0</v>
      </c>
      <c r="AQ240" s="166">
        <f t="shared" si="117"/>
        <v>0</v>
      </c>
      <c r="AR240" s="21">
        <v>0</v>
      </c>
      <c r="AS240" s="166">
        <f t="shared" si="118"/>
        <v>0</v>
      </c>
      <c r="AT240" s="21">
        <v>0</v>
      </c>
      <c r="AU240" s="166">
        <f t="shared" si="119"/>
        <v>0</v>
      </c>
      <c r="AV240" s="21">
        <v>0</v>
      </c>
      <c r="AW240" s="166">
        <f t="shared" si="120"/>
        <v>0</v>
      </c>
      <c r="AX240" s="21">
        <v>0</v>
      </c>
      <c r="AY240" s="166">
        <f t="shared" si="121"/>
        <v>0</v>
      </c>
      <c r="AZ240" s="21">
        <v>0</v>
      </c>
      <c r="BA240" s="166">
        <f t="shared" si="122"/>
        <v>0</v>
      </c>
      <c r="BB240" s="21">
        <v>0</v>
      </c>
      <c r="BC240" s="166">
        <f t="shared" si="123"/>
        <v>0</v>
      </c>
    </row>
    <row r="241" spans="2:55" ht="22.5" x14ac:dyDescent="0.25">
      <c r="B241" s="131">
        <v>230</v>
      </c>
      <c r="C241" s="107">
        <v>358011</v>
      </c>
      <c r="D241" s="107">
        <v>35810001</v>
      </c>
      <c r="E241" s="157" t="s">
        <v>332</v>
      </c>
      <c r="F241" s="108" t="s">
        <v>346</v>
      </c>
      <c r="G241" s="108" t="s">
        <v>347</v>
      </c>
      <c r="H241" s="109" t="s">
        <v>18</v>
      </c>
      <c r="I241" s="132"/>
      <c r="J241" s="109" t="s">
        <v>19</v>
      </c>
      <c r="K241" s="111">
        <f t="shared" si="102"/>
        <v>0</v>
      </c>
      <c r="L241" s="158" t="s">
        <v>276</v>
      </c>
      <c r="M241" s="106">
        <v>991.99719999999991</v>
      </c>
      <c r="N241" s="110">
        <f t="shared" si="103"/>
        <v>0</v>
      </c>
      <c r="O241" s="112" t="s">
        <v>139</v>
      </c>
      <c r="P241" s="113">
        <f t="shared" si="104"/>
        <v>0</v>
      </c>
      <c r="Q241" s="114">
        <f t="shared" si="105"/>
        <v>0</v>
      </c>
      <c r="R241" s="132">
        <f t="shared" si="106"/>
        <v>0</v>
      </c>
      <c r="S241" s="115">
        <f t="shared" si="107"/>
        <v>0</v>
      </c>
      <c r="T241" s="150">
        <f t="shared" si="108"/>
        <v>0</v>
      </c>
      <c r="U241" s="116">
        <f t="shared" si="109"/>
        <v>0</v>
      </c>
      <c r="V241" s="113">
        <f t="shared" si="110"/>
        <v>0</v>
      </c>
      <c r="W241" s="117">
        <f t="shared" si="137"/>
        <v>0</v>
      </c>
      <c r="X241" s="118">
        <f t="shared" si="124"/>
        <v>0</v>
      </c>
      <c r="Y241" s="119" t="b">
        <f t="shared" si="111"/>
        <v>1</v>
      </c>
      <c r="Z241" s="132"/>
      <c r="AA241" s="134"/>
      <c r="AB241" s="109" t="s">
        <v>22</v>
      </c>
      <c r="AC241" s="108" t="s">
        <v>23</v>
      </c>
      <c r="AD241" s="135"/>
      <c r="AE241" s="136"/>
      <c r="AF241" s="21">
        <v>0</v>
      </c>
      <c r="AG241" s="166">
        <f t="shared" si="112"/>
        <v>0</v>
      </c>
      <c r="AH241" s="21">
        <v>0</v>
      </c>
      <c r="AI241" s="166">
        <f t="shared" si="113"/>
        <v>0</v>
      </c>
      <c r="AJ241" s="21">
        <v>0</v>
      </c>
      <c r="AK241" s="166">
        <f t="shared" si="114"/>
        <v>0</v>
      </c>
      <c r="AL241" s="21">
        <v>0</v>
      </c>
      <c r="AM241" s="166">
        <f t="shared" si="115"/>
        <v>0</v>
      </c>
      <c r="AN241" s="21">
        <v>0</v>
      </c>
      <c r="AO241" s="166">
        <f t="shared" si="116"/>
        <v>0</v>
      </c>
      <c r="AP241" s="21">
        <v>0</v>
      </c>
      <c r="AQ241" s="166">
        <f t="shared" si="117"/>
        <v>0</v>
      </c>
      <c r="AR241" s="21">
        <v>0</v>
      </c>
      <c r="AS241" s="166">
        <f t="shared" si="118"/>
        <v>0</v>
      </c>
      <c r="AT241" s="21">
        <v>0</v>
      </c>
      <c r="AU241" s="166">
        <f t="shared" si="119"/>
        <v>0</v>
      </c>
      <c r="AV241" s="21">
        <v>0</v>
      </c>
      <c r="AW241" s="166">
        <f t="shared" si="120"/>
        <v>0</v>
      </c>
      <c r="AX241" s="21">
        <v>0</v>
      </c>
      <c r="AY241" s="166">
        <f t="shared" si="121"/>
        <v>0</v>
      </c>
      <c r="AZ241" s="21">
        <v>0</v>
      </c>
      <c r="BA241" s="166">
        <f t="shared" si="122"/>
        <v>0</v>
      </c>
      <c r="BB241" s="21">
        <v>0</v>
      </c>
      <c r="BC241" s="166">
        <f t="shared" si="123"/>
        <v>0</v>
      </c>
    </row>
    <row r="242" spans="2:55" ht="22.5" x14ac:dyDescent="0.25">
      <c r="B242" s="131">
        <v>231</v>
      </c>
      <c r="C242" s="107">
        <v>358011</v>
      </c>
      <c r="D242" s="107">
        <v>35810001</v>
      </c>
      <c r="E242" s="157" t="s">
        <v>333</v>
      </c>
      <c r="F242" s="108" t="s">
        <v>346</v>
      </c>
      <c r="G242" s="108" t="s">
        <v>347</v>
      </c>
      <c r="H242" s="109" t="s">
        <v>18</v>
      </c>
      <c r="I242" s="132"/>
      <c r="J242" s="109" t="s">
        <v>19</v>
      </c>
      <c r="K242" s="111">
        <f t="shared" si="102"/>
        <v>0</v>
      </c>
      <c r="L242" s="158" t="s">
        <v>276</v>
      </c>
      <c r="M242" s="106">
        <v>4274.9943999999996</v>
      </c>
      <c r="N242" s="110">
        <f t="shared" si="103"/>
        <v>0</v>
      </c>
      <c r="O242" s="112" t="s">
        <v>139</v>
      </c>
      <c r="P242" s="113">
        <f t="shared" si="104"/>
        <v>0</v>
      </c>
      <c r="Q242" s="114">
        <f t="shared" si="105"/>
        <v>0</v>
      </c>
      <c r="R242" s="132">
        <f t="shared" si="106"/>
        <v>0</v>
      </c>
      <c r="S242" s="115">
        <f t="shared" si="107"/>
        <v>0</v>
      </c>
      <c r="T242" s="150">
        <f t="shared" si="108"/>
        <v>0</v>
      </c>
      <c r="U242" s="116">
        <f t="shared" si="109"/>
        <v>0</v>
      </c>
      <c r="V242" s="113">
        <f t="shared" si="110"/>
        <v>0</v>
      </c>
      <c r="W242" s="117">
        <f t="shared" si="137"/>
        <v>0</v>
      </c>
      <c r="X242" s="118">
        <f t="shared" si="124"/>
        <v>0</v>
      </c>
      <c r="Y242" s="119" t="b">
        <f t="shared" si="111"/>
        <v>1</v>
      </c>
      <c r="Z242" s="132"/>
      <c r="AA242" s="134"/>
      <c r="AB242" s="109" t="s">
        <v>22</v>
      </c>
      <c r="AC242" s="108" t="s">
        <v>23</v>
      </c>
      <c r="AD242" s="135"/>
      <c r="AE242" s="136"/>
      <c r="AF242" s="21">
        <v>0</v>
      </c>
      <c r="AG242" s="166">
        <f t="shared" si="112"/>
        <v>0</v>
      </c>
      <c r="AH242" s="21">
        <v>0</v>
      </c>
      <c r="AI242" s="166">
        <f t="shared" si="113"/>
        <v>0</v>
      </c>
      <c r="AJ242" s="21">
        <v>0</v>
      </c>
      <c r="AK242" s="166">
        <f t="shared" si="114"/>
        <v>0</v>
      </c>
      <c r="AL242" s="21">
        <v>0</v>
      </c>
      <c r="AM242" s="166">
        <f t="shared" si="115"/>
        <v>0</v>
      </c>
      <c r="AN242" s="21">
        <v>0</v>
      </c>
      <c r="AO242" s="166">
        <f t="shared" si="116"/>
        <v>0</v>
      </c>
      <c r="AP242" s="21">
        <v>0</v>
      </c>
      <c r="AQ242" s="166">
        <f t="shared" si="117"/>
        <v>0</v>
      </c>
      <c r="AR242" s="21">
        <v>0</v>
      </c>
      <c r="AS242" s="166">
        <f t="shared" si="118"/>
        <v>0</v>
      </c>
      <c r="AT242" s="21">
        <v>0</v>
      </c>
      <c r="AU242" s="166">
        <f t="shared" si="119"/>
        <v>0</v>
      </c>
      <c r="AV242" s="21">
        <v>0</v>
      </c>
      <c r="AW242" s="166">
        <f t="shared" si="120"/>
        <v>0</v>
      </c>
      <c r="AX242" s="21">
        <v>0</v>
      </c>
      <c r="AY242" s="166">
        <f t="shared" si="121"/>
        <v>0</v>
      </c>
      <c r="AZ242" s="21">
        <v>0</v>
      </c>
      <c r="BA242" s="166">
        <f t="shared" si="122"/>
        <v>0</v>
      </c>
      <c r="BB242" s="21">
        <v>0</v>
      </c>
      <c r="BC242" s="166">
        <f t="shared" si="123"/>
        <v>0</v>
      </c>
    </row>
    <row r="243" spans="2:55" ht="22.5" x14ac:dyDescent="0.25">
      <c r="B243" s="131">
        <v>232</v>
      </c>
      <c r="C243" s="107">
        <v>358011</v>
      </c>
      <c r="D243" s="107">
        <v>35810001</v>
      </c>
      <c r="E243" s="157" t="s">
        <v>334</v>
      </c>
      <c r="F243" s="108" t="s">
        <v>346</v>
      </c>
      <c r="G243" s="108" t="s">
        <v>347</v>
      </c>
      <c r="H243" s="109" t="s">
        <v>18</v>
      </c>
      <c r="I243" s="132"/>
      <c r="J243" s="109" t="s">
        <v>19</v>
      </c>
      <c r="K243" s="111">
        <f t="shared" si="102"/>
        <v>0</v>
      </c>
      <c r="L243" s="158" t="s">
        <v>276</v>
      </c>
      <c r="M243" s="106">
        <v>2000</v>
      </c>
      <c r="N243" s="110">
        <f t="shared" si="103"/>
        <v>0</v>
      </c>
      <c r="O243" s="112" t="s">
        <v>139</v>
      </c>
      <c r="P243" s="113">
        <f t="shared" si="104"/>
        <v>0</v>
      </c>
      <c r="Q243" s="114">
        <f t="shared" si="105"/>
        <v>0</v>
      </c>
      <c r="R243" s="132">
        <f t="shared" si="106"/>
        <v>0</v>
      </c>
      <c r="S243" s="115">
        <f t="shared" si="107"/>
        <v>0</v>
      </c>
      <c r="T243" s="150">
        <f t="shared" si="108"/>
        <v>0</v>
      </c>
      <c r="U243" s="116">
        <f t="shared" si="109"/>
        <v>0</v>
      </c>
      <c r="V243" s="113">
        <f t="shared" si="110"/>
        <v>0</v>
      </c>
      <c r="W243" s="117">
        <f t="shared" si="137"/>
        <v>0</v>
      </c>
      <c r="X243" s="118">
        <f t="shared" si="124"/>
        <v>0</v>
      </c>
      <c r="Y243" s="119" t="b">
        <f t="shared" si="111"/>
        <v>1</v>
      </c>
      <c r="Z243" s="132"/>
      <c r="AA243" s="134"/>
      <c r="AB243" s="109" t="s">
        <v>22</v>
      </c>
      <c r="AC243" s="108" t="s">
        <v>23</v>
      </c>
      <c r="AD243" s="135"/>
      <c r="AE243" s="136"/>
      <c r="AF243" s="21">
        <v>0</v>
      </c>
      <c r="AG243" s="166">
        <f t="shared" si="112"/>
        <v>0</v>
      </c>
      <c r="AH243" s="21">
        <v>0</v>
      </c>
      <c r="AI243" s="166">
        <f t="shared" si="113"/>
        <v>0</v>
      </c>
      <c r="AJ243" s="21">
        <v>0</v>
      </c>
      <c r="AK243" s="166">
        <f t="shared" si="114"/>
        <v>0</v>
      </c>
      <c r="AL243" s="21">
        <v>0</v>
      </c>
      <c r="AM243" s="166">
        <f t="shared" si="115"/>
        <v>0</v>
      </c>
      <c r="AN243" s="21">
        <v>0</v>
      </c>
      <c r="AO243" s="166">
        <f t="shared" si="116"/>
        <v>0</v>
      </c>
      <c r="AP243" s="21">
        <v>0</v>
      </c>
      <c r="AQ243" s="166">
        <f t="shared" si="117"/>
        <v>0</v>
      </c>
      <c r="AR243" s="21">
        <v>0</v>
      </c>
      <c r="AS243" s="166">
        <f t="shared" si="118"/>
        <v>0</v>
      </c>
      <c r="AT243" s="21">
        <v>0</v>
      </c>
      <c r="AU243" s="166">
        <f t="shared" si="119"/>
        <v>0</v>
      </c>
      <c r="AV243" s="21">
        <v>0</v>
      </c>
      <c r="AW243" s="166">
        <f t="shared" si="120"/>
        <v>0</v>
      </c>
      <c r="AX243" s="21">
        <v>0</v>
      </c>
      <c r="AY243" s="166">
        <f t="shared" si="121"/>
        <v>0</v>
      </c>
      <c r="AZ243" s="21">
        <v>0</v>
      </c>
      <c r="BA243" s="166">
        <f t="shared" si="122"/>
        <v>0</v>
      </c>
      <c r="BB243" s="21">
        <v>0</v>
      </c>
      <c r="BC243" s="166">
        <f t="shared" si="123"/>
        <v>0</v>
      </c>
    </row>
    <row r="244" spans="2:55" ht="22.5" x14ac:dyDescent="0.25">
      <c r="B244" s="131">
        <v>233</v>
      </c>
      <c r="C244" s="107">
        <v>358011</v>
      </c>
      <c r="D244" s="107">
        <v>35810001</v>
      </c>
      <c r="E244" s="157" t="s">
        <v>335</v>
      </c>
      <c r="F244" s="108" t="s">
        <v>346</v>
      </c>
      <c r="G244" s="108" t="s">
        <v>347</v>
      </c>
      <c r="H244" s="109" t="s">
        <v>18</v>
      </c>
      <c r="I244" s="132"/>
      <c r="J244" s="109" t="s">
        <v>19</v>
      </c>
      <c r="K244" s="111">
        <f t="shared" si="102"/>
        <v>0</v>
      </c>
      <c r="L244" s="158" t="s">
        <v>276</v>
      </c>
      <c r="M244" s="106">
        <v>2300.0016000000001</v>
      </c>
      <c r="N244" s="110">
        <f t="shared" si="103"/>
        <v>0</v>
      </c>
      <c r="O244" s="112" t="s">
        <v>139</v>
      </c>
      <c r="P244" s="113">
        <f t="shared" si="104"/>
        <v>0</v>
      </c>
      <c r="Q244" s="114">
        <f t="shared" si="105"/>
        <v>0</v>
      </c>
      <c r="R244" s="132">
        <f t="shared" si="106"/>
        <v>0</v>
      </c>
      <c r="S244" s="115">
        <f t="shared" si="107"/>
        <v>0</v>
      </c>
      <c r="T244" s="150">
        <f t="shared" si="108"/>
        <v>0</v>
      </c>
      <c r="U244" s="116">
        <f t="shared" si="109"/>
        <v>0</v>
      </c>
      <c r="V244" s="113">
        <f t="shared" si="110"/>
        <v>0</v>
      </c>
      <c r="W244" s="117">
        <f t="shared" si="137"/>
        <v>0</v>
      </c>
      <c r="X244" s="118">
        <f t="shared" ref="X244:X254" si="138">Q244+S244+U244+W244</f>
        <v>0</v>
      </c>
      <c r="Y244" s="119" t="b">
        <f t="shared" si="111"/>
        <v>1</v>
      </c>
      <c r="Z244" s="132"/>
      <c r="AA244" s="134"/>
      <c r="AB244" s="109" t="s">
        <v>22</v>
      </c>
      <c r="AC244" s="108" t="s">
        <v>23</v>
      </c>
      <c r="AD244" s="135"/>
      <c r="AE244" s="136"/>
      <c r="AF244" s="21">
        <v>0</v>
      </c>
      <c r="AG244" s="166">
        <f t="shared" si="112"/>
        <v>0</v>
      </c>
      <c r="AH244" s="21">
        <v>0</v>
      </c>
      <c r="AI244" s="166">
        <f t="shared" si="113"/>
        <v>0</v>
      </c>
      <c r="AJ244" s="21">
        <v>0</v>
      </c>
      <c r="AK244" s="166">
        <f t="shared" si="114"/>
        <v>0</v>
      </c>
      <c r="AL244" s="21">
        <v>0</v>
      </c>
      <c r="AM244" s="166">
        <f t="shared" si="115"/>
        <v>0</v>
      </c>
      <c r="AN244" s="21">
        <v>0</v>
      </c>
      <c r="AO244" s="166">
        <f t="shared" si="116"/>
        <v>0</v>
      </c>
      <c r="AP244" s="21">
        <v>0</v>
      </c>
      <c r="AQ244" s="166">
        <f t="shared" si="117"/>
        <v>0</v>
      </c>
      <c r="AR244" s="21">
        <v>0</v>
      </c>
      <c r="AS244" s="166">
        <f t="shared" si="118"/>
        <v>0</v>
      </c>
      <c r="AT244" s="21">
        <v>0</v>
      </c>
      <c r="AU244" s="166">
        <f t="shared" si="119"/>
        <v>0</v>
      </c>
      <c r="AV244" s="21">
        <v>0</v>
      </c>
      <c r="AW244" s="166">
        <f t="shared" si="120"/>
        <v>0</v>
      </c>
      <c r="AX244" s="21">
        <v>0</v>
      </c>
      <c r="AY244" s="166">
        <f t="shared" si="121"/>
        <v>0</v>
      </c>
      <c r="AZ244" s="21">
        <v>0</v>
      </c>
      <c r="BA244" s="166">
        <f t="shared" si="122"/>
        <v>0</v>
      </c>
      <c r="BB244" s="21">
        <v>0</v>
      </c>
      <c r="BC244" s="166">
        <f t="shared" si="123"/>
        <v>0</v>
      </c>
    </row>
    <row r="245" spans="2:55" ht="22.5" x14ac:dyDescent="0.25">
      <c r="B245" s="131">
        <v>234</v>
      </c>
      <c r="C245" s="107">
        <v>358011</v>
      </c>
      <c r="D245" s="107">
        <v>35810001</v>
      </c>
      <c r="E245" s="157" t="s">
        <v>336</v>
      </c>
      <c r="F245" s="108" t="s">
        <v>346</v>
      </c>
      <c r="G245" s="108" t="s">
        <v>347</v>
      </c>
      <c r="H245" s="109" t="s">
        <v>18</v>
      </c>
      <c r="I245" s="132"/>
      <c r="J245" s="109" t="s">
        <v>19</v>
      </c>
      <c r="K245" s="111">
        <f t="shared" si="102"/>
        <v>0</v>
      </c>
      <c r="L245" s="158" t="s">
        <v>276</v>
      </c>
      <c r="M245" s="106">
        <v>3199.9991999999997</v>
      </c>
      <c r="N245" s="110">
        <f t="shared" si="103"/>
        <v>0</v>
      </c>
      <c r="O245" s="112" t="s">
        <v>139</v>
      </c>
      <c r="P245" s="113">
        <f t="shared" si="104"/>
        <v>0</v>
      </c>
      <c r="Q245" s="114">
        <f t="shared" si="105"/>
        <v>0</v>
      </c>
      <c r="R245" s="132">
        <f t="shared" si="106"/>
        <v>0</v>
      </c>
      <c r="S245" s="115">
        <f t="shared" si="107"/>
        <v>0</v>
      </c>
      <c r="T245" s="150">
        <f t="shared" si="108"/>
        <v>0</v>
      </c>
      <c r="U245" s="116">
        <f t="shared" si="109"/>
        <v>0</v>
      </c>
      <c r="V245" s="113">
        <f t="shared" si="110"/>
        <v>0</v>
      </c>
      <c r="W245" s="117">
        <f t="shared" si="137"/>
        <v>0</v>
      </c>
      <c r="X245" s="118">
        <f t="shared" si="138"/>
        <v>0</v>
      </c>
      <c r="Y245" s="119" t="b">
        <f t="shared" si="111"/>
        <v>1</v>
      </c>
      <c r="Z245" s="132"/>
      <c r="AA245" s="134"/>
      <c r="AB245" s="109" t="s">
        <v>22</v>
      </c>
      <c r="AC245" s="108" t="s">
        <v>23</v>
      </c>
      <c r="AD245" s="135"/>
      <c r="AE245" s="136"/>
      <c r="AF245" s="21">
        <v>0</v>
      </c>
      <c r="AG245" s="166">
        <f t="shared" si="112"/>
        <v>0</v>
      </c>
      <c r="AH245" s="21">
        <v>0</v>
      </c>
      <c r="AI245" s="166">
        <f t="shared" si="113"/>
        <v>0</v>
      </c>
      <c r="AJ245" s="21">
        <v>0</v>
      </c>
      <c r="AK245" s="166">
        <f t="shared" si="114"/>
        <v>0</v>
      </c>
      <c r="AL245" s="21">
        <v>0</v>
      </c>
      <c r="AM245" s="166">
        <f t="shared" si="115"/>
        <v>0</v>
      </c>
      <c r="AN245" s="21">
        <v>0</v>
      </c>
      <c r="AO245" s="166">
        <f t="shared" si="116"/>
        <v>0</v>
      </c>
      <c r="AP245" s="21">
        <v>0</v>
      </c>
      <c r="AQ245" s="166">
        <f t="shared" si="117"/>
        <v>0</v>
      </c>
      <c r="AR245" s="21">
        <v>0</v>
      </c>
      <c r="AS245" s="166">
        <f t="shared" si="118"/>
        <v>0</v>
      </c>
      <c r="AT245" s="21">
        <v>0</v>
      </c>
      <c r="AU245" s="166">
        <f t="shared" si="119"/>
        <v>0</v>
      </c>
      <c r="AV245" s="21">
        <v>0</v>
      </c>
      <c r="AW245" s="166">
        <f t="shared" si="120"/>
        <v>0</v>
      </c>
      <c r="AX245" s="21">
        <v>0</v>
      </c>
      <c r="AY245" s="166">
        <f t="shared" si="121"/>
        <v>0</v>
      </c>
      <c r="AZ245" s="21">
        <v>0</v>
      </c>
      <c r="BA245" s="166">
        <f t="shared" si="122"/>
        <v>0</v>
      </c>
      <c r="BB245" s="21">
        <v>0</v>
      </c>
      <c r="BC245" s="166">
        <f t="shared" si="123"/>
        <v>0</v>
      </c>
    </row>
    <row r="246" spans="2:55" ht="22.5" x14ac:dyDescent="0.25">
      <c r="B246" s="131">
        <v>235</v>
      </c>
      <c r="C246" s="107">
        <v>358011</v>
      </c>
      <c r="D246" s="107">
        <v>35810001</v>
      </c>
      <c r="E246" s="157" t="s">
        <v>337</v>
      </c>
      <c r="F246" s="108" t="s">
        <v>346</v>
      </c>
      <c r="G246" s="108" t="s">
        <v>347</v>
      </c>
      <c r="H246" s="109" t="s">
        <v>18</v>
      </c>
      <c r="I246" s="132"/>
      <c r="J246" s="109" t="s">
        <v>19</v>
      </c>
      <c r="K246" s="111">
        <f t="shared" si="102"/>
        <v>0</v>
      </c>
      <c r="L246" s="158" t="s">
        <v>276</v>
      </c>
      <c r="M246" s="106">
        <v>3590.0027999999998</v>
      </c>
      <c r="N246" s="110">
        <f t="shared" si="103"/>
        <v>0</v>
      </c>
      <c r="O246" s="112" t="s">
        <v>139</v>
      </c>
      <c r="P246" s="113">
        <f t="shared" si="104"/>
        <v>0</v>
      </c>
      <c r="Q246" s="114">
        <f t="shared" si="105"/>
        <v>0</v>
      </c>
      <c r="R246" s="132">
        <f t="shared" si="106"/>
        <v>0</v>
      </c>
      <c r="S246" s="115">
        <f t="shared" si="107"/>
        <v>0</v>
      </c>
      <c r="T246" s="150">
        <f t="shared" si="108"/>
        <v>0</v>
      </c>
      <c r="U246" s="116">
        <f t="shared" si="109"/>
        <v>0</v>
      </c>
      <c r="V246" s="113">
        <f t="shared" si="110"/>
        <v>0</v>
      </c>
      <c r="W246" s="117">
        <f t="shared" si="137"/>
        <v>0</v>
      </c>
      <c r="X246" s="118">
        <f t="shared" si="138"/>
        <v>0</v>
      </c>
      <c r="Y246" s="119" t="b">
        <f t="shared" si="111"/>
        <v>1</v>
      </c>
      <c r="Z246" s="132"/>
      <c r="AA246" s="134"/>
      <c r="AB246" s="109" t="s">
        <v>22</v>
      </c>
      <c r="AC246" s="108" t="s">
        <v>23</v>
      </c>
      <c r="AD246" s="135"/>
      <c r="AE246" s="136"/>
      <c r="AF246" s="21">
        <v>0</v>
      </c>
      <c r="AG246" s="166">
        <f t="shared" si="112"/>
        <v>0</v>
      </c>
      <c r="AH246" s="21">
        <v>0</v>
      </c>
      <c r="AI246" s="166">
        <f t="shared" si="113"/>
        <v>0</v>
      </c>
      <c r="AJ246" s="21">
        <v>0</v>
      </c>
      <c r="AK246" s="166">
        <f t="shared" si="114"/>
        <v>0</v>
      </c>
      <c r="AL246" s="21">
        <v>0</v>
      </c>
      <c r="AM246" s="166">
        <f t="shared" si="115"/>
        <v>0</v>
      </c>
      <c r="AN246" s="21">
        <v>0</v>
      </c>
      <c r="AO246" s="166">
        <f t="shared" si="116"/>
        <v>0</v>
      </c>
      <c r="AP246" s="21">
        <v>0</v>
      </c>
      <c r="AQ246" s="166">
        <f t="shared" si="117"/>
        <v>0</v>
      </c>
      <c r="AR246" s="21">
        <v>0</v>
      </c>
      <c r="AS246" s="166">
        <f t="shared" si="118"/>
        <v>0</v>
      </c>
      <c r="AT246" s="21">
        <v>0</v>
      </c>
      <c r="AU246" s="166">
        <f t="shared" si="119"/>
        <v>0</v>
      </c>
      <c r="AV246" s="21">
        <v>0</v>
      </c>
      <c r="AW246" s="166">
        <f t="shared" si="120"/>
        <v>0</v>
      </c>
      <c r="AX246" s="21">
        <v>0</v>
      </c>
      <c r="AY246" s="166">
        <f t="shared" si="121"/>
        <v>0</v>
      </c>
      <c r="AZ246" s="21">
        <v>0</v>
      </c>
      <c r="BA246" s="166">
        <f t="shared" si="122"/>
        <v>0</v>
      </c>
      <c r="BB246" s="21">
        <v>0</v>
      </c>
      <c r="BC246" s="166">
        <f t="shared" si="123"/>
        <v>0</v>
      </c>
    </row>
    <row r="247" spans="2:55" ht="22.5" x14ac:dyDescent="0.25">
      <c r="B247" s="131">
        <v>236</v>
      </c>
      <c r="C247" s="107">
        <v>358011</v>
      </c>
      <c r="D247" s="107">
        <v>35810001</v>
      </c>
      <c r="E247" s="157" t="s">
        <v>338</v>
      </c>
      <c r="F247" s="108" t="s">
        <v>346</v>
      </c>
      <c r="G247" s="108" t="s">
        <v>347</v>
      </c>
      <c r="H247" s="109" t="s">
        <v>18</v>
      </c>
      <c r="I247" s="132"/>
      <c r="J247" s="109" t="s">
        <v>19</v>
      </c>
      <c r="K247" s="111">
        <f t="shared" si="102"/>
        <v>0</v>
      </c>
      <c r="L247" s="158" t="s">
        <v>276</v>
      </c>
      <c r="M247" s="106">
        <v>1519.9943999999998</v>
      </c>
      <c r="N247" s="110">
        <f t="shared" si="103"/>
        <v>0</v>
      </c>
      <c r="O247" s="112" t="s">
        <v>139</v>
      </c>
      <c r="P247" s="113">
        <f t="shared" si="104"/>
        <v>0</v>
      </c>
      <c r="Q247" s="114">
        <f t="shared" si="105"/>
        <v>0</v>
      </c>
      <c r="R247" s="132">
        <f t="shared" si="106"/>
        <v>0</v>
      </c>
      <c r="S247" s="115">
        <f t="shared" si="107"/>
        <v>0</v>
      </c>
      <c r="T247" s="150">
        <f t="shared" si="108"/>
        <v>0</v>
      </c>
      <c r="U247" s="116">
        <f t="shared" si="109"/>
        <v>0</v>
      </c>
      <c r="V247" s="113">
        <f t="shared" si="110"/>
        <v>0</v>
      </c>
      <c r="W247" s="117">
        <f t="shared" si="137"/>
        <v>0</v>
      </c>
      <c r="X247" s="118">
        <f t="shared" si="138"/>
        <v>0</v>
      </c>
      <c r="Y247" s="119" t="b">
        <f t="shared" si="111"/>
        <v>1</v>
      </c>
      <c r="Z247" s="132"/>
      <c r="AA247" s="134"/>
      <c r="AB247" s="109" t="s">
        <v>22</v>
      </c>
      <c r="AC247" s="108" t="s">
        <v>23</v>
      </c>
      <c r="AD247" s="135"/>
      <c r="AE247" s="136"/>
      <c r="AF247" s="21">
        <v>0</v>
      </c>
      <c r="AG247" s="166">
        <f t="shared" si="112"/>
        <v>0</v>
      </c>
      <c r="AH247" s="21">
        <v>0</v>
      </c>
      <c r="AI247" s="166">
        <f t="shared" si="113"/>
        <v>0</v>
      </c>
      <c r="AJ247" s="21">
        <v>0</v>
      </c>
      <c r="AK247" s="166">
        <f t="shared" si="114"/>
        <v>0</v>
      </c>
      <c r="AL247" s="21">
        <v>0</v>
      </c>
      <c r="AM247" s="166">
        <f t="shared" si="115"/>
        <v>0</v>
      </c>
      <c r="AN247" s="21">
        <v>0</v>
      </c>
      <c r="AO247" s="166">
        <f t="shared" si="116"/>
        <v>0</v>
      </c>
      <c r="AP247" s="21">
        <v>0</v>
      </c>
      <c r="AQ247" s="166">
        <f t="shared" si="117"/>
        <v>0</v>
      </c>
      <c r="AR247" s="21">
        <v>0</v>
      </c>
      <c r="AS247" s="166">
        <f t="shared" si="118"/>
        <v>0</v>
      </c>
      <c r="AT247" s="21">
        <v>0</v>
      </c>
      <c r="AU247" s="166">
        <f t="shared" si="119"/>
        <v>0</v>
      </c>
      <c r="AV247" s="21">
        <v>0</v>
      </c>
      <c r="AW247" s="166">
        <f t="shared" si="120"/>
        <v>0</v>
      </c>
      <c r="AX247" s="21">
        <v>0</v>
      </c>
      <c r="AY247" s="166">
        <f t="shared" si="121"/>
        <v>0</v>
      </c>
      <c r="AZ247" s="21">
        <v>0</v>
      </c>
      <c r="BA247" s="166">
        <f t="shared" si="122"/>
        <v>0</v>
      </c>
      <c r="BB247" s="21">
        <v>0</v>
      </c>
      <c r="BC247" s="166">
        <f t="shared" si="123"/>
        <v>0</v>
      </c>
    </row>
    <row r="248" spans="2:55" ht="22.5" x14ac:dyDescent="0.25">
      <c r="B248" s="131">
        <v>237</v>
      </c>
      <c r="C248" s="107">
        <v>358011</v>
      </c>
      <c r="D248" s="107">
        <v>35810001</v>
      </c>
      <c r="E248" s="157" t="s">
        <v>339</v>
      </c>
      <c r="F248" s="108" t="s">
        <v>346</v>
      </c>
      <c r="G248" s="108" t="s">
        <v>347</v>
      </c>
      <c r="H248" s="109" t="s">
        <v>18</v>
      </c>
      <c r="I248" s="110"/>
      <c r="J248" s="109" t="s">
        <v>19</v>
      </c>
      <c r="K248" s="111">
        <f t="shared" si="102"/>
        <v>0</v>
      </c>
      <c r="L248" s="158" t="s">
        <v>276</v>
      </c>
      <c r="M248" s="106">
        <v>2300.0016000000001</v>
      </c>
      <c r="N248" s="110">
        <f t="shared" si="103"/>
        <v>0</v>
      </c>
      <c r="O248" s="112" t="s">
        <v>139</v>
      </c>
      <c r="P248" s="113">
        <f t="shared" si="104"/>
        <v>0</v>
      </c>
      <c r="Q248" s="114">
        <f t="shared" si="105"/>
        <v>0</v>
      </c>
      <c r="R248" s="132">
        <f t="shared" si="106"/>
        <v>0</v>
      </c>
      <c r="S248" s="115">
        <f t="shared" si="107"/>
        <v>0</v>
      </c>
      <c r="T248" s="150">
        <f t="shared" si="108"/>
        <v>0</v>
      </c>
      <c r="U248" s="116">
        <f t="shared" si="109"/>
        <v>0</v>
      </c>
      <c r="V248" s="113">
        <f t="shared" si="110"/>
        <v>0</v>
      </c>
      <c r="W248" s="117">
        <f t="shared" si="137"/>
        <v>0</v>
      </c>
      <c r="X248" s="118">
        <f t="shared" si="138"/>
        <v>0</v>
      </c>
      <c r="Y248" s="119" t="b">
        <f t="shared" si="111"/>
        <v>1</v>
      </c>
      <c r="Z248" s="132"/>
      <c r="AA248" s="134"/>
      <c r="AB248" s="109" t="s">
        <v>22</v>
      </c>
      <c r="AC248" s="108" t="s">
        <v>23</v>
      </c>
      <c r="AD248" s="121"/>
      <c r="AE248" s="122"/>
      <c r="AF248" s="21">
        <v>0</v>
      </c>
      <c r="AG248" s="166">
        <f t="shared" si="112"/>
        <v>0</v>
      </c>
      <c r="AH248" s="21">
        <v>0</v>
      </c>
      <c r="AI248" s="166">
        <f t="shared" si="113"/>
        <v>0</v>
      </c>
      <c r="AJ248" s="21">
        <v>0</v>
      </c>
      <c r="AK248" s="166">
        <f t="shared" si="114"/>
        <v>0</v>
      </c>
      <c r="AL248" s="21">
        <v>0</v>
      </c>
      <c r="AM248" s="166">
        <f t="shared" si="115"/>
        <v>0</v>
      </c>
      <c r="AN248" s="21">
        <v>0</v>
      </c>
      <c r="AO248" s="166">
        <f t="shared" si="116"/>
        <v>0</v>
      </c>
      <c r="AP248" s="21">
        <v>0</v>
      </c>
      <c r="AQ248" s="166">
        <f t="shared" si="117"/>
        <v>0</v>
      </c>
      <c r="AR248" s="21">
        <v>0</v>
      </c>
      <c r="AS248" s="166">
        <f t="shared" si="118"/>
        <v>0</v>
      </c>
      <c r="AT248" s="21">
        <v>0</v>
      </c>
      <c r="AU248" s="166">
        <f t="shared" si="119"/>
        <v>0</v>
      </c>
      <c r="AV248" s="21">
        <v>0</v>
      </c>
      <c r="AW248" s="166">
        <f t="shared" si="120"/>
        <v>0</v>
      </c>
      <c r="AX248" s="21">
        <v>0</v>
      </c>
      <c r="AY248" s="166">
        <f t="shared" si="121"/>
        <v>0</v>
      </c>
      <c r="AZ248" s="21">
        <v>0</v>
      </c>
      <c r="BA248" s="166">
        <f t="shared" si="122"/>
        <v>0</v>
      </c>
      <c r="BB248" s="21">
        <v>0</v>
      </c>
      <c r="BC248" s="166">
        <f t="shared" si="123"/>
        <v>0</v>
      </c>
    </row>
    <row r="249" spans="2:55" ht="22.5" x14ac:dyDescent="0.25">
      <c r="B249" s="131">
        <v>238</v>
      </c>
      <c r="C249" s="107">
        <v>358011</v>
      </c>
      <c r="D249" s="107">
        <v>35810001</v>
      </c>
      <c r="E249" s="157" t="s">
        <v>379</v>
      </c>
      <c r="F249" s="108" t="s">
        <v>346</v>
      </c>
      <c r="G249" s="108" t="s">
        <v>347</v>
      </c>
      <c r="H249" s="109" t="s">
        <v>18</v>
      </c>
      <c r="I249" s="110"/>
      <c r="J249" s="109" t="s">
        <v>19</v>
      </c>
      <c r="K249" s="111">
        <f t="shared" si="102"/>
        <v>0</v>
      </c>
      <c r="L249" s="158" t="s">
        <v>276</v>
      </c>
      <c r="M249" s="106">
        <v>5984.7</v>
      </c>
      <c r="N249" s="110">
        <f t="shared" si="103"/>
        <v>0</v>
      </c>
      <c r="O249" s="112" t="s">
        <v>139</v>
      </c>
      <c r="P249" s="113">
        <f t="shared" si="104"/>
        <v>0</v>
      </c>
      <c r="Q249" s="114">
        <f t="shared" si="105"/>
        <v>0</v>
      </c>
      <c r="R249" s="132">
        <f t="shared" si="106"/>
        <v>0</v>
      </c>
      <c r="S249" s="115">
        <f t="shared" si="107"/>
        <v>0</v>
      </c>
      <c r="T249" s="150">
        <f t="shared" si="108"/>
        <v>0</v>
      </c>
      <c r="U249" s="116">
        <f t="shared" si="109"/>
        <v>0</v>
      </c>
      <c r="V249" s="113">
        <f t="shared" si="110"/>
        <v>0</v>
      </c>
      <c r="W249" s="117">
        <f t="shared" si="137"/>
        <v>0</v>
      </c>
      <c r="X249" s="118">
        <f t="shared" si="138"/>
        <v>0</v>
      </c>
      <c r="Y249" s="119" t="b">
        <f t="shared" si="111"/>
        <v>1</v>
      </c>
      <c r="Z249" s="109"/>
      <c r="AA249" s="124"/>
      <c r="AB249" s="109" t="s">
        <v>22</v>
      </c>
      <c r="AC249" s="108" t="s">
        <v>23</v>
      </c>
      <c r="AD249" s="121"/>
      <c r="AE249" s="122"/>
      <c r="AF249" s="21">
        <v>0</v>
      </c>
      <c r="AG249" s="166">
        <f t="shared" si="112"/>
        <v>0</v>
      </c>
      <c r="AH249" s="21">
        <v>0</v>
      </c>
      <c r="AI249" s="166">
        <f t="shared" si="113"/>
        <v>0</v>
      </c>
      <c r="AJ249" s="21">
        <v>0</v>
      </c>
      <c r="AK249" s="166">
        <f t="shared" si="114"/>
        <v>0</v>
      </c>
      <c r="AL249" s="21">
        <v>0</v>
      </c>
      <c r="AM249" s="166">
        <f t="shared" si="115"/>
        <v>0</v>
      </c>
      <c r="AN249" s="21">
        <v>0</v>
      </c>
      <c r="AO249" s="166">
        <f t="shared" si="116"/>
        <v>0</v>
      </c>
      <c r="AP249" s="21">
        <v>0</v>
      </c>
      <c r="AQ249" s="166">
        <f t="shared" si="117"/>
        <v>0</v>
      </c>
      <c r="AR249" s="21">
        <v>0</v>
      </c>
      <c r="AS249" s="166">
        <f t="shared" si="118"/>
        <v>0</v>
      </c>
      <c r="AT249" s="21">
        <v>0</v>
      </c>
      <c r="AU249" s="166">
        <f t="shared" si="119"/>
        <v>0</v>
      </c>
      <c r="AV249" s="21">
        <v>0</v>
      </c>
      <c r="AW249" s="166">
        <f t="shared" si="120"/>
        <v>0</v>
      </c>
      <c r="AX249" s="21">
        <v>0</v>
      </c>
      <c r="AY249" s="166">
        <f t="shared" si="121"/>
        <v>0</v>
      </c>
      <c r="AZ249" s="21">
        <v>0</v>
      </c>
      <c r="BA249" s="166">
        <f t="shared" si="122"/>
        <v>0</v>
      </c>
      <c r="BB249" s="21">
        <v>0</v>
      </c>
      <c r="BC249" s="166">
        <f t="shared" si="123"/>
        <v>0</v>
      </c>
    </row>
    <row r="250" spans="2:55" ht="22.5" x14ac:dyDescent="0.25">
      <c r="B250" s="131">
        <v>239</v>
      </c>
      <c r="C250" s="107">
        <v>371011</v>
      </c>
      <c r="D250" s="107">
        <v>37110001</v>
      </c>
      <c r="E250" s="157" t="s">
        <v>60</v>
      </c>
      <c r="F250" s="108" t="s">
        <v>346</v>
      </c>
      <c r="G250" s="108" t="s">
        <v>347</v>
      </c>
      <c r="H250" s="109" t="s">
        <v>18</v>
      </c>
      <c r="I250" s="110"/>
      <c r="J250" s="109" t="s">
        <v>19</v>
      </c>
      <c r="K250" s="111">
        <f t="shared" si="102"/>
        <v>10</v>
      </c>
      <c r="L250" s="112" t="s">
        <v>340</v>
      </c>
      <c r="M250" s="139">
        <v>8500</v>
      </c>
      <c r="N250" s="110">
        <f t="shared" si="103"/>
        <v>85000</v>
      </c>
      <c r="O250" s="112" t="s">
        <v>139</v>
      </c>
      <c r="P250" s="113">
        <f t="shared" si="104"/>
        <v>2</v>
      </c>
      <c r="Q250" s="114">
        <f t="shared" si="105"/>
        <v>17000</v>
      </c>
      <c r="R250" s="132">
        <f t="shared" si="106"/>
        <v>3</v>
      </c>
      <c r="S250" s="115">
        <f t="shared" si="107"/>
        <v>25500</v>
      </c>
      <c r="T250" s="150">
        <f t="shared" si="108"/>
        <v>2</v>
      </c>
      <c r="U250" s="116">
        <f t="shared" si="109"/>
        <v>17000</v>
      </c>
      <c r="V250" s="113">
        <f t="shared" si="110"/>
        <v>3</v>
      </c>
      <c r="W250" s="117">
        <f t="shared" si="137"/>
        <v>25500</v>
      </c>
      <c r="X250" s="118">
        <f t="shared" si="138"/>
        <v>85000</v>
      </c>
      <c r="Y250" s="119" t="b">
        <f t="shared" si="111"/>
        <v>1</v>
      </c>
      <c r="Z250" s="109" t="s">
        <v>22</v>
      </c>
      <c r="AA250" s="124"/>
      <c r="AB250" s="109"/>
      <c r="AC250" s="108" t="s">
        <v>23</v>
      </c>
      <c r="AD250" s="121"/>
      <c r="AE250" s="122"/>
      <c r="AF250" s="21">
        <v>0</v>
      </c>
      <c r="AG250" s="166">
        <f t="shared" si="112"/>
        <v>0</v>
      </c>
      <c r="AH250" s="21">
        <v>2</v>
      </c>
      <c r="AI250" s="166">
        <f t="shared" si="113"/>
        <v>17000</v>
      </c>
      <c r="AJ250" s="21">
        <v>0</v>
      </c>
      <c r="AK250" s="166">
        <f t="shared" si="114"/>
        <v>0</v>
      </c>
      <c r="AL250" s="21">
        <v>2</v>
      </c>
      <c r="AM250" s="166">
        <f t="shared" si="115"/>
        <v>17000</v>
      </c>
      <c r="AN250" s="21">
        <v>0</v>
      </c>
      <c r="AO250" s="166">
        <f t="shared" si="116"/>
        <v>0</v>
      </c>
      <c r="AP250" s="21">
        <v>1</v>
      </c>
      <c r="AQ250" s="166">
        <f t="shared" si="117"/>
        <v>8500</v>
      </c>
      <c r="AR250" s="21">
        <v>1</v>
      </c>
      <c r="AS250" s="166">
        <f t="shared" si="118"/>
        <v>8500</v>
      </c>
      <c r="AT250" s="21">
        <v>0</v>
      </c>
      <c r="AU250" s="166">
        <f t="shared" si="119"/>
        <v>0</v>
      </c>
      <c r="AV250" s="21">
        <v>1</v>
      </c>
      <c r="AW250" s="166">
        <f t="shared" si="120"/>
        <v>8500</v>
      </c>
      <c r="AX250" s="21">
        <v>2</v>
      </c>
      <c r="AY250" s="166">
        <f t="shared" si="121"/>
        <v>17000</v>
      </c>
      <c r="AZ250" s="21">
        <v>1</v>
      </c>
      <c r="BA250" s="166">
        <f t="shared" si="122"/>
        <v>8500</v>
      </c>
      <c r="BB250" s="21">
        <v>0</v>
      </c>
      <c r="BC250" s="166">
        <f t="shared" si="123"/>
        <v>0</v>
      </c>
    </row>
    <row r="251" spans="2:55" ht="22.5" x14ac:dyDescent="0.25">
      <c r="B251" s="131">
        <v>240</v>
      </c>
      <c r="C251" s="107">
        <v>375011</v>
      </c>
      <c r="D251" s="148">
        <v>37510001</v>
      </c>
      <c r="E251" s="159" t="s">
        <v>342</v>
      </c>
      <c r="F251" s="108" t="s">
        <v>346</v>
      </c>
      <c r="G251" s="108" t="s">
        <v>347</v>
      </c>
      <c r="H251" s="109" t="s">
        <v>18</v>
      </c>
      <c r="I251" s="110"/>
      <c r="J251" s="109" t="s">
        <v>19</v>
      </c>
      <c r="K251" s="111">
        <f t="shared" si="102"/>
        <v>48</v>
      </c>
      <c r="L251" s="112" t="s">
        <v>341</v>
      </c>
      <c r="M251" s="139">
        <v>1000</v>
      </c>
      <c r="N251" s="110">
        <f t="shared" si="103"/>
        <v>48000</v>
      </c>
      <c r="O251" s="112" t="s">
        <v>139</v>
      </c>
      <c r="P251" s="113">
        <f t="shared" si="104"/>
        <v>12</v>
      </c>
      <c r="Q251" s="114">
        <f t="shared" si="105"/>
        <v>12000</v>
      </c>
      <c r="R251" s="132">
        <f t="shared" si="106"/>
        <v>12</v>
      </c>
      <c r="S251" s="115">
        <f t="shared" si="107"/>
        <v>12000</v>
      </c>
      <c r="T251" s="150">
        <f t="shared" si="108"/>
        <v>12</v>
      </c>
      <c r="U251" s="116">
        <f t="shared" si="109"/>
        <v>12000</v>
      </c>
      <c r="V251" s="113">
        <f t="shared" si="110"/>
        <v>12</v>
      </c>
      <c r="W251" s="117">
        <f t="shared" si="137"/>
        <v>12000</v>
      </c>
      <c r="X251" s="118">
        <f t="shared" si="138"/>
        <v>48000</v>
      </c>
      <c r="Y251" s="119" t="b">
        <f t="shared" si="111"/>
        <v>1</v>
      </c>
      <c r="Z251" s="109" t="s">
        <v>22</v>
      </c>
      <c r="AA251" s="124"/>
      <c r="AB251" s="109"/>
      <c r="AC251" s="108" t="s">
        <v>23</v>
      </c>
      <c r="AD251" s="121"/>
      <c r="AE251" s="122"/>
      <c r="AF251" s="21">
        <v>4</v>
      </c>
      <c r="AG251" s="166">
        <f t="shared" si="112"/>
        <v>4000</v>
      </c>
      <c r="AH251" s="21">
        <v>4</v>
      </c>
      <c r="AI251" s="166">
        <f t="shared" si="113"/>
        <v>4000</v>
      </c>
      <c r="AJ251" s="21">
        <v>4</v>
      </c>
      <c r="AK251" s="166">
        <f t="shared" si="114"/>
        <v>4000</v>
      </c>
      <c r="AL251" s="21">
        <v>4</v>
      </c>
      <c r="AM251" s="166">
        <f t="shared" si="115"/>
        <v>4000</v>
      </c>
      <c r="AN251" s="21">
        <v>4</v>
      </c>
      <c r="AO251" s="166">
        <f t="shared" si="116"/>
        <v>4000</v>
      </c>
      <c r="AP251" s="21">
        <v>4</v>
      </c>
      <c r="AQ251" s="166">
        <f t="shared" si="117"/>
        <v>4000</v>
      </c>
      <c r="AR251" s="21">
        <v>4</v>
      </c>
      <c r="AS251" s="166">
        <f t="shared" si="118"/>
        <v>4000</v>
      </c>
      <c r="AT251" s="21">
        <v>4</v>
      </c>
      <c r="AU251" s="166">
        <f t="shared" si="119"/>
        <v>4000</v>
      </c>
      <c r="AV251" s="21">
        <v>4</v>
      </c>
      <c r="AW251" s="166">
        <f t="shared" si="120"/>
        <v>4000</v>
      </c>
      <c r="AX251" s="21">
        <v>4</v>
      </c>
      <c r="AY251" s="166">
        <f t="shared" si="121"/>
        <v>4000</v>
      </c>
      <c r="AZ251" s="21">
        <v>4</v>
      </c>
      <c r="BA251" s="166">
        <f t="shared" si="122"/>
        <v>4000</v>
      </c>
      <c r="BB251" s="21">
        <v>4</v>
      </c>
      <c r="BC251" s="166">
        <f t="shared" si="123"/>
        <v>4000</v>
      </c>
    </row>
    <row r="252" spans="2:55" ht="22.5" x14ac:dyDescent="0.25">
      <c r="B252" s="131">
        <v>241</v>
      </c>
      <c r="C252" s="107">
        <v>375021</v>
      </c>
      <c r="D252" s="148">
        <v>37520001</v>
      </c>
      <c r="E252" s="159" t="s">
        <v>62</v>
      </c>
      <c r="F252" s="108" t="s">
        <v>346</v>
      </c>
      <c r="G252" s="108" t="s">
        <v>347</v>
      </c>
      <c r="H252" s="109" t="s">
        <v>18</v>
      </c>
      <c r="I252" s="110"/>
      <c r="J252" s="109" t="s">
        <v>19</v>
      </c>
      <c r="K252" s="111">
        <f t="shared" si="102"/>
        <v>24</v>
      </c>
      <c r="L252" s="112" t="s">
        <v>62</v>
      </c>
      <c r="M252" s="139">
        <v>1000</v>
      </c>
      <c r="N252" s="110">
        <f t="shared" si="103"/>
        <v>24000</v>
      </c>
      <c r="O252" s="112" t="s">
        <v>139</v>
      </c>
      <c r="P252" s="113">
        <f t="shared" si="104"/>
        <v>6</v>
      </c>
      <c r="Q252" s="114">
        <f t="shared" si="105"/>
        <v>6000</v>
      </c>
      <c r="R252" s="132">
        <f t="shared" si="106"/>
        <v>6</v>
      </c>
      <c r="S252" s="115">
        <f t="shared" si="107"/>
        <v>6000</v>
      </c>
      <c r="T252" s="150">
        <f t="shared" si="108"/>
        <v>6</v>
      </c>
      <c r="U252" s="116">
        <f t="shared" si="109"/>
        <v>6000</v>
      </c>
      <c r="V252" s="113">
        <f t="shared" si="110"/>
        <v>6</v>
      </c>
      <c r="W252" s="117">
        <f t="shared" si="137"/>
        <v>6000</v>
      </c>
      <c r="X252" s="118">
        <f t="shared" si="138"/>
        <v>24000</v>
      </c>
      <c r="Y252" s="119" t="b">
        <f t="shared" si="111"/>
        <v>1</v>
      </c>
      <c r="Z252" s="109" t="s">
        <v>22</v>
      </c>
      <c r="AA252" s="124"/>
      <c r="AB252" s="109"/>
      <c r="AC252" s="108" t="s">
        <v>23</v>
      </c>
      <c r="AD252" s="121"/>
      <c r="AE252" s="122"/>
      <c r="AF252" s="21">
        <v>2</v>
      </c>
      <c r="AG252" s="166">
        <f t="shared" si="112"/>
        <v>2000</v>
      </c>
      <c r="AH252" s="21">
        <v>2</v>
      </c>
      <c r="AI252" s="166">
        <f t="shared" si="113"/>
        <v>2000</v>
      </c>
      <c r="AJ252" s="21">
        <v>2</v>
      </c>
      <c r="AK252" s="166">
        <f t="shared" si="114"/>
        <v>2000</v>
      </c>
      <c r="AL252" s="21">
        <v>2</v>
      </c>
      <c r="AM252" s="166">
        <f t="shared" si="115"/>
        <v>2000</v>
      </c>
      <c r="AN252" s="21">
        <v>2</v>
      </c>
      <c r="AO252" s="166">
        <f t="shared" si="116"/>
        <v>2000</v>
      </c>
      <c r="AP252" s="21">
        <v>2</v>
      </c>
      <c r="AQ252" s="166">
        <f t="shared" si="117"/>
        <v>2000</v>
      </c>
      <c r="AR252" s="21">
        <v>2</v>
      </c>
      <c r="AS252" s="166">
        <f t="shared" si="118"/>
        <v>2000</v>
      </c>
      <c r="AT252" s="21">
        <v>2</v>
      </c>
      <c r="AU252" s="166">
        <f t="shared" si="119"/>
        <v>2000</v>
      </c>
      <c r="AV252" s="21">
        <v>2</v>
      </c>
      <c r="AW252" s="166">
        <f t="shared" si="120"/>
        <v>2000</v>
      </c>
      <c r="AX252" s="21">
        <v>2</v>
      </c>
      <c r="AY252" s="166">
        <f t="shared" si="121"/>
        <v>2000</v>
      </c>
      <c r="AZ252" s="21">
        <v>2</v>
      </c>
      <c r="BA252" s="166">
        <f t="shared" si="122"/>
        <v>2000</v>
      </c>
      <c r="BB252" s="21">
        <v>2</v>
      </c>
      <c r="BC252" s="166">
        <f t="shared" si="123"/>
        <v>2000</v>
      </c>
    </row>
    <row r="253" spans="2:55" ht="22.5" x14ac:dyDescent="0.25">
      <c r="B253" s="131">
        <v>242</v>
      </c>
      <c r="C253" s="107">
        <v>379011</v>
      </c>
      <c r="D253" s="107">
        <v>37910001</v>
      </c>
      <c r="E253" s="157" t="s">
        <v>63</v>
      </c>
      <c r="F253" s="108" t="s">
        <v>346</v>
      </c>
      <c r="G253" s="108" t="s">
        <v>347</v>
      </c>
      <c r="H253" s="109" t="s">
        <v>18</v>
      </c>
      <c r="I253" s="110"/>
      <c r="J253" s="109" t="s">
        <v>19</v>
      </c>
      <c r="K253" s="111">
        <f t="shared" si="102"/>
        <v>0</v>
      </c>
      <c r="L253" s="112" t="s">
        <v>343</v>
      </c>
      <c r="M253" s="139">
        <v>125</v>
      </c>
      <c r="N253" s="110">
        <f t="shared" si="103"/>
        <v>0</v>
      </c>
      <c r="O253" s="112" t="s">
        <v>139</v>
      </c>
      <c r="P253" s="113">
        <f t="shared" si="104"/>
        <v>0</v>
      </c>
      <c r="Q253" s="114">
        <f t="shared" si="105"/>
        <v>0</v>
      </c>
      <c r="R253" s="132">
        <f t="shared" si="106"/>
        <v>0</v>
      </c>
      <c r="S253" s="115">
        <f t="shared" si="107"/>
        <v>0</v>
      </c>
      <c r="T253" s="150">
        <f t="shared" si="108"/>
        <v>0</v>
      </c>
      <c r="U253" s="116">
        <f t="shared" si="109"/>
        <v>0</v>
      </c>
      <c r="V253" s="113">
        <f t="shared" si="110"/>
        <v>0</v>
      </c>
      <c r="W253" s="117">
        <f t="shared" si="137"/>
        <v>0</v>
      </c>
      <c r="X253" s="118">
        <f t="shared" si="138"/>
        <v>0</v>
      </c>
      <c r="Y253" s="119" t="b">
        <f t="shared" si="111"/>
        <v>1</v>
      </c>
      <c r="Z253" s="109" t="s">
        <v>22</v>
      </c>
      <c r="AA253" s="124"/>
      <c r="AB253" s="109"/>
      <c r="AC253" s="108" t="s">
        <v>23</v>
      </c>
      <c r="AD253" s="121"/>
      <c r="AE253" s="122"/>
      <c r="AF253" s="21">
        <v>0</v>
      </c>
      <c r="AG253" s="166">
        <f t="shared" si="112"/>
        <v>0</v>
      </c>
      <c r="AH253" s="21">
        <v>0</v>
      </c>
      <c r="AI253" s="166">
        <f t="shared" si="113"/>
        <v>0</v>
      </c>
      <c r="AJ253" s="21">
        <v>0</v>
      </c>
      <c r="AK253" s="166">
        <f t="shared" si="114"/>
        <v>0</v>
      </c>
      <c r="AL253" s="21">
        <v>0</v>
      </c>
      <c r="AM253" s="166">
        <f t="shared" si="115"/>
        <v>0</v>
      </c>
      <c r="AN253" s="21">
        <v>0</v>
      </c>
      <c r="AO253" s="166">
        <f t="shared" si="116"/>
        <v>0</v>
      </c>
      <c r="AP253" s="21">
        <v>0</v>
      </c>
      <c r="AQ253" s="166">
        <f t="shared" si="117"/>
        <v>0</v>
      </c>
      <c r="AR253" s="21">
        <v>0</v>
      </c>
      <c r="AS253" s="166">
        <f t="shared" si="118"/>
        <v>0</v>
      </c>
      <c r="AT253" s="21">
        <v>0</v>
      </c>
      <c r="AU253" s="166">
        <f t="shared" si="119"/>
        <v>0</v>
      </c>
      <c r="AV253" s="21">
        <v>0</v>
      </c>
      <c r="AW253" s="166">
        <f t="shared" si="120"/>
        <v>0</v>
      </c>
      <c r="AX253" s="21">
        <v>0</v>
      </c>
      <c r="AY253" s="166">
        <f t="shared" si="121"/>
        <v>0</v>
      </c>
      <c r="AZ253" s="21">
        <v>0</v>
      </c>
      <c r="BA253" s="166">
        <f t="shared" si="122"/>
        <v>0</v>
      </c>
      <c r="BB253" s="21">
        <v>0</v>
      </c>
      <c r="BC253" s="166">
        <f t="shared" si="123"/>
        <v>0</v>
      </c>
    </row>
    <row r="254" spans="2:55" ht="22.5" x14ac:dyDescent="0.25">
      <c r="B254" s="131">
        <v>243</v>
      </c>
      <c r="C254" s="107">
        <v>392011</v>
      </c>
      <c r="D254" s="107">
        <v>39210001</v>
      </c>
      <c r="E254" s="151" t="s">
        <v>344</v>
      </c>
      <c r="F254" s="108" t="s">
        <v>346</v>
      </c>
      <c r="G254" s="108" t="s">
        <v>347</v>
      </c>
      <c r="H254" s="109" t="s">
        <v>18</v>
      </c>
      <c r="I254" s="110"/>
      <c r="J254" s="109" t="s">
        <v>19</v>
      </c>
      <c r="K254" s="111">
        <f t="shared" si="102"/>
        <v>0</v>
      </c>
      <c r="L254" s="112" t="s">
        <v>345</v>
      </c>
      <c r="M254" s="139">
        <v>1515.15</v>
      </c>
      <c r="N254" s="110">
        <f t="shared" si="103"/>
        <v>0</v>
      </c>
      <c r="O254" s="112" t="s">
        <v>139</v>
      </c>
      <c r="P254" s="113">
        <f t="shared" si="104"/>
        <v>0</v>
      </c>
      <c r="Q254" s="114">
        <f t="shared" si="105"/>
        <v>0</v>
      </c>
      <c r="R254" s="132">
        <f t="shared" si="106"/>
        <v>0</v>
      </c>
      <c r="S254" s="115">
        <f t="shared" si="107"/>
        <v>0</v>
      </c>
      <c r="T254" s="150">
        <f t="shared" si="108"/>
        <v>0</v>
      </c>
      <c r="U254" s="116">
        <f t="shared" si="109"/>
        <v>0</v>
      </c>
      <c r="V254" s="113">
        <f t="shared" si="110"/>
        <v>0</v>
      </c>
      <c r="W254" s="117">
        <f t="shared" si="137"/>
        <v>0</v>
      </c>
      <c r="X254" s="118">
        <f t="shared" si="138"/>
        <v>0</v>
      </c>
      <c r="Y254" s="119" t="b">
        <f t="shared" si="111"/>
        <v>1</v>
      </c>
      <c r="Z254" s="109" t="s">
        <v>22</v>
      </c>
      <c r="AA254" s="124"/>
      <c r="AB254" s="109"/>
      <c r="AC254" s="108" t="s">
        <v>23</v>
      </c>
      <c r="AD254" s="121"/>
      <c r="AE254" s="122"/>
      <c r="AF254" s="21">
        <v>0</v>
      </c>
      <c r="AG254" s="166">
        <f t="shared" si="112"/>
        <v>0</v>
      </c>
      <c r="AH254" s="21">
        <v>0</v>
      </c>
      <c r="AI254" s="166">
        <f t="shared" si="113"/>
        <v>0</v>
      </c>
      <c r="AJ254" s="21">
        <v>0</v>
      </c>
      <c r="AK254" s="166">
        <f t="shared" si="114"/>
        <v>0</v>
      </c>
      <c r="AL254" s="21">
        <v>0</v>
      </c>
      <c r="AM254" s="166">
        <f t="shared" si="115"/>
        <v>0</v>
      </c>
      <c r="AN254" s="21">
        <v>0</v>
      </c>
      <c r="AO254" s="166">
        <f t="shared" si="116"/>
        <v>0</v>
      </c>
      <c r="AP254" s="21">
        <v>0</v>
      </c>
      <c r="AQ254" s="166">
        <f t="shared" si="117"/>
        <v>0</v>
      </c>
      <c r="AR254" s="21">
        <v>0</v>
      </c>
      <c r="AS254" s="166">
        <f t="shared" si="118"/>
        <v>0</v>
      </c>
      <c r="AT254" s="21">
        <v>0</v>
      </c>
      <c r="AU254" s="166">
        <f t="shared" si="119"/>
        <v>0</v>
      </c>
      <c r="AV254" s="21">
        <v>0</v>
      </c>
      <c r="AW254" s="166">
        <f t="shared" si="120"/>
        <v>0</v>
      </c>
      <c r="AX254" s="21">
        <v>0</v>
      </c>
      <c r="AY254" s="166">
        <f t="shared" si="121"/>
        <v>0</v>
      </c>
      <c r="AZ254" s="21">
        <v>0</v>
      </c>
      <c r="BA254" s="166">
        <f t="shared" si="122"/>
        <v>0</v>
      </c>
      <c r="BB254" s="21">
        <v>0</v>
      </c>
      <c r="BC254" s="166">
        <f t="shared" si="123"/>
        <v>0</v>
      </c>
    </row>
    <row r="255" spans="2:55" ht="15.75" thickBot="1" x14ac:dyDescent="0.3">
      <c r="W255" s="11" t="s">
        <v>24</v>
      </c>
      <c r="X255" s="164" t="e">
        <f>SUM(#REF!,#REF!,#REF!,#REF!,#REF!,#REF!,#REF!,#REF!,#REF!,#REF!,#REF!,#REF!,#REF!,#REF!,#REF!,#REF!,#REF!,#REF!,#REF!,#REF!,#REF!,#REF!,#REF!,#REF!,#REF!,#REF!,#REF!,#REF!,#REF!,#REF!)</f>
        <v>#REF!</v>
      </c>
    </row>
    <row r="256" spans="2:55" ht="15.75" thickTop="1" x14ac:dyDescent="0.25"/>
    <row r="257" spans="1:56" s="167" customFormat="1" x14ac:dyDescent="0.25">
      <c r="A257"/>
      <c r="B257" s="92"/>
      <c r="C257"/>
      <c r="D257" s="2"/>
      <c r="E257" s="2"/>
      <c r="F257" s="2"/>
      <c r="G257" s="2"/>
      <c r="H257"/>
      <c r="I257"/>
      <c r="J257"/>
      <c r="K257"/>
      <c r="L257" s="2"/>
      <c r="M257"/>
      <c r="N257"/>
      <c r="O257" s="2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 s="2"/>
      <c r="AD257"/>
      <c r="AE257"/>
      <c r="AF257" s="3"/>
      <c r="AG257"/>
      <c r="AH257" s="3"/>
      <c r="AI257"/>
      <c r="AJ257" s="3"/>
      <c r="AK257"/>
      <c r="AL257" s="3"/>
      <c r="AM257"/>
      <c r="AN257" s="3"/>
      <c r="AO257"/>
      <c r="AP257" s="3"/>
      <c r="AQ257"/>
      <c r="AR257" s="3"/>
      <c r="AS257"/>
      <c r="AT257" s="3"/>
      <c r="AU257"/>
      <c r="AV257" s="3"/>
      <c r="AW257"/>
      <c r="AX257" s="3"/>
      <c r="AY257"/>
      <c r="AZ257" s="3"/>
      <c r="BA257"/>
      <c r="BB257" s="3"/>
      <c r="BC257"/>
      <c r="BD257"/>
    </row>
    <row r="275" spans="1:56" s="167" customFormat="1" x14ac:dyDescent="0.25">
      <c r="A275"/>
      <c r="B275" s="92"/>
      <c r="C275"/>
      <c r="D275" s="2"/>
      <c r="E275" s="2"/>
      <c r="F275" s="2"/>
      <c r="G275" s="2"/>
      <c r="H275"/>
      <c r="I275"/>
      <c r="J275"/>
      <c r="K275"/>
      <c r="L275" s="2"/>
      <c r="M275"/>
      <c r="N275"/>
      <c r="O275" s="2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 s="2"/>
      <c r="AD275"/>
      <c r="AE275"/>
      <c r="AF275" s="3"/>
      <c r="AG275"/>
      <c r="AH275" s="3"/>
      <c r="AI275"/>
      <c r="AJ275" s="3"/>
      <c r="AK275"/>
      <c r="AL275" s="3"/>
      <c r="AM275"/>
      <c r="AN275" s="3"/>
      <c r="AO275"/>
      <c r="AP275" s="3"/>
      <c r="AQ275"/>
      <c r="AR275" s="3"/>
      <c r="AS275"/>
      <c r="AT275" s="3"/>
      <c r="AU275"/>
      <c r="AV275" s="3"/>
      <c r="AW275"/>
      <c r="AX275" s="3"/>
      <c r="AY275"/>
      <c r="AZ275" s="3"/>
      <c r="BA275"/>
      <c r="BB275" s="3"/>
      <c r="BC275"/>
      <c r="BD275"/>
    </row>
    <row r="277" spans="1:56" s="167" customFormat="1" x14ac:dyDescent="0.25">
      <c r="A277"/>
      <c r="B277" s="92"/>
      <c r="C277"/>
      <c r="D277" s="2"/>
      <c r="E277" s="2"/>
      <c r="F277" s="2"/>
      <c r="G277" s="2"/>
      <c r="H277"/>
      <c r="I277"/>
      <c r="J277"/>
      <c r="K277"/>
      <c r="L277" s="2"/>
      <c r="M277"/>
      <c r="N277"/>
      <c r="O277" s="2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 s="2"/>
      <c r="AD277"/>
      <c r="AE277"/>
      <c r="AF277" s="3"/>
      <c r="AG277"/>
      <c r="AH277" s="3"/>
      <c r="AI277"/>
      <c r="AJ277" s="3"/>
      <c r="AK277"/>
      <c r="AL277" s="3"/>
      <c r="AM277"/>
      <c r="AN277" s="3"/>
      <c r="AO277"/>
      <c r="AP277" s="3"/>
      <c r="AQ277"/>
      <c r="AR277" s="3"/>
      <c r="AS277"/>
      <c r="AT277" s="3"/>
      <c r="AU277"/>
      <c r="AV277" s="3"/>
      <c r="AW277"/>
      <c r="AX277" s="3"/>
      <c r="AY277"/>
      <c r="AZ277" s="3"/>
      <c r="BA277"/>
      <c r="BB277" s="3"/>
      <c r="BC277"/>
      <c r="BD277"/>
    </row>
    <row r="279" spans="1:56" s="167" customFormat="1" x14ac:dyDescent="0.25">
      <c r="A279"/>
      <c r="B279" s="92"/>
      <c r="C279"/>
      <c r="D279" s="2"/>
      <c r="E279" s="2"/>
      <c r="F279" s="2"/>
      <c r="G279" s="2"/>
      <c r="H279"/>
      <c r="I279"/>
      <c r="J279"/>
      <c r="K279"/>
      <c r="L279" s="2"/>
      <c r="M279"/>
      <c r="N279"/>
      <c r="O279" s="2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 s="2"/>
      <c r="AD279"/>
      <c r="AE279"/>
      <c r="AF279" s="3"/>
      <c r="AG279"/>
      <c r="AH279" s="3"/>
      <c r="AI279"/>
      <c r="AJ279" s="3"/>
      <c r="AK279"/>
      <c r="AL279" s="3"/>
      <c r="AM279"/>
      <c r="AN279" s="3"/>
      <c r="AO279"/>
      <c r="AP279" s="3"/>
      <c r="AQ279"/>
      <c r="AR279" s="3"/>
      <c r="AS279"/>
      <c r="AT279" s="3"/>
      <c r="AU279"/>
      <c r="AV279" s="3"/>
      <c r="AW279"/>
      <c r="AX279" s="3"/>
      <c r="AY279"/>
      <c r="AZ279" s="3"/>
      <c r="BA279"/>
      <c r="BB279" s="3"/>
      <c r="BC279"/>
      <c r="BD279"/>
    </row>
    <row r="281" spans="1:56" s="167" customFormat="1" x14ac:dyDescent="0.25">
      <c r="A281"/>
      <c r="B281" s="92"/>
      <c r="C281"/>
      <c r="D281" s="2"/>
      <c r="E281" s="2"/>
      <c r="F281" s="2"/>
      <c r="G281" s="2"/>
      <c r="H281"/>
      <c r="I281"/>
      <c r="J281"/>
      <c r="K281"/>
      <c r="L281" s="2"/>
      <c r="M281"/>
      <c r="N281"/>
      <c r="O281" s="2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 s="2"/>
      <c r="AD281"/>
      <c r="AE281"/>
      <c r="AF281" s="3"/>
      <c r="AG281"/>
      <c r="AH281" s="3"/>
      <c r="AI281"/>
      <c r="AJ281" s="3"/>
      <c r="AK281"/>
      <c r="AL281" s="3"/>
      <c r="AM281"/>
      <c r="AN281" s="3"/>
      <c r="AO281"/>
      <c r="AP281" s="3"/>
      <c r="AQ281"/>
      <c r="AR281" s="3"/>
      <c r="AS281"/>
      <c r="AT281" s="3"/>
      <c r="AU281"/>
      <c r="AV281" s="3"/>
      <c r="AW281"/>
      <c r="AX281" s="3"/>
      <c r="AY281"/>
      <c r="AZ281" s="3"/>
      <c r="BA281"/>
      <c r="BB281" s="3"/>
      <c r="BC281"/>
      <c r="BD281"/>
    </row>
    <row r="283" spans="1:56" s="167" customFormat="1" x14ac:dyDescent="0.25">
      <c r="A283"/>
      <c r="B283" s="92"/>
      <c r="C283"/>
      <c r="D283" s="2"/>
      <c r="E283" s="2"/>
      <c r="F283" s="2"/>
      <c r="G283" s="2"/>
      <c r="H283"/>
      <c r="I283"/>
      <c r="J283"/>
      <c r="K283"/>
      <c r="L283" s="2"/>
      <c r="M283"/>
      <c r="N283"/>
      <c r="O283" s="2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 s="2"/>
      <c r="AD283"/>
      <c r="AE283"/>
      <c r="AF283" s="3"/>
      <c r="AG283"/>
      <c r="AH283" s="3"/>
      <c r="AI283"/>
      <c r="AJ283" s="3"/>
      <c r="AK283"/>
      <c r="AL283" s="3"/>
      <c r="AM283"/>
      <c r="AN283" s="3"/>
      <c r="AO283"/>
      <c r="AP283" s="3"/>
      <c r="AQ283"/>
      <c r="AR283" s="3"/>
      <c r="AS283"/>
      <c r="AT283" s="3"/>
      <c r="AU283"/>
      <c r="AV283" s="3"/>
      <c r="AW283"/>
      <c r="AX283" s="3"/>
      <c r="AY283"/>
      <c r="AZ283" s="3"/>
      <c r="BA283"/>
      <c r="BB283" s="3"/>
      <c r="BC283"/>
      <c r="BD283"/>
    </row>
    <row r="285" spans="1:56" s="167" customFormat="1" x14ac:dyDescent="0.25">
      <c r="A285"/>
      <c r="B285" s="92"/>
      <c r="C285"/>
      <c r="D285" s="2"/>
      <c r="E285" s="2"/>
      <c r="F285" s="2"/>
      <c r="G285" s="2"/>
      <c r="H285"/>
      <c r="I285"/>
      <c r="J285"/>
      <c r="K285"/>
      <c r="L285" s="2"/>
      <c r="M285"/>
      <c r="N285"/>
      <c r="O285" s="2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 s="2"/>
      <c r="AD285"/>
      <c r="AE285"/>
      <c r="AF285" s="3"/>
      <c r="AG285"/>
      <c r="AH285" s="3"/>
      <c r="AI285"/>
      <c r="AJ285" s="3"/>
      <c r="AK285"/>
      <c r="AL285" s="3"/>
      <c r="AM285"/>
      <c r="AN285" s="3"/>
      <c r="AO285"/>
      <c r="AP285" s="3"/>
      <c r="AQ285"/>
      <c r="AR285" s="3"/>
      <c r="AS285"/>
      <c r="AT285" s="3"/>
      <c r="AU285"/>
      <c r="AV285" s="3"/>
      <c r="AW285"/>
      <c r="AX285" s="3"/>
      <c r="AY285"/>
      <c r="AZ285" s="3"/>
      <c r="BA285"/>
      <c r="BB285" s="3"/>
      <c r="BC285"/>
      <c r="BD285"/>
    </row>
  </sheetData>
  <mergeCells count="6">
    <mergeCell ref="Z1:AB1"/>
    <mergeCell ref="P2:Q2"/>
    <mergeCell ref="R2:S2"/>
    <mergeCell ref="T2:U2"/>
    <mergeCell ref="V2:W2"/>
    <mergeCell ref="X1:Y1"/>
  </mergeCells>
  <pageMargins left="0.7" right="0.7" top="0.75" bottom="0.75" header="0.3" footer="0.3"/>
  <pageSetup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D286"/>
  <sheetViews>
    <sheetView zoomScaleNormal="100" workbookViewId="0">
      <pane xSplit="5" ySplit="2" topLeftCell="M3" activePane="bottomRight" state="frozen"/>
      <selection pane="topRight" activeCell="F1" sqref="F1"/>
      <selection pane="bottomLeft" activeCell="A5" sqref="A5"/>
      <selection pane="bottomRight" activeCell="D4" sqref="D4"/>
    </sheetView>
  </sheetViews>
  <sheetFormatPr baseColWidth="10" defaultRowHeight="15" x14ac:dyDescent="0.25"/>
  <cols>
    <col min="1" max="1" width="6.42578125" customWidth="1"/>
    <col min="2" max="2" width="6.28515625" style="92" customWidth="1"/>
    <col min="3" max="3" width="9.28515625" customWidth="1"/>
    <col min="4" max="4" width="14.140625" style="2" customWidth="1"/>
    <col min="5" max="5" width="23.140625" style="2" customWidth="1"/>
    <col min="6" max="6" width="20.42578125" style="2" customWidth="1"/>
    <col min="7" max="7" width="13.42578125" style="2" customWidth="1"/>
    <col min="8" max="8" width="13.28515625" customWidth="1"/>
    <col min="9" max="9" width="13.7109375" customWidth="1"/>
    <col min="10" max="10" width="14.140625" customWidth="1"/>
    <col min="11" max="11" width="7.5703125" customWidth="1"/>
    <col min="12" max="12" width="14.5703125" style="2" customWidth="1"/>
    <col min="13" max="13" width="14" customWidth="1"/>
    <col min="14" max="14" width="13.140625" customWidth="1"/>
    <col min="15" max="15" width="14.140625" style="2" customWidth="1"/>
    <col min="16" max="16" width="5.5703125" customWidth="1"/>
    <col min="17" max="17" width="13.5703125" customWidth="1"/>
    <col min="18" max="18" width="5.7109375" customWidth="1"/>
    <col min="19" max="19" width="13.5703125" customWidth="1"/>
    <col min="20" max="20" width="6.28515625" customWidth="1"/>
    <col min="21" max="21" width="13.7109375" customWidth="1"/>
    <col min="22" max="22" width="5.7109375" customWidth="1"/>
    <col min="23" max="23" width="13.42578125" customWidth="1"/>
    <col min="24" max="24" width="15.140625" bestFit="1" customWidth="1"/>
    <col min="25" max="25" width="14.85546875" bestFit="1" customWidth="1"/>
    <col min="26" max="27" width="15.140625" bestFit="1" customWidth="1"/>
    <col min="29" max="29" width="24.85546875" style="2" customWidth="1"/>
    <col min="30" max="31" width="4.42578125" customWidth="1"/>
    <col min="32" max="32" width="11.42578125" style="3"/>
    <col min="34" max="34" width="11.42578125" style="3"/>
    <col min="36" max="36" width="11.42578125" style="3"/>
    <col min="37" max="37" width="13.42578125" bestFit="1" customWidth="1"/>
    <col min="38" max="38" width="11.42578125" style="3"/>
    <col min="40" max="40" width="11.42578125" style="3"/>
    <col min="41" max="41" width="13.42578125" bestFit="1" customWidth="1"/>
    <col min="42" max="42" width="11.42578125" style="3"/>
    <col min="44" max="44" width="11.42578125" style="3"/>
    <col min="46" max="46" width="11.42578125" style="3"/>
    <col min="47" max="47" width="12" bestFit="1" customWidth="1"/>
    <col min="48" max="48" width="11.42578125" style="3"/>
    <col min="50" max="50" width="11.42578125" style="3"/>
    <col min="52" max="52" width="11.42578125" style="3"/>
    <col min="54" max="54" width="11.42578125" style="3"/>
  </cols>
  <sheetData>
    <row r="1" spans="2:55" s="4" customFormat="1" ht="44.25" customHeight="1" x14ac:dyDescent="0.25">
      <c r="B1" s="93" t="s">
        <v>114</v>
      </c>
      <c r="M1" s="12"/>
      <c r="P1" s="17"/>
      <c r="Q1" s="17"/>
      <c r="R1" s="17"/>
      <c r="S1" s="18" t="s">
        <v>29</v>
      </c>
      <c r="T1" s="17"/>
      <c r="U1" s="17"/>
      <c r="V1" s="17"/>
      <c r="W1" s="17"/>
      <c r="X1" s="306" t="s">
        <v>104</v>
      </c>
      <c r="Y1" s="307"/>
      <c r="Z1" s="308" t="s">
        <v>28</v>
      </c>
      <c r="AA1" s="309"/>
      <c r="AB1" s="309"/>
      <c r="AF1" s="97" t="s">
        <v>6</v>
      </c>
      <c r="AG1" s="97"/>
      <c r="AH1" s="97" t="s">
        <v>7</v>
      </c>
      <c r="AI1" s="97"/>
      <c r="AJ1" s="97" t="s">
        <v>8</v>
      </c>
      <c r="AK1" s="97"/>
      <c r="AL1" s="97" t="s">
        <v>9</v>
      </c>
      <c r="AM1" s="97"/>
      <c r="AN1" s="97" t="s">
        <v>10</v>
      </c>
      <c r="AO1" s="97"/>
      <c r="AP1" s="97" t="s">
        <v>11</v>
      </c>
      <c r="AQ1" s="97"/>
      <c r="AR1" s="97" t="s">
        <v>12</v>
      </c>
      <c r="AS1" s="97"/>
      <c r="AT1" s="97" t="s">
        <v>13</v>
      </c>
      <c r="AU1" s="97"/>
      <c r="AV1" s="97" t="s">
        <v>14</v>
      </c>
      <c r="AW1" s="97"/>
      <c r="AX1" s="97" t="s">
        <v>15</v>
      </c>
      <c r="AY1" s="97"/>
      <c r="AZ1" s="97" t="s">
        <v>16</v>
      </c>
      <c r="BA1" s="97"/>
      <c r="BB1" s="97" t="s">
        <v>17</v>
      </c>
      <c r="BC1" s="97"/>
    </row>
    <row r="2" spans="2:55" s="9" customFormat="1" ht="63.75" x14ac:dyDescent="0.2">
      <c r="B2" s="94" t="s">
        <v>96</v>
      </c>
      <c r="C2" s="13" t="s">
        <v>97</v>
      </c>
      <c r="D2" s="91" t="s">
        <v>26</v>
      </c>
      <c r="E2" s="13" t="s">
        <v>98</v>
      </c>
      <c r="F2" s="100" t="s">
        <v>110</v>
      </c>
      <c r="G2" s="100" t="s">
        <v>111</v>
      </c>
      <c r="H2" s="13" t="s">
        <v>112</v>
      </c>
      <c r="I2" s="13" t="s">
        <v>113</v>
      </c>
      <c r="J2" s="13" t="s">
        <v>0</v>
      </c>
      <c r="K2" s="13" t="s">
        <v>99</v>
      </c>
      <c r="L2" s="13" t="s">
        <v>100</v>
      </c>
      <c r="M2" s="14" t="s">
        <v>101</v>
      </c>
      <c r="N2" s="15" t="s">
        <v>24</v>
      </c>
      <c r="O2" s="16" t="s">
        <v>27</v>
      </c>
      <c r="P2" s="310" t="s">
        <v>1</v>
      </c>
      <c r="Q2" s="311"/>
      <c r="R2" s="310" t="s">
        <v>2</v>
      </c>
      <c r="S2" s="311"/>
      <c r="T2" s="310" t="s">
        <v>3</v>
      </c>
      <c r="U2" s="311"/>
      <c r="V2" s="310" t="s">
        <v>4</v>
      </c>
      <c r="W2" s="311"/>
      <c r="X2" s="5" t="s">
        <v>105</v>
      </c>
      <c r="Y2" s="6" t="s">
        <v>5</v>
      </c>
      <c r="Z2" s="89" t="s">
        <v>92</v>
      </c>
      <c r="AA2" s="7" t="s">
        <v>93</v>
      </c>
      <c r="AB2" s="89" t="s">
        <v>94</v>
      </c>
      <c r="AC2" s="90" t="s">
        <v>95</v>
      </c>
      <c r="AD2" s="8"/>
      <c r="AF2" s="95" t="s">
        <v>107</v>
      </c>
      <c r="AG2" s="96" t="s">
        <v>108</v>
      </c>
      <c r="AH2" s="95" t="s">
        <v>107</v>
      </c>
      <c r="AI2" s="96" t="s">
        <v>108</v>
      </c>
      <c r="AJ2" s="95" t="s">
        <v>107</v>
      </c>
      <c r="AK2" s="96" t="s">
        <v>108</v>
      </c>
      <c r="AL2" s="95" t="s">
        <v>107</v>
      </c>
      <c r="AM2" s="96" t="s">
        <v>108</v>
      </c>
      <c r="AN2" s="95" t="s">
        <v>107</v>
      </c>
      <c r="AO2" s="96" t="s">
        <v>108</v>
      </c>
      <c r="AP2" s="95" t="s">
        <v>107</v>
      </c>
      <c r="AQ2" s="96" t="s">
        <v>108</v>
      </c>
      <c r="AR2" s="95" t="s">
        <v>107</v>
      </c>
      <c r="AS2" s="96" t="s">
        <v>108</v>
      </c>
      <c r="AT2" s="95" t="s">
        <v>107</v>
      </c>
      <c r="AU2" s="96" t="s">
        <v>108</v>
      </c>
      <c r="AV2" s="95" t="s">
        <v>107</v>
      </c>
      <c r="AW2" s="96" t="s">
        <v>108</v>
      </c>
      <c r="AX2" s="95" t="s">
        <v>107</v>
      </c>
      <c r="AY2" s="96" t="s">
        <v>108</v>
      </c>
      <c r="AZ2" s="95" t="s">
        <v>107</v>
      </c>
      <c r="BA2" s="96" t="s">
        <v>108</v>
      </c>
      <c r="BB2" s="95" t="s">
        <v>107</v>
      </c>
      <c r="BC2" s="96" t="s">
        <v>108</v>
      </c>
    </row>
    <row r="3" spans="2:55" s="10" customFormat="1" ht="25.5" x14ac:dyDescent="0.2">
      <c r="B3" s="131">
        <v>1</v>
      </c>
      <c r="C3" s="107">
        <v>211011</v>
      </c>
      <c r="D3" s="101">
        <v>21110017</v>
      </c>
      <c r="E3" s="102" t="s">
        <v>115</v>
      </c>
      <c r="F3" s="108" t="s">
        <v>346</v>
      </c>
      <c r="G3" s="108" t="s">
        <v>347</v>
      </c>
      <c r="H3" s="109" t="s">
        <v>18</v>
      </c>
      <c r="I3" s="125"/>
      <c r="J3" s="109" t="s">
        <v>19</v>
      </c>
      <c r="K3" s="111">
        <f t="shared" ref="K3:K67" si="0">P3+R3+T3+V3</f>
        <v>2</v>
      </c>
      <c r="L3" s="104" t="s">
        <v>138</v>
      </c>
      <c r="M3" s="106">
        <v>154.02586206896552</v>
      </c>
      <c r="N3" s="110">
        <f t="shared" ref="N3:N67" si="1">M3*K3</f>
        <v>308.05172413793105</v>
      </c>
      <c r="O3" s="112" t="s">
        <v>139</v>
      </c>
      <c r="P3" s="113">
        <f t="shared" ref="P3:P67" si="2">AF3+AH3+AJ3</f>
        <v>0</v>
      </c>
      <c r="Q3" s="114">
        <f t="shared" ref="Q3:Q67" si="3">P3*M3</f>
        <v>0</v>
      </c>
      <c r="R3" s="113">
        <f t="shared" ref="R3:R67" si="4">AL3+AN3+AP3</f>
        <v>0</v>
      </c>
      <c r="S3" s="115">
        <f t="shared" ref="S3:S67" si="5">R3*M3</f>
        <v>0</v>
      </c>
      <c r="T3" s="113">
        <f t="shared" ref="T3:T67" si="6">AR3+AT3+AV3</f>
        <v>1</v>
      </c>
      <c r="U3" s="116">
        <f t="shared" ref="U3:U67" si="7">T3*M3</f>
        <v>154.02586206896552</v>
      </c>
      <c r="V3" s="113">
        <f t="shared" ref="V3:V67" si="8">AX3+AZ3+BB3</f>
        <v>1</v>
      </c>
      <c r="W3" s="117">
        <f t="shared" ref="W3:W34" si="9">V3*M3</f>
        <v>154.02586206896552</v>
      </c>
      <c r="X3" s="118">
        <f t="shared" ref="X3:X34" si="10">Q3+S3+U3+W3</f>
        <v>308.05172413793105</v>
      </c>
      <c r="Y3" s="119" t="b">
        <f t="shared" ref="Y3:Y67" si="11">K3=(SUM(V3,T3,R3,P3))</f>
        <v>1</v>
      </c>
      <c r="Z3" s="120"/>
      <c r="AA3" s="120"/>
      <c r="AB3" s="109" t="s">
        <v>22</v>
      </c>
      <c r="AC3" s="108" t="s">
        <v>23</v>
      </c>
      <c r="AD3" s="121"/>
      <c r="AE3" s="122"/>
      <c r="AF3" s="123">
        <v>0</v>
      </c>
      <c r="AG3" s="166">
        <f t="shared" ref="AG3:AG67" si="12">AF3*M3</f>
        <v>0</v>
      </c>
      <c r="AH3" s="129">
        <v>0</v>
      </c>
      <c r="AI3" s="166">
        <f t="shared" ref="AI3:AI67" si="13">AH3*M3</f>
        <v>0</v>
      </c>
      <c r="AJ3" s="123">
        <v>0</v>
      </c>
      <c r="AK3" s="166">
        <f t="shared" ref="AK3:AK67" si="14">AJ3*M3</f>
        <v>0</v>
      </c>
      <c r="AL3" s="123">
        <v>0</v>
      </c>
      <c r="AM3" s="166">
        <f t="shared" ref="AM3:AM67" si="15">AL3*M3</f>
        <v>0</v>
      </c>
      <c r="AN3" s="123">
        <v>0</v>
      </c>
      <c r="AO3" s="166">
        <f t="shared" ref="AO3:AO67" si="16">AN3*M3</f>
        <v>0</v>
      </c>
      <c r="AP3" s="123">
        <v>0</v>
      </c>
      <c r="AQ3" s="166">
        <f t="shared" ref="AQ3:AQ67" si="17">AP3*M3</f>
        <v>0</v>
      </c>
      <c r="AR3" s="123">
        <v>1</v>
      </c>
      <c r="AS3" s="166">
        <f t="shared" ref="AS3:AS67" si="18">AR3*M3</f>
        <v>154.02586206896552</v>
      </c>
      <c r="AT3" s="123">
        <v>0</v>
      </c>
      <c r="AU3" s="166">
        <f t="shared" ref="AU3:AU67" si="19">AT3*M3</f>
        <v>0</v>
      </c>
      <c r="AV3" s="123">
        <v>0</v>
      </c>
      <c r="AW3" s="166">
        <f t="shared" ref="AW3:AW67" si="20">AV3*M3</f>
        <v>0</v>
      </c>
      <c r="AX3" s="123">
        <v>0</v>
      </c>
      <c r="AY3" s="166">
        <f t="shared" ref="AY3:AY67" si="21">AX3*M3</f>
        <v>0</v>
      </c>
      <c r="AZ3" s="123">
        <v>0</v>
      </c>
      <c r="BA3" s="166">
        <f t="shared" ref="BA3:BA67" si="22">AZ3*M3</f>
        <v>0</v>
      </c>
      <c r="BB3" s="123">
        <v>1</v>
      </c>
      <c r="BC3" s="166">
        <f t="shared" ref="BC3:BC67" si="23">BB3*M3</f>
        <v>154.02586206896552</v>
      </c>
    </row>
    <row r="4" spans="2:55" s="10" customFormat="1" ht="25.5" x14ac:dyDescent="0.2">
      <c r="B4" s="131">
        <v>2</v>
      </c>
      <c r="C4" s="107">
        <v>211011</v>
      </c>
      <c r="D4" s="101">
        <v>21110041</v>
      </c>
      <c r="E4" s="102" t="s">
        <v>116</v>
      </c>
      <c r="F4" s="108" t="s">
        <v>346</v>
      </c>
      <c r="G4" s="108" t="s">
        <v>347</v>
      </c>
      <c r="H4" s="109" t="s">
        <v>18</v>
      </c>
      <c r="I4" s="125"/>
      <c r="J4" s="109" t="s">
        <v>19</v>
      </c>
      <c r="K4" s="111">
        <f t="shared" si="0"/>
        <v>50</v>
      </c>
      <c r="L4" s="104" t="s">
        <v>20</v>
      </c>
      <c r="M4" s="106">
        <v>18.129310344827587</v>
      </c>
      <c r="N4" s="110">
        <f t="shared" si="1"/>
        <v>906.4655172413793</v>
      </c>
      <c r="O4" s="112" t="s">
        <v>139</v>
      </c>
      <c r="P4" s="113">
        <f t="shared" si="2"/>
        <v>14</v>
      </c>
      <c r="Q4" s="114">
        <f t="shared" si="3"/>
        <v>253.81034482758622</v>
      </c>
      <c r="R4" s="113">
        <f t="shared" si="4"/>
        <v>12</v>
      </c>
      <c r="S4" s="115">
        <f t="shared" si="5"/>
        <v>217.55172413793105</v>
      </c>
      <c r="T4" s="113">
        <f t="shared" si="6"/>
        <v>12</v>
      </c>
      <c r="U4" s="116">
        <f t="shared" si="7"/>
        <v>217.55172413793105</v>
      </c>
      <c r="V4" s="113">
        <f t="shared" si="8"/>
        <v>12</v>
      </c>
      <c r="W4" s="117">
        <f t="shared" si="9"/>
        <v>217.55172413793105</v>
      </c>
      <c r="X4" s="118">
        <f t="shared" si="10"/>
        <v>906.46551724137942</v>
      </c>
      <c r="Y4" s="119" t="b">
        <f t="shared" si="11"/>
        <v>1</v>
      </c>
      <c r="Z4" s="120"/>
      <c r="AA4" s="120"/>
      <c r="AB4" s="109" t="s">
        <v>22</v>
      </c>
      <c r="AC4" s="108" t="s">
        <v>23</v>
      </c>
      <c r="AD4" s="121"/>
      <c r="AE4" s="122"/>
      <c r="AF4" s="123">
        <v>0</v>
      </c>
      <c r="AG4" s="166">
        <f t="shared" si="12"/>
        <v>0</v>
      </c>
      <c r="AH4" s="129">
        <v>10</v>
      </c>
      <c r="AI4" s="166">
        <f t="shared" si="13"/>
        <v>181.29310344827587</v>
      </c>
      <c r="AJ4" s="123">
        <v>4</v>
      </c>
      <c r="AK4" s="166">
        <f t="shared" si="14"/>
        <v>72.517241379310349</v>
      </c>
      <c r="AL4" s="123">
        <v>4</v>
      </c>
      <c r="AM4" s="166">
        <f t="shared" si="15"/>
        <v>72.517241379310349</v>
      </c>
      <c r="AN4" s="123">
        <v>4</v>
      </c>
      <c r="AO4" s="166">
        <f t="shared" si="16"/>
        <v>72.517241379310349</v>
      </c>
      <c r="AP4" s="123">
        <v>4</v>
      </c>
      <c r="AQ4" s="166">
        <f t="shared" si="17"/>
        <v>72.517241379310349</v>
      </c>
      <c r="AR4" s="123">
        <v>4</v>
      </c>
      <c r="AS4" s="166">
        <f t="shared" si="18"/>
        <v>72.517241379310349</v>
      </c>
      <c r="AT4" s="123">
        <v>4</v>
      </c>
      <c r="AU4" s="166">
        <f t="shared" si="19"/>
        <v>72.517241379310349</v>
      </c>
      <c r="AV4" s="123">
        <v>4</v>
      </c>
      <c r="AW4" s="166">
        <f t="shared" si="20"/>
        <v>72.517241379310349</v>
      </c>
      <c r="AX4" s="123">
        <v>4</v>
      </c>
      <c r="AY4" s="166">
        <f t="shared" si="21"/>
        <v>72.517241379310349</v>
      </c>
      <c r="AZ4" s="123">
        <v>4</v>
      </c>
      <c r="BA4" s="166">
        <f t="shared" si="22"/>
        <v>72.517241379310349</v>
      </c>
      <c r="BB4" s="123">
        <v>4</v>
      </c>
      <c r="BC4" s="166">
        <f t="shared" si="23"/>
        <v>72.517241379310349</v>
      </c>
    </row>
    <row r="5" spans="2:55" s="10" customFormat="1" ht="25.5" x14ac:dyDescent="0.2">
      <c r="B5" s="131">
        <v>3</v>
      </c>
      <c r="C5" s="107">
        <v>211011</v>
      </c>
      <c r="D5" s="101">
        <v>21110069</v>
      </c>
      <c r="E5" s="102" t="s">
        <v>140</v>
      </c>
      <c r="F5" s="108" t="s">
        <v>346</v>
      </c>
      <c r="G5" s="108" t="s">
        <v>347</v>
      </c>
      <c r="H5" s="109" t="s">
        <v>18</v>
      </c>
      <c r="I5" s="125"/>
      <c r="J5" s="109" t="s">
        <v>19</v>
      </c>
      <c r="K5" s="111">
        <f t="shared" si="0"/>
        <v>36</v>
      </c>
      <c r="L5" s="104" t="s">
        <v>20</v>
      </c>
      <c r="M5" s="106">
        <v>4.3965517241379306</v>
      </c>
      <c r="N5" s="110">
        <f t="shared" si="1"/>
        <v>158.27586206896549</v>
      </c>
      <c r="O5" s="112" t="s">
        <v>139</v>
      </c>
      <c r="P5" s="113">
        <f t="shared" si="2"/>
        <v>12</v>
      </c>
      <c r="Q5" s="114">
        <f t="shared" si="3"/>
        <v>52.758620689655167</v>
      </c>
      <c r="R5" s="113">
        <f t="shared" si="4"/>
        <v>6</v>
      </c>
      <c r="S5" s="115">
        <f t="shared" si="5"/>
        <v>26.379310344827584</v>
      </c>
      <c r="T5" s="113">
        <f t="shared" si="6"/>
        <v>9</v>
      </c>
      <c r="U5" s="116">
        <f t="shared" si="7"/>
        <v>39.568965517241374</v>
      </c>
      <c r="V5" s="113">
        <f t="shared" si="8"/>
        <v>9</v>
      </c>
      <c r="W5" s="117">
        <f t="shared" si="9"/>
        <v>39.568965517241374</v>
      </c>
      <c r="X5" s="118">
        <f t="shared" si="10"/>
        <v>158.27586206896549</v>
      </c>
      <c r="Y5" s="119" t="b">
        <f t="shared" si="11"/>
        <v>1</v>
      </c>
      <c r="Z5" s="109"/>
      <c r="AA5" s="124"/>
      <c r="AB5" s="109" t="s">
        <v>22</v>
      </c>
      <c r="AC5" s="108" t="s">
        <v>23</v>
      </c>
      <c r="AD5" s="121"/>
      <c r="AE5" s="122"/>
      <c r="AF5" s="123">
        <v>0</v>
      </c>
      <c r="AG5" s="166">
        <f t="shared" si="12"/>
        <v>0</v>
      </c>
      <c r="AH5" s="129">
        <v>10</v>
      </c>
      <c r="AI5" s="166">
        <f t="shared" si="13"/>
        <v>43.965517241379303</v>
      </c>
      <c r="AJ5" s="123">
        <v>2</v>
      </c>
      <c r="AK5" s="166">
        <f t="shared" si="14"/>
        <v>8.7931034482758612</v>
      </c>
      <c r="AL5" s="123">
        <v>2</v>
      </c>
      <c r="AM5" s="166">
        <f t="shared" si="15"/>
        <v>8.7931034482758612</v>
      </c>
      <c r="AN5" s="123">
        <v>2</v>
      </c>
      <c r="AO5" s="166">
        <f t="shared" si="16"/>
        <v>8.7931034482758612</v>
      </c>
      <c r="AP5" s="123">
        <v>2</v>
      </c>
      <c r="AQ5" s="166">
        <f t="shared" si="17"/>
        <v>8.7931034482758612</v>
      </c>
      <c r="AR5" s="123">
        <v>5</v>
      </c>
      <c r="AS5" s="166">
        <f t="shared" si="18"/>
        <v>21.982758620689651</v>
      </c>
      <c r="AT5" s="123">
        <v>2</v>
      </c>
      <c r="AU5" s="166">
        <f t="shared" si="19"/>
        <v>8.7931034482758612</v>
      </c>
      <c r="AV5" s="123">
        <v>2</v>
      </c>
      <c r="AW5" s="166">
        <f t="shared" si="20"/>
        <v>8.7931034482758612</v>
      </c>
      <c r="AX5" s="123">
        <v>2</v>
      </c>
      <c r="AY5" s="166">
        <f t="shared" si="21"/>
        <v>8.7931034482758612</v>
      </c>
      <c r="AZ5" s="123">
        <v>2</v>
      </c>
      <c r="BA5" s="166">
        <f t="shared" si="22"/>
        <v>8.7931034482758612</v>
      </c>
      <c r="BB5" s="123">
        <v>5</v>
      </c>
      <c r="BC5" s="166">
        <f t="shared" si="23"/>
        <v>21.982758620689651</v>
      </c>
    </row>
    <row r="6" spans="2:55" s="1" customFormat="1" ht="38.25" x14ac:dyDescent="0.2">
      <c r="B6" s="131">
        <v>4</v>
      </c>
      <c r="C6" s="107">
        <v>211011</v>
      </c>
      <c r="D6" s="101">
        <v>21110074</v>
      </c>
      <c r="E6" s="102" t="s">
        <v>117</v>
      </c>
      <c r="F6" s="108" t="s">
        <v>346</v>
      </c>
      <c r="G6" s="108" t="s">
        <v>347</v>
      </c>
      <c r="H6" s="109" t="s">
        <v>18</v>
      </c>
      <c r="I6" s="125"/>
      <c r="J6" s="109" t="s">
        <v>19</v>
      </c>
      <c r="K6" s="111">
        <f t="shared" si="0"/>
        <v>130</v>
      </c>
      <c r="L6" s="104" t="s">
        <v>138</v>
      </c>
      <c r="M6" s="106">
        <v>37.25</v>
      </c>
      <c r="N6" s="110">
        <f t="shared" si="1"/>
        <v>4842.5</v>
      </c>
      <c r="O6" s="112" t="s">
        <v>139</v>
      </c>
      <c r="P6" s="113">
        <f t="shared" si="2"/>
        <v>40</v>
      </c>
      <c r="Q6" s="114">
        <f t="shared" si="3"/>
        <v>1490</v>
      </c>
      <c r="R6" s="113">
        <f t="shared" si="4"/>
        <v>30</v>
      </c>
      <c r="S6" s="115">
        <f t="shared" si="5"/>
        <v>1117.5</v>
      </c>
      <c r="T6" s="113">
        <f t="shared" si="6"/>
        <v>30</v>
      </c>
      <c r="U6" s="116">
        <f t="shared" si="7"/>
        <v>1117.5</v>
      </c>
      <c r="V6" s="113">
        <f t="shared" si="8"/>
        <v>30</v>
      </c>
      <c r="W6" s="117">
        <f t="shared" si="9"/>
        <v>1117.5</v>
      </c>
      <c r="X6" s="118">
        <f t="shared" si="10"/>
        <v>4842.5</v>
      </c>
      <c r="Y6" s="119" t="b">
        <f t="shared" si="11"/>
        <v>1</v>
      </c>
      <c r="Z6" s="125"/>
      <c r="AA6" s="126"/>
      <c r="AB6" s="109" t="s">
        <v>22</v>
      </c>
      <c r="AC6" s="108" t="s">
        <v>23</v>
      </c>
      <c r="AD6" s="127"/>
      <c r="AE6" s="128"/>
      <c r="AF6" s="123">
        <v>0</v>
      </c>
      <c r="AG6" s="166">
        <f t="shared" si="12"/>
        <v>0</v>
      </c>
      <c r="AH6" s="129">
        <v>30</v>
      </c>
      <c r="AI6" s="166">
        <f t="shared" si="13"/>
        <v>1117.5</v>
      </c>
      <c r="AJ6" s="129">
        <v>10</v>
      </c>
      <c r="AK6" s="166">
        <f t="shared" si="14"/>
        <v>372.5</v>
      </c>
      <c r="AL6" s="129">
        <v>10</v>
      </c>
      <c r="AM6" s="166">
        <f t="shared" si="15"/>
        <v>372.5</v>
      </c>
      <c r="AN6" s="129">
        <v>10</v>
      </c>
      <c r="AO6" s="166">
        <f t="shared" si="16"/>
        <v>372.5</v>
      </c>
      <c r="AP6" s="129">
        <v>10</v>
      </c>
      <c r="AQ6" s="166">
        <f t="shared" si="17"/>
        <v>372.5</v>
      </c>
      <c r="AR6" s="129">
        <v>10</v>
      </c>
      <c r="AS6" s="166">
        <f t="shared" si="18"/>
        <v>372.5</v>
      </c>
      <c r="AT6" s="129">
        <v>10</v>
      </c>
      <c r="AU6" s="166">
        <f t="shared" si="19"/>
        <v>372.5</v>
      </c>
      <c r="AV6" s="129">
        <v>10</v>
      </c>
      <c r="AW6" s="166">
        <f t="shared" si="20"/>
        <v>372.5</v>
      </c>
      <c r="AX6" s="129">
        <v>10</v>
      </c>
      <c r="AY6" s="166">
        <f t="shared" si="21"/>
        <v>372.5</v>
      </c>
      <c r="AZ6" s="129">
        <v>10</v>
      </c>
      <c r="BA6" s="166">
        <f t="shared" si="22"/>
        <v>372.5</v>
      </c>
      <c r="BB6" s="129">
        <v>10</v>
      </c>
      <c r="BC6" s="166">
        <f t="shared" si="23"/>
        <v>372.5</v>
      </c>
    </row>
    <row r="7" spans="2:55" s="10" customFormat="1" ht="38.25" x14ac:dyDescent="0.2">
      <c r="B7" s="131">
        <v>5</v>
      </c>
      <c r="C7" s="107">
        <v>211011</v>
      </c>
      <c r="D7" s="101">
        <v>21110078</v>
      </c>
      <c r="E7" s="102" t="s">
        <v>118</v>
      </c>
      <c r="F7" s="108" t="s">
        <v>346</v>
      </c>
      <c r="G7" s="108" t="s">
        <v>347</v>
      </c>
      <c r="H7" s="109" t="s">
        <v>18</v>
      </c>
      <c r="I7" s="125"/>
      <c r="J7" s="109" t="s">
        <v>19</v>
      </c>
      <c r="K7" s="111">
        <f t="shared" si="0"/>
        <v>50</v>
      </c>
      <c r="L7" s="104" t="s">
        <v>20</v>
      </c>
      <c r="M7" s="106">
        <v>51.491379310344826</v>
      </c>
      <c r="N7" s="110">
        <f t="shared" si="1"/>
        <v>2574.5689655172414</v>
      </c>
      <c r="O7" s="112" t="s">
        <v>139</v>
      </c>
      <c r="P7" s="113">
        <f t="shared" si="2"/>
        <v>5</v>
      </c>
      <c r="Q7" s="114">
        <f t="shared" si="3"/>
        <v>257.45689655172413</v>
      </c>
      <c r="R7" s="113">
        <f t="shared" si="4"/>
        <v>15</v>
      </c>
      <c r="S7" s="115">
        <f t="shared" si="5"/>
        <v>772.37068965517233</v>
      </c>
      <c r="T7" s="113">
        <f t="shared" si="6"/>
        <v>15</v>
      </c>
      <c r="U7" s="116">
        <f t="shared" si="7"/>
        <v>772.37068965517233</v>
      </c>
      <c r="V7" s="113">
        <f t="shared" si="8"/>
        <v>15</v>
      </c>
      <c r="W7" s="117">
        <f t="shared" si="9"/>
        <v>772.37068965517233</v>
      </c>
      <c r="X7" s="118">
        <f t="shared" si="10"/>
        <v>2574.5689655172409</v>
      </c>
      <c r="Y7" s="119" t="b">
        <f t="shared" si="11"/>
        <v>1</v>
      </c>
      <c r="Z7" s="125"/>
      <c r="AA7" s="126"/>
      <c r="AB7" s="109" t="s">
        <v>22</v>
      </c>
      <c r="AC7" s="108" t="s">
        <v>23</v>
      </c>
      <c r="AD7" s="127"/>
      <c r="AE7" s="128"/>
      <c r="AF7" s="123">
        <v>0</v>
      </c>
      <c r="AG7" s="166">
        <f t="shared" si="12"/>
        <v>0</v>
      </c>
      <c r="AH7" s="129">
        <v>0</v>
      </c>
      <c r="AI7" s="166">
        <f t="shared" si="13"/>
        <v>0</v>
      </c>
      <c r="AJ7" s="129">
        <v>5</v>
      </c>
      <c r="AK7" s="166">
        <f t="shared" si="14"/>
        <v>257.45689655172413</v>
      </c>
      <c r="AL7" s="129">
        <v>5</v>
      </c>
      <c r="AM7" s="166">
        <f t="shared" si="15"/>
        <v>257.45689655172413</v>
      </c>
      <c r="AN7" s="129">
        <v>5</v>
      </c>
      <c r="AO7" s="166">
        <f t="shared" si="16"/>
        <v>257.45689655172413</v>
      </c>
      <c r="AP7" s="129">
        <v>5</v>
      </c>
      <c r="AQ7" s="166">
        <f t="shared" si="17"/>
        <v>257.45689655172413</v>
      </c>
      <c r="AR7" s="129">
        <v>5</v>
      </c>
      <c r="AS7" s="166">
        <f t="shared" si="18"/>
        <v>257.45689655172413</v>
      </c>
      <c r="AT7" s="129">
        <v>5</v>
      </c>
      <c r="AU7" s="166">
        <f t="shared" si="19"/>
        <v>257.45689655172413</v>
      </c>
      <c r="AV7" s="129">
        <v>5</v>
      </c>
      <c r="AW7" s="166">
        <f t="shared" si="20"/>
        <v>257.45689655172413</v>
      </c>
      <c r="AX7" s="129">
        <v>5</v>
      </c>
      <c r="AY7" s="166">
        <f t="shared" si="21"/>
        <v>257.45689655172413</v>
      </c>
      <c r="AZ7" s="129">
        <v>5</v>
      </c>
      <c r="BA7" s="166">
        <f t="shared" si="22"/>
        <v>257.45689655172413</v>
      </c>
      <c r="BB7" s="129">
        <v>5</v>
      </c>
      <c r="BC7" s="166">
        <f t="shared" si="23"/>
        <v>257.45689655172413</v>
      </c>
    </row>
    <row r="8" spans="2:55" s="10" customFormat="1" ht="25.5" x14ac:dyDescent="0.2">
      <c r="B8" s="131">
        <v>6</v>
      </c>
      <c r="C8" s="107">
        <v>211011</v>
      </c>
      <c r="D8" s="101">
        <v>21110084</v>
      </c>
      <c r="E8" s="102" t="s">
        <v>119</v>
      </c>
      <c r="F8" s="108" t="s">
        <v>346</v>
      </c>
      <c r="G8" s="108" t="s">
        <v>347</v>
      </c>
      <c r="H8" s="109" t="s">
        <v>18</v>
      </c>
      <c r="I8" s="125"/>
      <c r="J8" s="109" t="s">
        <v>19</v>
      </c>
      <c r="K8" s="111">
        <f t="shared" si="0"/>
        <v>60</v>
      </c>
      <c r="L8" s="104" t="s">
        <v>20</v>
      </c>
      <c r="M8" s="106">
        <v>31.603448275862068</v>
      </c>
      <c r="N8" s="110">
        <f t="shared" si="1"/>
        <v>1896.206896551724</v>
      </c>
      <c r="O8" s="112" t="s">
        <v>139</v>
      </c>
      <c r="P8" s="113">
        <f t="shared" si="2"/>
        <v>42</v>
      </c>
      <c r="Q8" s="114">
        <f t="shared" si="3"/>
        <v>1327.3448275862067</v>
      </c>
      <c r="R8" s="113">
        <f t="shared" si="4"/>
        <v>6</v>
      </c>
      <c r="S8" s="115">
        <f t="shared" si="5"/>
        <v>189.62068965517241</v>
      </c>
      <c r="T8" s="113">
        <f t="shared" si="6"/>
        <v>6</v>
      </c>
      <c r="U8" s="116">
        <f t="shared" si="7"/>
        <v>189.62068965517241</v>
      </c>
      <c r="V8" s="113">
        <f t="shared" si="8"/>
        <v>6</v>
      </c>
      <c r="W8" s="117">
        <f t="shared" si="9"/>
        <v>189.62068965517241</v>
      </c>
      <c r="X8" s="118">
        <f t="shared" si="10"/>
        <v>1896.2068965517237</v>
      </c>
      <c r="Y8" s="119" t="b">
        <f t="shared" si="11"/>
        <v>1</v>
      </c>
      <c r="Z8" s="125"/>
      <c r="AA8" s="126"/>
      <c r="AB8" s="109" t="s">
        <v>22</v>
      </c>
      <c r="AC8" s="108" t="s">
        <v>23</v>
      </c>
      <c r="AD8" s="127"/>
      <c r="AE8" s="128"/>
      <c r="AF8" s="123">
        <v>0</v>
      </c>
      <c r="AG8" s="166">
        <f t="shared" si="12"/>
        <v>0</v>
      </c>
      <c r="AH8" s="129">
        <v>40</v>
      </c>
      <c r="AI8" s="166">
        <f t="shared" si="13"/>
        <v>1264.1379310344828</v>
      </c>
      <c r="AJ8" s="129">
        <v>2</v>
      </c>
      <c r="AK8" s="166">
        <f t="shared" si="14"/>
        <v>63.206896551724135</v>
      </c>
      <c r="AL8" s="129">
        <v>2</v>
      </c>
      <c r="AM8" s="166">
        <f t="shared" si="15"/>
        <v>63.206896551724135</v>
      </c>
      <c r="AN8" s="129">
        <v>2</v>
      </c>
      <c r="AO8" s="166">
        <f t="shared" si="16"/>
        <v>63.206896551724135</v>
      </c>
      <c r="AP8" s="129">
        <v>2</v>
      </c>
      <c r="AQ8" s="166">
        <f t="shared" si="17"/>
        <v>63.206896551724135</v>
      </c>
      <c r="AR8" s="129">
        <v>2</v>
      </c>
      <c r="AS8" s="166">
        <f t="shared" si="18"/>
        <v>63.206896551724135</v>
      </c>
      <c r="AT8" s="129">
        <v>2</v>
      </c>
      <c r="AU8" s="166">
        <f t="shared" si="19"/>
        <v>63.206896551724135</v>
      </c>
      <c r="AV8" s="129">
        <v>2</v>
      </c>
      <c r="AW8" s="166">
        <f t="shared" si="20"/>
        <v>63.206896551724135</v>
      </c>
      <c r="AX8" s="129">
        <v>2</v>
      </c>
      <c r="AY8" s="166">
        <f t="shared" si="21"/>
        <v>63.206896551724135</v>
      </c>
      <c r="AZ8" s="129">
        <v>2</v>
      </c>
      <c r="BA8" s="166">
        <f t="shared" si="22"/>
        <v>63.206896551724135</v>
      </c>
      <c r="BB8" s="129">
        <v>2</v>
      </c>
      <c r="BC8" s="166">
        <f t="shared" si="23"/>
        <v>63.206896551724135</v>
      </c>
    </row>
    <row r="9" spans="2:55" s="10" customFormat="1" ht="22.5" x14ac:dyDescent="0.2">
      <c r="B9" s="131">
        <v>7</v>
      </c>
      <c r="C9" s="107">
        <v>211011</v>
      </c>
      <c r="D9" s="101">
        <v>21110087</v>
      </c>
      <c r="E9" s="102" t="s">
        <v>141</v>
      </c>
      <c r="F9" s="108" t="s">
        <v>346</v>
      </c>
      <c r="G9" s="108" t="s">
        <v>347</v>
      </c>
      <c r="H9" s="109" t="s">
        <v>18</v>
      </c>
      <c r="I9" s="125"/>
      <c r="J9" s="109" t="s">
        <v>19</v>
      </c>
      <c r="K9" s="111">
        <f t="shared" si="0"/>
        <v>2</v>
      </c>
      <c r="L9" s="104" t="s">
        <v>20</v>
      </c>
      <c r="M9" s="106">
        <v>47.474137931034484</v>
      </c>
      <c r="N9" s="110">
        <f t="shared" si="1"/>
        <v>94.948275862068968</v>
      </c>
      <c r="O9" s="112" t="s">
        <v>139</v>
      </c>
      <c r="P9" s="113">
        <f t="shared" si="2"/>
        <v>0</v>
      </c>
      <c r="Q9" s="114">
        <f t="shared" si="3"/>
        <v>0</v>
      </c>
      <c r="R9" s="113">
        <f t="shared" si="4"/>
        <v>0</v>
      </c>
      <c r="S9" s="115">
        <f t="shared" si="5"/>
        <v>0</v>
      </c>
      <c r="T9" s="113">
        <f t="shared" si="6"/>
        <v>1</v>
      </c>
      <c r="U9" s="116">
        <f t="shared" si="7"/>
        <v>47.474137931034484</v>
      </c>
      <c r="V9" s="113">
        <f t="shared" si="8"/>
        <v>1</v>
      </c>
      <c r="W9" s="117">
        <f t="shared" si="9"/>
        <v>47.474137931034484</v>
      </c>
      <c r="X9" s="118">
        <f t="shared" si="10"/>
        <v>94.948275862068968</v>
      </c>
      <c r="Y9" s="119" t="b">
        <f t="shared" si="11"/>
        <v>1</v>
      </c>
      <c r="Z9" s="125"/>
      <c r="AA9" s="126"/>
      <c r="AB9" s="109" t="s">
        <v>22</v>
      </c>
      <c r="AC9" s="108" t="s">
        <v>23</v>
      </c>
      <c r="AD9" s="127"/>
      <c r="AE9" s="128"/>
      <c r="AF9" s="123">
        <v>0</v>
      </c>
      <c r="AG9" s="166">
        <f t="shared" si="12"/>
        <v>0</v>
      </c>
      <c r="AH9" s="129">
        <v>0</v>
      </c>
      <c r="AI9" s="166">
        <f t="shared" si="13"/>
        <v>0</v>
      </c>
      <c r="AJ9" s="129">
        <v>0</v>
      </c>
      <c r="AK9" s="166">
        <f t="shared" si="14"/>
        <v>0</v>
      </c>
      <c r="AL9" s="129">
        <v>0</v>
      </c>
      <c r="AM9" s="166">
        <f t="shared" si="15"/>
        <v>0</v>
      </c>
      <c r="AN9" s="129">
        <v>0</v>
      </c>
      <c r="AO9" s="166">
        <f t="shared" si="16"/>
        <v>0</v>
      </c>
      <c r="AP9" s="129">
        <v>0</v>
      </c>
      <c r="AQ9" s="166">
        <f t="shared" si="17"/>
        <v>0</v>
      </c>
      <c r="AR9" s="129">
        <v>1</v>
      </c>
      <c r="AS9" s="166">
        <f t="shared" si="18"/>
        <v>47.474137931034484</v>
      </c>
      <c r="AT9" s="129">
        <v>0</v>
      </c>
      <c r="AU9" s="166">
        <f t="shared" si="19"/>
        <v>0</v>
      </c>
      <c r="AV9" s="129">
        <v>0</v>
      </c>
      <c r="AW9" s="166">
        <f t="shared" si="20"/>
        <v>0</v>
      </c>
      <c r="AX9" s="129">
        <v>0</v>
      </c>
      <c r="AY9" s="166">
        <f t="shared" si="21"/>
        <v>0</v>
      </c>
      <c r="AZ9" s="129">
        <v>0</v>
      </c>
      <c r="BA9" s="166">
        <f t="shared" si="22"/>
        <v>0</v>
      </c>
      <c r="BB9" s="129">
        <v>1</v>
      </c>
      <c r="BC9" s="166">
        <f t="shared" si="23"/>
        <v>47.474137931034484</v>
      </c>
    </row>
    <row r="10" spans="2:55" s="1" customFormat="1" ht="22.5" x14ac:dyDescent="0.2">
      <c r="B10" s="131">
        <v>8</v>
      </c>
      <c r="C10" s="107">
        <v>211011</v>
      </c>
      <c r="D10" s="101">
        <v>21110090</v>
      </c>
      <c r="E10" s="102" t="s">
        <v>142</v>
      </c>
      <c r="F10" s="108" t="s">
        <v>346</v>
      </c>
      <c r="G10" s="108" t="s">
        <v>347</v>
      </c>
      <c r="H10" s="109" t="s">
        <v>18</v>
      </c>
      <c r="I10" s="125"/>
      <c r="J10" s="109" t="s">
        <v>19</v>
      </c>
      <c r="K10" s="111">
        <f t="shared" si="0"/>
        <v>10</v>
      </c>
      <c r="L10" s="104" t="s">
        <v>20</v>
      </c>
      <c r="M10" s="106">
        <v>61.75</v>
      </c>
      <c r="N10" s="110">
        <f t="shared" si="1"/>
        <v>617.5</v>
      </c>
      <c r="O10" s="112" t="s">
        <v>139</v>
      </c>
      <c r="P10" s="113">
        <f t="shared" si="2"/>
        <v>1</v>
      </c>
      <c r="Q10" s="114">
        <f t="shared" si="3"/>
        <v>61.75</v>
      </c>
      <c r="R10" s="113">
        <f t="shared" si="4"/>
        <v>3</v>
      </c>
      <c r="S10" s="115">
        <f t="shared" si="5"/>
        <v>185.25</v>
      </c>
      <c r="T10" s="113">
        <f t="shared" si="6"/>
        <v>3</v>
      </c>
      <c r="U10" s="116">
        <f t="shared" si="7"/>
        <v>185.25</v>
      </c>
      <c r="V10" s="113">
        <f t="shared" si="8"/>
        <v>3</v>
      </c>
      <c r="W10" s="117">
        <f t="shared" si="9"/>
        <v>185.25</v>
      </c>
      <c r="X10" s="118">
        <f t="shared" si="10"/>
        <v>617.5</v>
      </c>
      <c r="Y10" s="119" t="b">
        <f t="shared" si="11"/>
        <v>1</v>
      </c>
      <c r="Z10" s="125"/>
      <c r="AA10" s="126"/>
      <c r="AB10" s="109" t="s">
        <v>22</v>
      </c>
      <c r="AC10" s="108" t="s">
        <v>23</v>
      </c>
      <c r="AD10" s="127"/>
      <c r="AE10" s="128"/>
      <c r="AF10" s="123">
        <v>0</v>
      </c>
      <c r="AG10" s="166">
        <f t="shared" si="12"/>
        <v>0</v>
      </c>
      <c r="AH10" s="129">
        <v>0</v>
      </c>
      <c r="AI10" s="166">
        <f t="shared" si="13"/>
        <v>0</v>
      </c>
      <c r="AJ10" s="129">
        <v>1</v>
      </c>
      <c r="AK10" s="166">
        <f t="shared" si="14"/>
        <v>61.75</v>
      </c>
      <c r="AL10" s="129">
        <v>1</v>
      </c>
      <c r="AM10" s="166">
        <f t="shared" si="15"/>
        <v>61.75</v>
      </c>
      <c r="AN10" s="129">
        <v>1</v>
      </c>
      <c r="AO10" s="166">
        <f t="shared" si="16"/>
        <v>61.75</v>
      </c>
      <c r="AP10" s="129">
        <v>1</v>
      </c>
      <c r="AQ10" s="166">
        <f t="shared" si="17"/>
        <v>61.75</v>
      </c>
      <c r="AR10" s="129">
        <v>1</v>
      </c>
      <c r="AS10" s="166">
        <f t="shared" si="18"/>
        <v>61.75</v>
      </c>
      <c r="AT10" s="129">
        <v>1</v>
      </c>
      <c r="AU10" s="166">
        <f t="shared" si="19"/>
        <v>61.75</v>
      </c>
      <c r="AV10" s="129">
        <v>1</v>
      </c>
      <c r="AW10" s="166">
        <f t="shared" si="20"/>
        <v>61.75</v>
      </c>
      <c r="AX10" s="129">
        <v>1</v>
      </c>
      <c r="AY10" s="166">
        <f t="shared" si="21"/>
        <v>61.75</v>
      </c>
      <c r="AZ10" s="129">
        <v>1</v>
      </c>
      <c r="BA10" s="166">
        <f t="shared" si="22"/>
        <v>61.75</v>
      </c>
      <c r="BB10" s="129">
        <v>1</v>
      </c>
      <c r="BC10" s="166">
        <f t="shared" si="23"/>
        <v>61.75</v>
      </c>
    </row>
    <row r="11" spans="2:55" s="10" customFormat="1" ht="22.5" x14ac:dyDescent="0.2">
      <c r="B11" s="131">
        <v>9</v>
      </c>
      <c r="C11" s="107">
        <v>211011</v>
      </c>
      <c r="D11" s="101">
        <v>21110092</v>
      </c>
      <c r="E11" s="102" t="s">
        <v>143</v>
      </c>
      <c r="F11" s="108" t="s">
        <v>346</v>
      </c>
      <c r="G11" s="108" t="s">
        <v>347</v>
      </c>
      <c r="H11" s="109" t="s">
        <v>18</v>
      </c>
      <c r="I11" s="125"/>
      <c r="J11" s="109" t="s">
        <v>19</v>
      </c>
      <c r="K11" s="111">
        <f t="shared" si="0"/>
        <v>10</v>
      </c>
      <c r="L11" s="104" t="s">
        <v>20</v>
      </c>
      <c r="M11" s="106">
        <v>80.08620689655173</v>
      </c>
      <c r="N11" s="110">
        <f t="shared" si="1"/>
        <v>800.86206896551732</v>
      </c>
      <c r="O11" s="112" t="s">
        <v>139</v>
      </c>
      <c r="P11" s="113">
        <f t="shared" si="2"/>
        <v>1</v>
      </c>
      <c r="Q11" s="114">
        <f t="shared" si="3"/>
        <v>80.08620689655173</v>
      </c>
      <c r="R11" s="113">
        <f t="shared" si="4"/>
        <v>3</v>
      </c>
      <c r="S11" s="115">
        <f t="shared" si="5"/>
        <v>240.25862068965517</v>
      </c>
      <c r="T11" s="113">
        <f t="shared" si="6"/>
        <v>3</v>
      </c>
      <c r="U11" s="116">
        <f t="shared" si="7"/>
        <v>240.25862068965517</v>
      </c>
      <c r="V11" s="113">
        <f t="shared" si="8"/>
        <v>3</v>
      </c>
      <c r="W11" s="117">
        <f t="shared" si="9"/>
        <v>240.25862068965517</v>
      </c>
      <c r="X11" s="118">
        <f t="shared" si="10"/>
        <v>800.86206896551721</v>
      </c>
      <c r="Y11" s="119" t="b">
        <f t="shared" si="11"/>
        <v>1</v>
      </c>
      <c r="Z11" s="125"/>
      <c r="AA11" s="126"/>
      <c r="AB11" s="109" t="s">
        <v>22</v>
      </c>
      <c r="AC11" s="108" t="s">
        <v>23</v>
      </c>
      <c r="AD11" s="127"/>
      <c r="AE11" s="128"/>
      <c r="AF11" s="123">
        <v>0</v>
      </c>
      <c r="AG11" s="166">
        <f t="shared" si="12"/>
        <v>0</v>
      </c>
      <c r="AH11" s="129">
        <v>0</v>
      </c>
      <c r="AI11" s="166">
        <f t="shared" si="13"/>
        <v>0</v>
      </c>
      <c r="AJ11" s="129">
        <v>1</v>
      </c>
      <c r="AK11" s="166">
        <f t="shared" si="14"/>
        <v>80.08620689655173</v>
      </c>
      <c r="AL11" s="129">
        <v>1</v>
      </c>
      <c r="AM11" s="166">
        <f t="shared" si="15"/>
        <v>80.08620689655173</v>
      </c>
      <c r="AN11" s="129">
        <v>1</v>
      </c>
      <c r="AO11" s="166">
        <f t="shared" si="16"/>
        <v>80.08620689655173</v>
      </c>
      <c r="AP11" s="129">
        <v>1</v>
      </c>
      <c r="AQ11" s="166">
        <f t="shared" si="17"/>
        <v>80.08620689655173</v>
      </c>
      <c r="AR11" s="129">
        <v>1</v>
      </c>
      <c r="AS11" s="166">
        <f t="shared" si="18"/>
        <v>80.08620689655173</v>
      </c>
      <c r="AT11" s="129">
        <v>1</v>
      </c>
      <c r="AU11" s="166">
        <f t="shared" si="19"/>
        <v>80.08620689655173</v>
      </c>
      <c r="AV11" s="129">
        <v>1</v>
      </c>
      <c r="AW11" s="166">
        <f t="shared" si="20"/>
        <v>80.08620689655173</v>
      </c>
      <c r="AX11" s="129">
        <v>1</v>
      </c>
      <c r="AY11" s="166">
        <f t="shared" si="21"/>
        <v>80.08620689655173</v>
      </c>
      <c r="AZ11" s="129">
        <v>1</v>
      </c>
      <c r="BA11" s="166">
        <f t="shared" si="22"/>
        <v>80.08620689655173</v>
      </c>
      <c r="BB11" s="129">
        <v>1</v>
      </c>
      <c r="BC11" s="166">
        <f t="shared" si="23"/>
        <v>80.08620689655173</v>
      </c>
    </row>
    <row r="12" spans="2:55" s="10" customFormat="1" ht="22.5" x14ac:dyDescent="0.2">
      <c r="B12" s="131">
        <v>10</v>
      </c>
      <c r="C12" s="107">
        <v>211011</v>
      </c>
      <c r="D12" s="101">
        <v>21110094</v>
      </c>
      <c r="E12" s="102" t="s">
        <v>144</v>
      </c>
      <c r="F12" s="108" t="s">
        <v>346</v>
      </c>
      <c r="G12" s="108" t="s">
        <v>347</v>
      </c>
      <c r="H12" s="109" t="s">
        <v>18</v>
      </c>
      <c r="I12" s="125"/>
      <c r="J12" s="109" t="s">
        <v>19</v>
      </c>
      <c r="K12" s="111">
        <f t="shared" si="0"/>
        <v>2</v>
      </c>
      <c r="L12" s="104" t="s">
        <v>20</v>
      </c>
      <c r="M12" s="106">
        <v>170.19827586206898</v>
      </c>
      <c r="N12" s="110">
        <f t="shared" si="1"/>
        <v>340.39655172413796</v>
      </c>
      <c r="O12" s="112" t="s">
        <v>139</v>
      </c>
      <c r="P12" s="113">
        <f t="shared" si="2"/>
        <v>0</v>
      </c>
      <c r="Q12" s="114">
        <f t="shared" si="3"/>
        <v>0</v>
      </c>
      <c r="R12" s="113">
        <f t="shared" si="4"/>
        <v>0</v>
      </c>
      <c r="S12" s="115">
        <f t="shared" si="5"/>
        <v>0</v>
      </c>
      <c r="T12" s="113">
        <f t="shared" si="6"/>
        <v>1</v>
      </c>
      <c r="U12" s="116">
        <f t="shared" si="7"/>
        <v>170.19827586206898</v>
      </c>
      <c r="V12" s="113">
        <f t="shared" si="8"/>
        <v>1</v>
      </c>
      <c r="W12" s="117">
        <f t="shared" si="9"/>
        <v>170.19827586206898</v>
      </c>
      <c r="X12" s="118">
        <f t="shared" si="10"/>
        <v>340.39655172413796</v>
      </c>
      <c r="Y12" s="119" t="b">
        <f t="shared" si="11"/>
        <v>1</v>
      </c>
      <c r="Z12" s="125"/>
      <c r="AA12" s="126"/>
      <c r="AB12" s="109" t="s">
        <v>22</v>
      </c>
      <c r="AC12" s="108" t="s">
        <v>23</v>
      </c>
      <c r="AD12" s="127"/>
      <c r="AE12" s="128"/>
      <c r="AF12" s="123">
        <v>0</v>
      </c>
      <c r="AG12" s="166">
        <f t="shared" si="12"/>
        <v>0</v>
      </c>
      <c r="AH12" s="129">
        <v>0</v>
      </c>
      <c r="AI12" s="166">
        <f t="shared" si="13"/>
        <v>0</v>
      </c>
      <c r="AJ12" s="129">
        <v>0</v>
      </c>
      <c r="AK12" s="166">
        <f t="shared" si="14"/>
        <v>0</v>
      </c>
      <c r="AL12" s="129">
        <v>0</v>
      </c>
      <c r="AM12" s="166">
        <f t="shared" si="15"/>
        <v>0</v>
      </c>
      <c r="AN12" s="129">
        <v>0</v>
      </c>
      <c r="AO12" s="166">
        <f t="shared" si="16"/>
        <v>0</v>
      </c>
      <c r="AP12" s="129">
        <v>0</v>
      </c>
      <c r="AQ12" s="166">
        <f t="shared" si="17"/>
        <v>0</v>
      </c>
      <c r="AR12" s="129">
        <v>1</v>
      </c>
      <c r="AS12" s="166">
        <f t="shared" si="18"/>
        <v>170.19827586206898</v>
      </c>
      <c r="AT12" s="129">
        <v>0</v>
      </c>
      <c r="AU12" s="166">
        <f t="shared" si="19"/>
        <v>0</v>
      </c>
      <c r="AV12" s="129">
        <v>0</v>
      </c>
      <c r="AW12" s="166">
        <f t="shared" si="20"/>
        <v>0</v>
      </c>
      <c r="AX12" s="129">
        <v>0</v>
      </c>
      <c r="AY12" s="166">
        <f t="shared" si="21"/>
        <v>0</v>
      </c>
      <c r="AZ12" s="129">
        <v>0</v>
      </c>
      <c r="BA12" s="166">
        <f t="shared" si="22"/>
        <v>0</v>
      </c>
      <c r="BB12" s="129">
        <v>1</v>
      </c>
      <c r="BC12" s="166">
        <f t="shared" si="23"/>
        <v>170.19827586206898</v>
      </c>
    </row>
    <row r="13" spans="2:55" s="1" customFormat="1" ht="25.5" x14ac:dyDescent="0.2">
      <c r="B13" s="131">
        <v>11</v>
      </c>
      <c r="C13" s="107">
        <v>211011</v>
      </c>
      <c r="D13" s="101">
        <v>21110140</v>
      </c>
      <c r="E13" s="102" t="s">
        <v>120</v>
      </c>
      <c r="F13" s="108" t="s">
        <v>346</v>
      </c>
      <c r="G13" s="108" t="s">
        <v>347</v>
      </c>
      <c r="H13" s="109" t="s">
        <v>18</v>
      </c>
      <c r="I13" s="125"/>
      <c r="J13" s="109" t="s">
        <v>19</v>
      </c>
      <c r="K13" s="111">
        <f t="shared" si="0"/>
        <v>117</v>
      </c>
      <c r="L13" s="104" t="s">
        <v>20</v>
      </c>
      <c r="M13" s="106">
        <v>16.491379310344829</v>
      </c>
      <c r="N13" s="110">
        <f t="shared" si="1"/>
        <v>1929.4913793103451</v>
      </c>
      <c r="O13" s="112" t="s">
        <v>139</v>
      </c>
      <c r="P13" s="113">
        <f t="shared" si="2"/>
        <v>26</v>
      </c>
      <c r="Q13" s="114">
        <f t="shared" si="3"/>
        <v>428.77586206896558</v>
      </c>
      <c r="R13" s="113">
        <f t="shared" si="4"/>
        <v>33</v>
      </c>
      <c r="S13" s="115">
        <f t="shared" si="5"/>
        <v>544.21551724137942</v>
      </c>
      <c r="T13" s="113">
        <f t="shared" si="6"/>
        <v>29</v>
      </c>
      <c r="U13" s="116">
        <f t="shared" si="7"/>
        <v>478.25000000000006</v>
      </c>
      <c r="V13" s="113">
        <f t="shared" si="8"/>
        <v>29</v>
      </c>
      <c r="W13" s="117">
        <f t="shared" si="9"/>
        <v>478.25000000000006</v>
      </c>
      <c r="X13" s="118">
        <f t="shared" si="10"/>
        <v>1929.4913793103451</v>
      </c>
      <c r="Y13" s="119" t="b">
        <f t="shared" si="11"/>
        <v>1</v>
      </c>
      <c r="Z13" s="125"/>
      <c r="AA13" s="126"/>
      <c r="AB13" s="109" t="s">
        <v>22</v>
      </c>
      <c r="AC13" s="108" t="s">
        <v>23</v>
      </c>
      <c r="AD13" s="127"/>
      <c r="AE13" s="128"/>
      <c r="AF13" s="123">
        <v>0</v>
      </c>
      <c r="AG13" s="166">
        <f t="shared" si="12"/>
        <v>0</v>
      </c>
      <c r="AH13" s="129">
        <v>15</v>
      </c>
      <c r="AI13" s="166">
        <f t="shared" si="13"/>
        <v>247.37068965517244</v>
      </c>
      <c r="AJ13" s="129">
        <v>11</v>
      </c>
      <c r="AK13" s="166">
        <f t="shared" si="14"/>
        <v>181.40517241379311</v>
      </c>
      <c r="AL13" s="129">
        <v>11</v>
      </c>
      <c r="AM13" s="166">
        <f t="shared" si="15"/>
        <v>181.40517241379311</v>
      </c>
      <c r="AN13" s="129">
        <v>11</v>
      </c>
      <c r="AO13" s="166">
        <f t="shared" si="16"/>
        <v>181.40517241379311</v>
      </c>
      <c r="AP13" s="129">
        <v>11</v>
      </c>
      <c r="AQ13" s="166">
        <f t="shared" si="17"/>
        <v>181.40517241379311</v>
      </c>
      <c r="AR13" s="129">
        <v>7</v>
      </c>
      <c r="AS13" s="166">
        <f t="shared" si="18"/>
        <v>115.43965517241381</v>
      </c>
      <c r="AT13" s="129">
        <v>11</v>
      </c>
      <c r="AU13" s="166">
        <f t="shared" si="19"/>
        <v>181.40517241379311</v>
      </c>
      <c r="AV13" s="129">
        <v>11</v>
      </c>
      <c r="AW13" s="166">
        <f t="shared" si="20"/>
        <v>181.40517241379311</v>
      </c>
      <c r="AX13" s="129">
        <v>11</v>
      </c>
      <c r="AY13" s="166">
        <f t="shared" si="21"/>
        <v>181.40517241379311</v>
      </c>
      <c r="AZ13" s="129">
        <v>11</v>
      </c>
      <c r="BA13" s="166">
        <f t="shared" si="22"/>
        <v>181.40517241379311</v>
      </c>
      <c r="BB13" s="129">
        <v>7</v>
      </c>
      <c r="BC13" s="166">
        <f t="shared" si="23"/>
        <v>115.43965517241381</v>
      </c>
    </row>
    <row r="14" spans="2:55" s="10" customFormat="1" ht="25.5" x14ac:dyDescent="0.2">
      <c r="B14" s="131">
        <v>12</v>
      </c>
      <c r="C14" s="107">
        <v>211011</v>
      </c>
      <c r="D14" s="101">
        <v>21110142</v>
      </c>
      <c r="E14" s="102" t="s">
        <v>121</v>
      </c>
      <c r="F14" s="108" t="s">
        <v>346</v>
      </c>
      <c r="G14" s="108" t="s">
        <v>347</v>
      </c>
      <c r="H14" s="109" t="s">
        <v>18</v>
      </c>
      <c r="I14" s="125"/>
      <c r="J14" s="109" t="s">
        <v>19</v>
      </c>
      <c r="K14" s="111">
        <f t="shared" si="0"/>
        <v>10</v>
      </c>
      <c r="L14" s="104" t="s">
        <v>20</v>
      </c>
      <c r="M14" s="106">
        <v>15.629310344827587</v>
      </c>
      <c r="N14" s="110">
        <f t="shared" si="1"/>
        <v>156.29310344827587</v>
      </c>
      <c r="O14" s="112" t="s">
        <v>139</v>
      </c>
      <c r="P14" s="113">
        <f t="shared" si="2"/>
        <v>1</v>
      </c>
      <c r="Q14" s="114">
        <f t="shared" si="3"/>
        <v>15.629310344827587</v>
      </c>
      <c r="R14" s="113">
        <f t="shared" si="4"/>
        <v>3</v>
      </c>
      <c r="S14" s="115">
        <f t="shared" si="5"/>
        <v>46.887931034482762</v>
      </c>
      <c r="T14" s="113">
        <f t="shared" si="6"/>
        <v>3</v>
      </c>
      <c r="U14" s="116">
        <f t="shared" si="7"/>
        <v>46.887931034482762</v>
      </c>
      <c r="V14" s="113">
        <f t="shared" si="8"/>
        <v>3</v>
      </c>
      <c r="W14" s="117">
        <f t="shared" si="9"/>
        <v>46.887931034482762</v>
      </c>
      <c r="X14" s="118">
        <f t="shared" si="10"/>
        <v>156.29310344827587</v>
      </c>
      <c r="Y14" s="119" t="b">
        <f t="shared" si="11"/>
        <v>1</v>
      </c>
      <c r="Z14" s="125"/>
      <c r="AA14" s="126"/>
      <c r="AB14" s="109" t="s">
        <v>22</v>
      </c>
      <c r="AC14" s="108" t="s">
        <v>23</v>
      </c>
      <c r="AD14" s="127"/>
      <c r="AE14" s="128"/>
      <c r="AF14" s="123">
        <v>0</v>
      </c>
      <c r="AG14" s="166">
        <f t="shared" si="12"/>
        <v>0</v>
      </c>
      <c r="AH14" s="129">
        <v>0</v>
      </c>
      <c r="AI14" s="166">
        <f t="shared" si="13"/>
        <v>0</v>
      </c>
      <c r="AJ14" s="129">
        <v>1</v>
      </c>
      <c r="AK14" s="166">
        <f t="shared" si="14"/>
        <v>15.629310344827587</v>
      </c>
      <c r="AL14" s="129">
        <v>1</v>
      </c>
      <c r="AM14" s="166">
        <f t="shared" si="15"/>
        <v>15.629310344827587</v>
      </c>
      <c r="AN14" s="129">
        <v>1</v>
      </c>
      <c r="AO14" s="166">
        <f t="shared" si="16"/>
        <v>15.629310344827587</v>
      </c>
      <c r="AP14" s="129">
        <v>1</v>
      </c>
      <c r="AQ14" s="166">
        <f t="shared" si="17"/>
        <v>15.629310344827587</v>
      </c>
      <c r="AR14" s="129">
        <v>1</v>
      </c>
      <c r="AS14" s="166">
        <f t="shared" si="18"/>
        <v>15.629310344827587</v>
      </c>
      <c r="AT14" s="129">
        <v>1</v>
      </c>
      <c r="AU14" s="166">
        <f t="shared" si="19"/>
        <v>15.629310344827587</v>
      </c>
      <c r="AV14" s="129">
        <v>1</v>
      </c>
      <c r="AW14" s="166">
        <f t="shared" si="20"/>
        <v>15.629310344827587</v>
      </c>
      <c r="AX14" s="129">
        <v>1</v>
      </c>
      <c r="AY14" s="166">
        <f t="shared" si="21"/>
        <v>15.629310344827587</v>
      </c>
      <c r="AZ14" s="129">
        <v>1</v>
      </c>
      <c r="BA14" s="166">
        <f t="shared" si="22"/>
        <v>15.629310344827587</v>
      </c>
      <c r="BB14" s="129">
        <v>1</v>
      </c>
      <c r="BC14" s="166">
        <f t="shared" si="23"/>
        <v>15.629310344827587</v>
      </c>
    </row>
    <row r="15" spans="2:55" s="1" customFormat="1" ht="38.25" x14ac:dyDescent="0.2">
      <c r="B15" s="131">
        <v>13</v>
      </c>
      <c r="C15" s="107">
        <v>211011</v>
      </c>
      <c r="D15" s="101">
        <v>21110883</v>
      </c>
      <c r="E15" s="102" t="s">
        <v>358</v>
      </c>
      <c r="F15" s="108" t="s">
        <v>346</v>
      </c>
      <c r="G15" s="108" t="s">
        <v>347</v>
      </c>
      <c r="H15" s="109" t="s">
        <v>18</v>
      </c>
      <c r="I15" s="125"/>
      <c r="J15" s="109" t="s">
        <v>19</v>
      </c>
      <c r="K15" s="111">
        <f t="shared" si="0"/>
        <v>40</v>
      </c>
      <c r="L15" s="104" t="s">
        <v>138</v>
      </c>
      <c r="M15" s="106">
        <v>5.431034482758621</v>
      </c>
      <c r="N15" s="110">
        <f t="shared" si="1"/>
        <v>217.24137931034483</v>
      </c>
      <c r="O15" s="112" t="s">
        <v>139</v>
      </c>
      <c r="P15" s="113">
        <f t="shared" si="2"/>
        <v>13</v>
      </c>
      <c r="Q15" s="114">
        <f t="shared" si="3"/>
        <v>70.603448275862078</v>
      </c>
      <c r="R15" s="113">
        <f t="shared" si="4"/>
        <v>9</v>
      </c>
      <c r="S15" s="115">
        <f t="shared" si="5"/>
        <v>48.879310344827587</v>
      </c>
      <c r="T15" s="113">
        <f t="shared" si="6"/>
        <v>9</v>
      </c>
      <c r="U15" s="116">
        <f t="shared" si="7"/>
        <v>48.879310344827587</v>
      </c>
      <c r="V15" s="113">
        <f t="shared" si="8"/>
        <v>9</v>
      </c>
      <c r="W15" s="117">
        <f t="shared" si="9"/>
        <v>48.879310344827587</v>
      </c>
      <c r="X15" s="118">
        <f t="shared" si="10"/>
        <v>217.24137931034485</v>
      </c>
      <c r="Y15" s="119" t="b">
        <f t="shared" si="11"/>
        <v>1</v>
      </c>
      <c r="Z15" s="125"/>
      <c r="AA15" s="126"/>
      <c r="AB15" s="109" t="s">
        <v>22</v>
      </c>
      <c r="AC15" s="108" t="s">
        <v>23</v>
      </c>
      <c r="AD15" s="127"/>
      <c r="AE15" s="128"/>
      <c r="AF15" s="123">
        <v>0</v>
      </c>
      <c r="AG15" s="166">
        <f t="shared" si="12"/>
        <v>0</v>
      </c>
      <c r="AH15" s="129">
        <v>10</v>
      </c>
      <c r="AI15" s="166">
        <f t="shared" si="13"/>
        <v>54.310344827586206</v>
      </c>
      <c r="AJ15" s="129">
        <v>3</v>
      </c>
      <c r="AK15" s="166">
        <f t="shared" si="14"/>
        <v>16.293103448275865</v>
      </c>
      <c r="AL15" s="129">
        <v>3</v>
      </c>
      <c r="AM15" s="166">
        <f t="shared" si="15"/>
        <v>16.293103448275865</v>
      </c>
      <c r="AN15" s="129">
        <v>3</v>
      </c>
      <c r="AO15" s="166">
        <f t="shared" si="16"/>
        <v>16.293103448275865</v>
      </c>
      <c r="AP15" s="129">
        <v>3</v>
      </c>
      <c r="AQ15" s="166">
        <f t="shared" si="17"/>
        <v>16.293103448275865</v>
      </c>
      <c r="AR15" s="129">
        <v>3</v>
      </c>
      <c r="AS15" s="166">
        <f t="shared" si="18"/>
        <v>16.293103448275865</v>
      </c>
      <c r="AT15" s="129">
        <v>3</v>
      </c>
      <c r="AU15" s="166">
        <f t="shared" si="19"/>
        <v>16.293103448275865</v>
      </c>
      <c r="AV15" s="129">
        <v>3</v>
      </c>
      <c r="AW15" s="166">
        <f t="shared" si="20"/>
        <v>16.293103448275865</v>
      </c>
      <c r="AX15" s="129">
        <v>3</v>
      </c>
      <c r="AY15" s="166">
        <f t="shared" si="21"/>
        <v>16.293103448275865</v>
      </c>
      <c r="AZ15" s="129">
        <v>3</v>
      </c>
      <c r="BA15" s="166">
        <f t="shared" si="22"/>
        <v>16.293103448275865</v>
      </c>
      <c r="BB15" s="129">
        <v>3</v>
      </c>
      <c r="BC15" s="166">
        <f t="shared" si="23"/>
        <v>16.293103448275865</v>
      </c>
    </row>
    <row r="16" spans="2:55" s="10" customFormat="1" ht="25.5" x14ac:dyDescent="0.2">
      <c r="B16" s="131">
        <v>14</v>
      </c>
      <c r="C16" s="107">
        <v>211011</v>
      </c>
      <c r="D16" s="101">
        <v>21110165</v>
      </c>
      <c r="E16" s="102" t="s">
        <v>122</v>
      </c>
      <c r="F16" s="108" t="s">
        <v>346</v>
      </c>
      <c r="G16" s="108" t="s">
        <v>347</v>
      </c>
      <c r="H16" s="109" t="s">
        <v>18</v>
      </c>
      <c r="I16" s="125"/>
      <c r="J16" s="109" t="s">
        <v>19</v>
      </c>
      <c r="K16" s="111">
        <f t="shared" si="0"/>
        <v>6</v>
      </c>
      <c r="L16" s="104" t="s">
        <v>138</v>
      </c>
      <c r="M16" s="106">
        <v>9.8189655172413808</v>
      </c>
      <c r="N16" s="110">
        <f t="shared" si="1"/>
        <v>58.913793103448285</v>
      </c>
      <c r="O16" s="112" t="s">
        <v>139</v>
      </c>
      <c r="P16" s="113">
        <f t="shared" si="2"/>
        <v>2</v>
      </c>
      <c r="Q16" s="114">
        <f t="shared" si="3"/>
        <v>19.637931034482762</v>
      </c>
      <c r="R16" s="113">
        <f t="shared" si="4"/>
        <v>0</v>
      </c>
      <c r="S16" s="115">
        <f t="shared" si="5"/>
        <v>0</v>
      </c>
      <c r="T16" s="113">
        <f t="shared" si="6"/>
        <v>2</v>
      </c>
      <c r="U16" s="116">
        <f t="shared" si="7"/>
        <v>19.637931034482762</v>
      </c>
      <c r="V16" s="113">
        <f t="shared" si="8"/>
        <v>2</v>
      </c>
      <c r="W16" s="117">
        <f t="shared" si="9"/>
        <v>19.637931034482762</v>
      </c>
      <c r="X16" s="118">
        <f t="shared" si="10"/>
        <v>58.913793103448285</v>
      </c>
      <c r="Y16" s="119" t="b">
        <f t="shared" si="11"/>
        <v>1</v>
      </c>
      <c r="Z16" s="125"/>
      <c r="AA16" s="126"/>
      <c r="AB16" s="109" t="s">
        <v>22</v>
      </c>
      <c r="AC16" s="108" t="s">
        <v>23</v>
      </c>
      <c r="AD16" s="127"/>
      <c r="AE16" s="128"/>
      <c r="AF16" s="123">
        <v>0</v>
      </c>
      <c r="AG16" s="166">
        <f t="shared" si="12"/>
        <v>0</v>
      </c>
      <c r="AH16" s="129">
        <v>2</v>
      </c>
      <c r="AI16" s="166">
        <f t="shared" si="13"/>
        <v>19.637931034482762</v>
      </c>
      <c r="AJ16" s="129">
        <v>0</v>
      </c>
      <c r="AK16" s="166">
        <f t="shared" si="14"/>
        <v>0</v>
      </c>
      <c r="AL16" s="129">
        <v>0</v>
      </c>
      <c r="AM16" s="166">
        <f t="shared" si="15"/>
        <v>0</v>
      </c>
      <c r="AN16" s="129">
        <v>0</v>
      </c>
      <c r="AO16" s="166">
        <f t="shared" si="16"/>
        <v>0</v>
      </c>
      <c r="AP16" s="129">
        <v>0</v>
      </c>
      <c r="AQ16" s="166">
        <f t="shared" si="17"/>
        <v>0</v>
      </c>
      <c r="AR16" s="129">
        <v>2</v>
      </c>
      <c r="AS16" s="166">
        <f t="shared" si="18"/>
        <v>19.637931034482762</v>
      </c>
      <c r="AT16" s="129">
        <v>0</v>
      </c>
      <c r="AU16" s="166">
        <f t="shared" si="19"/>
        <v>0</v>
      </c>
      <c r="AV16" s="129">
        <v>0</v>
      </c>
      <c r="AW16" s="166">
        <f t="shared" si="20"/>
        <v>0</v>
      </c>
      <c r="AX16" s="129">
        <v>0</v>
      </c>
      <c r="AY16" s="166">
        <f t="shared" si="21"/>
        <v>0</v>
      </c>
      <c r="AZ16" s="129">
        <v>0</v>
      </c>
      <c r="BA16" s="166">
        <f t="shared" si="22"/>
        <v>0</v>
      </c>
      <c r="BB16" s="129">
        <v>2</v>
      </c>
      <c r="BC16" s="166">
        <f t="shared" si="23"/>
        <v>19.637931034482762</v>
      </c>
    </row>
    <row r="17" spans="2:55" s="10" customFormat="1" ht="25.5" x14ac:dyDescent="0.2">
      <c r="B17" s="131">
        <v>15</v>
      </c>
      <c r="C17" s="107">
        <v>211011</v>
      </c>
      <c r="D17" s="101">
        <v>21110166</v>
      </c>
      <c r="E17" s="102" t="s">
        <v>123</v>
      </c>
      <c r="F17" s="108" t="s">
        <v>346</v>
      </c>
      <c r="G17" s="108" t="s">
        <v>347</v>
      </c>
      <c r="H17" s="109" t="s">
        <v>18</v>
      </c>
      <c r="I17" s="125"/>
      <c r="J17" s="109" t="s">
        <v>19</v>
      </c>
      <c r="K17" s="111">
        <f t="shared" si="0"/>
        <v>6</v>
      </c>
      <c r="L17" s="104" t="s">
        <v>138</v>
      </c>
      <c r="M17" s="106">
        <v>63.663793103448278</v>
      </c>
      <c r="N17" s="110">
        <f t="shared" si="1"/>
        <v>381.98275862068965</v>
      </c>
      <c r="O17" s="112" t="s">
        <v>139</v>
      </c>
      <c r="P17" s="113">
        <f t="shared" si="2"/>
        <v>2</v>
      </c>
      <c r="Q17" s="114">
        <f t="shared" si="3"/>
        <v>127.32758620689656</v>
      </c>
      <c r="R17" s="113">
        <f t="shared" si="4"/>
        <v>0</v>
      </c>
      <c r="S17" s="115">
        <f t="shared" si="5"/>
        <v>0</v>
      </c>
      <c r="T17" s="113">
        <f t="shared" si="6"/>
        <v>2</v>
      </c>
      <c r="U17" s="116">
        <f t="shared" si="7"/>
        <v>127.32758620689656</v>
      </c>
      <c r="V17" s="113">
        <f t="shared" si="8"/>
        <v>2</v>
      </c>
      <c r="W17" s="117">
        <f t="shared" si="9"/>
        <v>127.32758620689656</v>
      </c>
      <c r="X17" s="118">
        <f t="shared" si="10"/>
        <v>381.98275862068965</v>
      </c>
      <c r="Y17" s="119" t="b">
        <f t="shared" si="11"/>
        <v>1</v>
      </c>
      <c r="Z17" s="125"/>
      <c r="AA17" s="126"/>
      <c r="AB17" s="109" t="s">
        <v>22</v>
      </c>
      <c r="AC17" s="108" t="s">
        <v>23</v>
      </c>
      <c r="AD17" s="127"/>
      <c r="AE17" s="128"/>
      <c r="AF17" s="123">
        <v>0</v>
      </c>
      <c r="AG17" s="166">
        <f t="shared" si="12"/>
        <v>0</v>
      </c>
      <c r="AH17" s="129">
        <v>2</v>
      </c>
      <c r="AI17" s="166">
        <f t="shared" si="13"/>
        <v>127.32758620689656</v>
      </c>
      <c r="AJ17" s="129">
        <v>0</v>
      </c>
      <c r="AK17" s="166">
        <f t="shared" si="14"/>
        <v>0</v>
      </c>
      <c r="AL17" s="129">
        <v>0</v>
      </c>
      <c r="AM17" s="166">
        <f t="shared" si="15"/>
        <v>0</v>
      </c>
      <c r="AN17" s="129">
        <v>0</v>
      </c>
      <c r="AO17" s="166">
        <f t="shared" si="16"/>
        <v>0</v>
      </c>
      <c r="AP17" s="129">
        <v>0</v>
      </c>
      <c r="AQ17" s="166">
        <f t="shared" si="17"/>
        <v>0</v>
      </c>
      <c r="AR17" s="129">
        <v>2</v>
      </c>
      <c r="AS17" s="166">
        <f t="shared" si="18"/>
        <v>127.32758620689656</v>
      </c>
      <c r="AT17" s="129">
        <v>0</v>
      </c>
      <c r="AU17" s="166">
        <f t="shared" si="19"/>
        <v>0</v>
      </c>
      <c r="AV17" s="129">
        <v>0</v>
      </c>
      <c r="AW17" s="166">
        <f t="shared" si="20"/>
        <v>0</v>
      </c>
      <c r="AX17" s="129">
        <v>0</v>
      </c>
      <c r="AY17" s="166">
        <f t="shared" si="21"/>
        <v>0</v>
      </c>
      <c r="AZ17" s="129">
        <v>0</v>
      </c>
      <c r="BA17" s="166">
        <f t="shared" si="22"/>
        <v>0</v>
      </c>
      <c r="BB17" s="129">
        <v>2</v>
      </c>
      <c r="BC17" s="166">
        <f t="shared" si="23"/>
        <v>127.32758620689656</v>
      </c>
    </row>
    <row r="18" spans="2:55" s="1" customFormat="1" ht="25.5" x14ac:dyDescent="0.2">
      <c r="B18" s="131">
        <v>16</v>
      </c>
      <c r="C18" s="107">
        <v>211011</v>
      </c>
      <c r="D18" s="101">
        <v>21110167</v>
      </c>
      <c r="E18" s="102" t="s">
        <v>124</v>
      </c>
      <c r="F18" s="108" t="s">
        <v>346</v>
      </c>
      <c r="G18" s="108" t="s">
        <v>347</v>
      </c>
      <c r="H18" s="109" t="s">
        <v>18</v>
      </c>
      <c r="I18" s="125"/>
      <c r="J18" s="109" t="s">
        <v>19</v>
      </c>
      <c r="K18" s="111">
        <f t="shared" si="0"/>
        <v>6</v>
      </c>
      <c r="L18" s="104" t="s">
        <v>138</v>
      </c>
      <c r="M18" s="106">
        <v>29.25</v>
      </c>
      <c r="N18" s="110">
        <f t="shared" si="1"/>
        <v>175.5</v>
      </c>
      <c r="O18" s="112" t="s">
        <v>139</v>
      </c>
      <c r="P18" s="113">
        <f t="shared" si="2"/>
        <v>2</v>
      </c>
      <c r="Q18" s="114">
        <f t="shared" si="3"/>
        <v>58.5</v>
      </c>
      <c r="R18" s="113">
        <f t="shared" si="4"/>
        <v>0</v>
      </c>
      <c r="S18" s="115">
        <f t="shared" si="5"/>
        <v>0</v>
      </c>
      <c r="T18" s="113">
        <f t="shared" si="6"/>
        <v>2</v>
      </c>
      <c r="U18" s="116">
        <f t="shared" si="7"/>
        <v>58.5</v>
      </c>
      <c r="V18" s="113">
        <f t="shared" si="8"/>
        <v>2</v>
      </c>
      <c r="W18" s="117">
        <f t="shared" si="9"/>
        <v>58.5</v>
      </c>
      <c r="X18" s="118">
        <f t="shared" si="10"/>
        <v>175.5</v>
      </c>
      <c r="Y18" s="119" t="b">
        <f t="shared" si="11"/>
        <v>1</v>
      </c>
      <c r="Z18" s="125"/>
      <c r="AA18" s="126"/>
      <c r="AB18" s="109" t="s">
        <v>22</v>
      </c>
      <c r="AC18" s="108" t="s">
        <v>23</v>
      </c>
      <c r="AD18" s="127"/>
      <c r="AE18" s="128"/>
      <c r="AF18" s="123">
        <v>0</v>
      </c>
      <c r="AG18" s="166">
        <f t="shared" si="12"/>
        <v>0</v>
      </c>
      <c r="AH18" s="129">
        <v>2</v>
      </c>
      <c r="AI18" s="166">
        <f t="shared" si="13"/>
        <v>58.5</v>
      </c>
      <c r="AJ18" s="129">
        <v>0</v>
      </c>
      <c r="AK18" s="166">
        <f t="shared" si="14"/>
        <v>0</v>
      </c>
      <c r="AL18" s="129">
        <v>0</v>
      </c>
      <c r="AM18" s="166">
        <f t="shared" si="15"/>
        <v>0</v>
      </c>
      <c r="AN18" s="129">
        <v>0</v>
      </c>
      <c r="AO18" s="166">
        <f t="shared" si="16"/>
        <v>0</v>
      </c>
      <c r="AP18" s="129">
        <v>0</v>
      </c>
      <c r="AQ18" s="166">
        <f t="shared" si="17"/>
        <v>0</v>
      </c>
      <c r="AR18" s="129">
        <v>2</v>
      </c>
      <c r="AS18" s="166">
        <f t="shared" si="18"/>
        <v>58.5</v>
      </c>
      <c r="AT18" s="129">
        <v>0</v>
      </c>
      <c r="AU18" s="166">
        <f t="shared" si="19"/>
        <v>0</v>
      </c>
      <c r="AV18" s="129">
        <v>0</v>
      </c>
      <c r="AW18" s="166">
        <f t="shared" si="20"/>
        <v>0</v>
      </c>
      <c r="AX18" s="129">
        <v>0</v>
      </c>
      <c r="AY18" s="166">
        <f t="shared" si="21"/>
        <v>0</v>
      </c>
      <c r="AZ18" s="129">
        <v>0</v>
      </c>
      <c r="BA18" s="166">
        <f t="shared" si="22"/>
        <v>0</v>
      </c>
      <c r="BB18" s="129">
        <v>2</v>
      </c>
      <c r="BC18" s="166">
        <f t="shared" si="23"/>
        <v>58.5</v>
      </c>
    </row>
    <row r="19" spans="2:55" s="10" customFormat="1" ht="22.5" x14ac:dyDescent="0.2">
      <c r="B19" s="131">
        <v>17</v>
      </c>
      <c r="C19" s="107">
        <v>211011</v>
      </c>
      <c r="D19" s="101">
        <v>21110168</v>
      </c>
      <c r="E19" s="102" t="s">
        <v>125</v>
      </c>
      <c r="F19" s="108" t="s">
        <v>346</v>
      </c>
      <c r="G19" s="108" t="s">
        <v>347</v>
      </c>
      <c r="H19" s="109" t="s">
        <v>18</v>
      </c>
      <c r="I19" s="125"/>
      <c r="J19" s="109" t="s">
        <v>19</v>
      </c>
      <c r="K19" s="111">
        <f t="shared" si="0"/>
        <v>35</v>
      </c>
      <c r="L19" s="104" t="s">
        <v>138</v>
      </c>
      <c r="M19" s="106">
        <v>14.482758620689657</v>
      </c>
      <c r="N19" s="110">
        <f t="shared" si="1"/>
        <v>506.89655172413796</v>
      </c>
      <c r="O19" s="112" t="s">
        <v>139</v>
      </c>
      <c r="P19" s="113">
        <f t="shared" si="2"/>
        <v>8</v>
      </c>
      <c r="Q19" s="114">
        <f t="shared" si="3"/>
        <v>115.86206896551725</v>
      </c>
      <c r="R19" s="113">
        <f t="shared" si="4"/>
        <v>9</v>
      </c>
      <c r="S19" s="115">
        <f t="shared" si="5"/>
        <v>130.34482758620692</v>
      </c>
      <c r="T19" s="113">
        <f t="shared" si="6"/>
        <v>9</v>
      </c>
      <c r="U19" s="116">
        <f t="shared" si="7"/>
        <v>130.34482758620692</v>
      </c>
      <c r="V19" s="113">
        <f t="shared" si="8"/>
        <v>9</v>
      </c>
      <c r="W19" s="117">
        <f t="shared" si="9"/>
        <v>130.34482758620692</v>
      </c>
      <c r="X19" s="118">
        <f t="shared" si="10"/>
        <v>506.89655172413802</v>
      </c>
      <c r="Y19" s="119" t="b">
        <f t="shared" si="11"/>
        <v>1</v>
      </c>
      <c r="Z19" s="125"/>
      <c r="AA19" s="126"/>
      <c r="AB19" s="109" t="s">
        <v>22</v>
      </c>
      <c r="AC19" s="108" t="s">
        <v>23</v>
      </c>
      <c r="AD19" s="127"/>
      <c r="AE19" s="128"/>
      <c r="AF19" s="123">
        <v>0</v>
      </c>
      <c r="AG19" s="166">
        <f t="shared" si="12"/>
        <v>0</v>
      </c>
      <c r="AH19" s="129">
        <v>5</v>
      </c>
      <c r="AI19" s="166">
        <f t="shared" si="13"/>
        <v>72.413793103448285</v>
      </c>
      <c r="AJ19" s="129">
        <v>3</v>
      </c>
      <c r="AK19" s="166">
        <f t="shared" si="14"/>
        <v>43.448275862068968</v>
      </c>
      <c r="AL19" s="129">
        <v>3</v>
      </c>
      <c r="AM19" s="166">
        <f t="shared" si="15"/>
        <v>43.448275862068968</v>
      </c>
      <c r="AN19" s="129">
        <v>3</v>
      </c>
      <c r="AO19" s="166">
        <f t="shared" si="16"/>
        <v>43.448275862068968</v>
      </c>
      <c r="AP19" s="129">
        <v>3</v>
      </c>
      <c r="AQ19" s="166">
        <f t="shared" si="17"/>
        <v>43.448275862068968</v>
      </c>
      <c r="AR19" s="129">
        <v>3</v>
      </c>
      <c r="AS19" s="166">
        <f t="shared" si="18"/>
        <v>43.448275862068968</v>
      </c>
      <c r="AT19" s="129">
        <v>3</v>
      </c>
      <c r="AU19" s="166">
        <f t="shared" si="19"/>
        <v>43.448275862068968</v>
      </c>
      <c r="AV19" s="129">
        <v>3</v>
      </c>
      <c r="AW19" s="166">
        <f t="shared" si="20"/>
        <v>43.448275862068968</v>
      </c>
      <c r="AX19" s="129">
        <v>3</v>
      </c>
      <c r="AY19" s="166">
        <f t="shared" si="21"/>
        <v>43.448275862068968</v>
      </c>
      <c r="AZ19" s="129">
        <v>3</v>
      </c>
      <c r="BA19" s="166">
        <f t="shared" si="22"/>
        <v>43.448275862068968</v>
      </c>
      <c r="BB19" s="129">
        <v>3</v>
      </c>
      <c r="BC19" s="166">
        <f t="shared" si="23"/>
        <v>43.448275862068968</v>
      </c>
    </row>
    <row r="20" spans="2:55" s="10" customFormat="1" ht="22.5" x14ac:dyDescent="0.2">
      <c r="B20" s="131">
        <v>18</v>
      </c>
      <c r="C20" s="107">
        <v>211011</v>
      </c>
      <c r="D20" s="101">
        <v>21110169</v>
      </c>
      <c r="E20" s="102" t="s">
        <v>126</v>
      </c>
      <c r="F20" s="108" t="s">
        <v>346</v>
      </c>
      <c r="G20" s="108" t="s">
        <v>347</v>
      </c>
      <c r="H20" s="109" t="s">
        <v>18</v>
      </c>
      <c r="I20" s="125"/>
      <c r="J20" s="109" t="s">
        <v>19</v>
      </c>
      <c r="K20" s="111">
        <f t="shared" si="0"/>
        <v>15</v>
      </c>
      <c r="L20" s="104" t="s">
        <v>138</v>
      </c>
      <c r="M20" s="106">
        <v>25.137931034482762</v>
      </c>
      <c r="N20" s="110">
        <f t="shared" si="1"/>
        <v>377.06896551724139</v>
      </c>
      <c r="O20" s="112" t="s">
        <v>139</v>
      </c>
      <c r="P20" s="113">
        <f t="shared" si="2"/>
        <v>6</v>
      </c>
      <c r="Q20" s="114">
        <f t="shared" si="3"/>
        <v>150.82758620689657</v>
      </c>
      <c r="R20" s="113">
        <f t="shared" si="4"/>
        <v>3</v>
      </c>
      <c r="S20" s="115">
        <f t="shared" si="5"/>
        <v>75.413793103448285</v>
      </c>
      <c r="T20" s="113">
        <f t="shared" si="6"/>
        <v>3</v>
      </c>
      <c r="U20" s="116">
        <f t="shared" si="7"/>
        <v>75.413793103448285</v>
      </c>
      <c r="V20" s="113">
        <f t="shared" si="8"/>
        <v>3</v>
      </c>
      <c r="W20" s="117">
        <f t="shared" si="9"/>
        <v>75.413793103448285</v>
      </c>
      <c r="X20" s="118">
        <f t="shared" si="10"/>
        <v>377.06896551724139</v>
      </c>
      <c r="Y20" s="119" t="b">
        <f t="shared" si="11"/>
        <v>1</v>
      </c>
      <c r="Z20" s="125"/>
      <c r="AA20" s="126"/>
      <c r="AB20" s="109" t="s">
        <v>22</v>
      </c>
      <c r="AC20" s="108" t="s">
        <v>23</v>
      </c>
      <c r="AD20" s="127"/>
      <c r="AE20" s="128"/>
      <c r="AF20" s="123">
        <v>0</v>
      </c>
      <c r="AG20" s="166">
        <f t="shared" si="12"/>
        <v>0</v>
      </c>
      <c r="AH20" s="129">
        <v>5</v>
      </c>
      <c r="AI20" s="166">
        <f t="shared" si="13"/>
        <v>125.68965517241381</v>
      </c>
      <c r="AJ20" s="129">
        <v>1</v>
      </c>
      <c r="AK20" s="166">
        <f t="shared" si="14"/>
        <v>25.137931034482762</v>
      </c>
      <c r="AL20" s="129">
        <v>1</v>
      </c>
      <c r="AM20" s="166">
        <f t="shared" si="15"/>
        <v>25.137931034482762</v>
      </c>
      <c r="AN20" s="129">
        <v>1</v>
      </c>
      <c r="AO20" s="166">
        <f t="shared" si="16"/>
        <v>25.137931034482762</v>
      </c>
      <c r="AP20" s="129">
        <v>1</v>
      </c>
      <c r="AQ20" s="166">
        <f t="shared" si="17"/>
        <v>25.137931034482762</v>
      </c>
      <c r="AR20" s="129">
        <v>1</v>
      </c>
      <c r="AS20" s="166">
        <f t="shared" si="18"/>
        <v>25.137931034482762</v>
      </c>
      <c r="AT20" s="129">
        <v>1</v>
      </c>
      <c r="AU20" s="166">
        <f t="shared" si="19"/>
        <v>25.137931034482762</v>
      </c>
      <c r="AV20" s="129">
        <v>1</v>
      </c>
      <c r="AW20" s="166">
        <f t="shared" si="20"/>
        <v>25.137931034482762</v>
      </c>
      <c r="AX20" s="129">
        <v>1</v>
      </c>
      <c r="AY20" s="166">
        <f t="shared" si="21"/>
        <v>25.137931034482762</v>
      </c>
      <c r="AZ20" s="129">
        <v>1</v>
      </c>
      <c r="BA20" s="166">
        <f t="shared" si="22"/>
        <v>25.137931034482762</v>
      </c>
      <c r="BB20" s="129">
        <v>1</v>
      </c>
      <c r="BC20" s="166">
        <f t="shared" si="23"/>
        <v>25.137931034482762</v>
      </c>
    </row>
    <row r="21" spans="2:55" s="10" customFormat="1" ht="25.5" x14ac:dyDescent="0.2">
      <c r="B21" s="131">
        <v>19</v>
      </c>
      <c r="C21" s="107">
        <v>211011</v>
      </c>
      <c r="D21" s="101">
        <v>21111142</v>
      </c>
      <c r="E21" s="102" t="s">
        <v>127</v>
      </c>
      <c r="F21" s="108" t="s">
        <v>346</v>
      </c>
      <c r="G21" s="108" t="s">
        <v>347</v>
      </c>
      <c r="H21" s="109" t="s">
        <v>18</v>
      </c>
      <c r="I21" s="125"/>
      <c r="J21" s="109" t="s">
        <v>19</v>
      </c>
      <c r="K21" s="111">
        <f t="shared" si="0"/>
        <v>17</v>
      </c>
      <c r="L21" s="104" t="s">
        <v>20</v>
      </c>
      <c r="M21" s="106">
        <v>36.422413793103452</v>
      </c>
      <c r="N21" s="110">
        <f t="shared" si="1"/>
        <v>619.18103448275872</v>
      </c>
      <c r="O21" s="112" t="s">
        <v>139</v>
      </c>
      <c r="P21" s="113">
        <f t="shared" si="2"/>
        <v>8</v>
      </c>
      <c r="Q21" s="114">
        <f t="shared" si="3"/>
        <v>291.37931034482762</v>
      </c>
      <c r="R21" s="113">
        <f t="shared" si="4"/>
        <v>3</v>
      </c>
      <c r="S21" s="115">
        <f t="shared" si="5"/>
        <v>109.26724137931035</v>
      </c>
      <c r="T21" s="113">
        <f t="shared" si="6"/>
        <v>3</v>
      </c>
      <c r="U21" s="116">
        <f t="shared" si="7"/>
        <v>109.26724137931035</v>
      </c>
      <c r="V21" s="113">
        <f t="shared" si="8"/>
        <v>3</v>
      </c>
      <c r="W21" s="117">
        <f t="shared" si="9"/>
        <v>109.26724137931035</v>
      </c>
      <c r="X21" s="118">
        <f t="shared" si="10"/>
        <v>619.18103448275861</v>
      </c>
      <c r="Y21" s="119" t="b">
        <f t="shared" si="11"/>
        <v>1</v>
      </c>
      <c r="Z21" s="125"/>
      <c r="AA21" s="126"/>
      <c r="AB21" s="109" t="s">
        <v>22</v>
      </c>
      <c r="AC21" s="108" t="s">
        <v>23</v>
      </c>
      <c r="AD21" s="127"/>
      <c r="AE21" s="128"/>
      <c r="AF21" s="123">
        <v>0</v>
      </c>
      <c r="AG21" s="166">
        <f t="shared" si="12"/>
        <v>0</v>
      </c>
      <c r="AH21" s="129">
        <v>7</v>
      </c>
      <c r="AI21" s="166">
        <f t="shared" si="13"/>
        <v>254.95689655172416</v>
      </c>
      <c r="AJ21" s="129">
        <v>1</v>
      </c>
      <c r="AK21" s="166">
        <f t="shared" si="14"/>
        <v>36.422413793103452</v>
      </c>
      <c r="AL21" s="129">
        <v>1</v>
      </c>
      <c r="AM21" s="166">
        <f t="shared" si="15"/>
        <v>36.422413793103452</v>
      </c>
      <c r="AN21" s="129">
        <v>1</v>
      </c>
      <c r="AO21" s="166">
        <f t="shared" si="16"/>
        <v>36.422413793103452</v>
      </c>
      <c r="AP21" s="129">
        <v>1</v>
      </c>
      <c r="AQ21" s="166">
        <f t="shared" si="17"/>
        <v>36.422413793103452</v>
      </c>
      <c r="AR21" s="129">
        <v>1</v>
      </c>
      <c r="AS21" s="166">
        <f t="shared" si="18"/>
        <v>36.422413793103452</v>
      </c>
      <c r="AT21" s="129">
        <v>1</v>
      </c>
      <c r="AU21" s="166">
        <f t="shared" si="19"/>
        <v>36.422413793103452</v>
      </c>
      <c r="AV21" s="129">
        <v>1</v>
      </c>
      <c r="AW21" s="166">
        <f t="shared" si="20"/>
        <v>36.422413793103452</v>
      </c>
      <c r="AX21" s="129">
        <v>1</v>
      </c>
      <c r="AY21" s="166">
        <f t="shared" si="21"/>
        <v>36.422413793103452</v>
      </c>
      <c r="AZ21" s="129">
        <v>1</v>
      </c>
      <c r="BA21" s="166">
        <f t="shared" si="22"/>
        <v>36.422413793103452</v>
      </c>
      <c r="BB21" s="129">
        <v>1</v>
      </c>
      <c r="BC21" s="166">
        <f t="shared" si="23"/>
        <v>36.422413793103452</v>
      </c>
    </row>
    <row r="22" spans="2:55" s="1" customFormat="1" ht="25.5" x14ac:dyDescent="0.2">
      <c r="B22" s="131">
        <v>20</v>
      </c>
      <c r="C22" s="107">
        <v>211011</v>
      </c>
      <c r="D22" s="101">
        <v>21110184</v>
      </c>
      <c r="E22" s="102" t="s">
        <v>128</v>
      </c>
      <c r="F22" s="108" t="s">
        <v>346</v>
      </c>
      <c r="G22" s="108" t="s">
        <v>347</v>
      </c>
      <c r="H22" s="109" t="s">
        <v>18</v>
      </c>
      <c r="I22" s="125"/>
      <c r="J22" s="109" t="s">
        <v>19</v>
      </c>
      <c r="K22" s="111">
        <f t="shared" si="0"/>
        <v>42</v>
      </c>
      <c r="L22" s="104" t="s">
        <v>20</v>
      </c>
      <c r="M22" s="106">
        <v>10.448275862068966</v>
      </c>
      <c r="N22" s="110">
        <f t="shared" si="1"/>
        <v>438.82758620689657</v>
      </c>
      <c r="O22" s="112" t="s">
        <v>139</v>
      </c>
      <c r="P22" s="113">
        <f t="shared" si="2"/>
        <v>15</v>
      </c>
      <c r="Q22" s="114">
        <f t="shared" si="3"/>
        <v>156.72413793103451</v>
      </c>
      <c r="R22" s="113">
        <f t="shared" si="4"/>
        <v>9</v>
      </c>
      <c r="S22" s="115">
        <f t="shared" si="5"/>
        <v>94.034482758620697</v>
      </c>
      <c r="T22" s="113">
        <f t="shared" si="6"/>
        <v>9</v>
      </c>
      <c r="U22" s="116">
        <f t="shared" si="7"/>
        <v>94.034482758620697</v>
      </c>
      <c r="V22" s="113">
        <f t="shared" si="8"/>
        <v>9</v>
      </c>
      <c r="W22" s="117">
        <f t="shared" si="9"/>
        <v>94.034482758620697</v>
      </c>
      <c r="X22" s="118">
        <f t="shared" si="10"/>
        <v>438.82758620689663</v>
      </c>
      <c r="Y22" s="119" t="b">
        <f t="shared" si="11"/>
        <v>1</v>
      </c>
      <c r="Z22" s="125"/>
      <c r="AA22" s="126"/>
      <c r="AB22" s="109" t="s">
        <v>22</v>
      </c>
      <c r="AC22" s="108" t="s">
        <v>23</v>
      </c>
      <c r="AD22" s="127"/>
      <c r="AE22" s="128"/>
      <c r="AF22" s="123">
        <v>0</v>
      </c>
      <c r="AG22" s="166">
        <f t="shared" si="12"/>
        <v>0</v>
      </c>
      <c r="AH22" s="129">
        <v>12</v>
      </c>
      <c r="AI22" s="166">
        <f t="shared" si="13"/>
        <v>125.37931034482759</v>
      </c>
      <c r="AJ22" s="129">
        <v>3</v>
      </c>
      <c r="AK22" s="166">
        <f t="shared" si="14"/>
        <v>31.344827586206897</v>
      </c>
      <c r="AL22" s="129">
        <v>3</v>
      </c>
      <c r="AM22" s="166">
        <f t="shared" si="15"/>
        <v>31.344827586206897</v>
      </c>
      <c r="AN22" s="129">
        <v>3</v>
      </c>
      <c r="AO22" s="166">
        <f t="shared" si="16"/>
        <v>31.344827586206897</v>
      </c>
      <c r="AP22" s="129">
        <v>3</v>
      </c>
      <c r="AQ22" s="166">
        <f t="shared" si="17"/>
        <v>31.344827586206897</v>
      </c>
      <c r="AR22" s="129">
        <v>3</v>
      </c>
      <c r="AS22" s="166">
        <f t="shared" si="18"/>
        <v>31.344827586206897</v>
      </c>
      <c r="AT22" s="129">
        <v>3</v>
      </c>
      <c r="AU22" s="166">
        <f t="shared" si="19"/>
        <v>31.344827586206897</v>
      </c>
      <c r="AV22" s="129">
        <v>3</v>
      </c>
      <c r="AW22" s="166">
        <f t="shared" si="20"/>
        <v>31.344827586206897</v>
      </c>
      <c r="AX22" s="129">
        <v>3</v>
      </c>
      <c r="AY22" s="166">
        <f t="shared" si="21"/>
        <v>31.344827586206897</v>
      </c>
      <c r="AZ22" s="129">
        <v>3</v>
      </c>
      <c r="BA22" s="166">
        <f t="shared" si="22"/>
        <v>31.344827586206897</v>
      </c>
      <c r="BB22" s="129">
        <v>3</v>
      </c>
      <c r="BC22" s="166">
        <f t="shared" si="23"/>
        <v>31.344827586206897</v>
      </c>
    </row>
    <row r="23" spans="2:55" s="10" customFormat="1" ht="38.25" x14ac:dyDescent="0.2">
      <c r="B23" s="131">
        <v>21</v>
      </c>
      <c r="C23" s="107">
        <v>211011</v>
      </c>
      <c r="D23" s="101">
        <v>21110195</v>
      </c>
      <c r="E23" s="102" t="s">
        <v>145</v>
      </c>
      <c r="F23" s="108" t="s">
        <v>346</v>
      </c>
      <c r="G23" s="108" t="s">
        <v>347</v>
      </c>
      <c r="H23" s="109" t="s">
        <v>18</v>
      </c>
      <c r="I23" s="125"/>
      <c r="J23" s="109" t="s">
        <v>19</v>
      </c>
      <c r="K23" s="111">
        <f t="shared" si="0"/>
        <v>33</v>
      </c>
      <c r="L23" s="104" t="s">
        <v>20</v>
      </c>
      <c r="M23" s="106">
        <v>20.422413793103452</v>
      </c>
      <c r="N23" s="110">
        <f t="shared" si="1"/>
        <v>673.93965517241395</v>
      </c>
      <c r="O23" s="112" t="s">
        <v>139</v>
      </c>
      <c r="P23" s="113">
        <f t="shared" si="2"/>
        <v>6</v>
      </c>
      <c r="Q23" s="114">
        <f t="shared" si="3"/>
        <v>122.53448275862071</v>
      </c>
      <c r="R23" s="113">
        <f t="shared" si="4"/>
        <v>9</v>
      </c>
      <c r="S23" s="115">
        <f t="shared" si="5"/>
        <v>183.80172413793107</v>
      </c>
      <c r="T23" s="113">
        <f t="shared" si="6"/>
        <v>9</v>
      </c>
      <c r="U23" s="116">
        <f t="shared" si="7"/>
        <v>183.80172413793107</v>
      </c>
      <c r="V23" s="113">
        <f t="shared" si="8"/>
        <v>9</v>
      </c>
      <c r="W23" s="117">
        <f t="shared" si="9"/>
        <v>183.80172413793107</v>
      </c>
      <c r="X23" s="118">
        <f t="shared" si="10"/>
        <v>673.93965517241395</v>
      </c>
      <c r="Y23" s="119" t="b">
        <f t="shared" si="11"/>
        <v>1</v>
      </c>
      <c r="Z23" s="125"/>
      <c r="AA23" s="126"/>
      <c r="AB23" s="109" t="s">
        <v>22</v>
      </c>
      <c r="AC23" s="108" t="s">
        <v>23</v>
      </c>
      <c r="AD23" s="127"/>
      <c r="AE23" s="128"/>
      <c r="AF23" s="123">
        <v>0</v>
      </c>
      <c r="AG23" s="166">
        <f t="shared" si="12"/>
        <v>0</v>
      </c>
      <c r="AH23" s="129">
        <v>3</v>
      </c>
      <c r="AI23" s="166">
        <f t="shared" si="13"/>
        <v>61.267241379310356</v>
      </c>
      <c r="AJ23" s="129">
        <v>3</v>
      </c>
      <c r="AK23" s="166">
        <f t="shared" si="14"/>
        <v>61.267241379310356</v>
      </c>
      <c r="AL23" s="129">
        <v>3</v>
      </c>
      <c r="AM23" s="166">
        <f t="shared" si="15"/>
        <v>61.267241379310356</v>
      </c>
      <c r="AN23" s="129">
        <v>3</v>
      </c>
      <c r="AO23" s="166">
        <f t="shared" si="16"/>
        <v>61.267241379310356</v>
      </c>
      <c r="AP23" s="129">
        <v>3</v>
      </c>
      <c r="AQ23" s="166">
        <f t="shared" si="17"/>
        <v>61.267241379310356</v>
      </c>
      <c r="AR23" s="129">
        <v>3</v>
      </c>
      <c r="AS23" s="166">
        <f t="shared" si="18"/>
        <v>61.267241379310356</v>
      </c>
      <c r="AT23" s="129">
        <v>3</v>
      </c>
      <c r="AU23" s="166">
        <f t="shared" si="19"/>
        <v>61.267241379310356</v>
      </c>
      <c r="AV23" s="129">
        <v>3</v>
      </c>
      <c r="AW23" s="166">
        <f t="shared" si="20"/>
        <v>61.267241379310356</v>
      </c>
      <c r="AX23" s="129">
        <v>3</v>
      </c>
      <c r="AY23" s="166">
        <f t="shared" si="21"/>
        <v>61.267241379310356</v>
      </c>
      <c r="AZ23" s="129">
        <v>3</v>
      </c>
      <c r="BA23" s="166">
        <f t="shared" si="22"/>
        <v>61.267241379310356</v>
      </c>
      <c r="BB23" s="129">
        <v>3</v>
      </c>
      <c r="BC23" s="166">
        <f t="shared" si="23"/>
        <v>61.267241379310356</v>
      </c>
    </row>
    <row r="24" spans="2:55" s="10" customFormat="1" ht="38.25" x14ac:dyDescent="0.2">
      <c r="B24" s="131">
        <v>22</v>
      </c>
      <c r="C24" s="107">
        <v>211011</v>
      </c>
      <c r="D24" s="101">
        <v>21110216</v>
      </c>
      <c r="E24" s="102" t="s">
        <v>357</v>
      </c>
      <c r="F24" s="108" t="s">
        <v>346</v>
      </c>
      <c r="G24" s="108" t="s">
        <v>347</v>
      </c>
      <c r="H24" s="109" t="s">
        <v>18</v>
      </c>
      <c r="I24" s="125"/>
      <c r="J24" s="109" t="s">
        <v>19</v>
      </c>
      <c r="K24" s="111">
        <f t="shared" si="0"/>
        <v>25</v>
      </c>
      <c r="L24" s="104" t="s">
        <v>20</v>
      </c>
      <c r="M24" s="106">
        <v>109.73275862068967</v>
      </c>
      <c r="N24" s="110">
        <f t="shared" si="1"/>
        <v>2743.3189655172418</v>
      </c>
      <c r="O24" s="112" t="s">
        <v>139</v>
      </c>
      <c r="P24" s="113">
        <f t="shared" si="2"/>
        <v>7</v>
      </c>
      <c r="Q24" s="114">
        <f t="shared" si="3"/>
        <v>768.12931034482767</v>
      </c>
      <c r="R24" s="113">
        <f t="shared" si="4"/>
        <v>6</v>
      </c>
      <c r="S24" s="115">
        <f t="shared" si="5"/>
        <v>658.39655172413802</v>
      </c>
      <c r="T24" s="113">
        <f t="shared" si="6"/>
        <v>6</v>
      </c>
      <c r="U24" s="116">
        <f t="shared" si="7"/>
        <v>658.39655172413802</v>
      </c>
      <c r="V24" s="113">
        <f t="shared" si="8"/>
        <v>6</v>
      </c>
      <c r="W24" s="117">
        <f t="shared" si="9"/>
        <v>658.39655172413802</v>
      </c>
      <c r="X24" s="118">
        <f t="shared" si="10"/>
        <v>2743.3189655172418</v>
      </c>
      <c r="Y24" s="119" t="b">
        <f t="shared" si="11"/>
        <v>1</v>
      </c>
      <c r="Z24" s="125"/>
      <c r="AA24" s="126"/>
      <c r="AB24" s="109" t="s">
        <v>22</v>
      </c>
      <c r="AC24" s="108" t="s">
        <v>23</v>
      </c>
      <c r="AD24" s="127"/>
      <c r="AE24" s="128"/>
      <c r="AF24" s="123">
        <v>0</v>
      </c>
      <c r="AG24" s="166">
        <f t="shared" si="12"/>
        <v>0</v>
      </c>
      <c r="AH24" s="129">
        <v>5</v>
      </c>
      <c r="AI24" s="166">
        <f t="shared" si="13"/>
        <v>548.66379310344837</v>
      </c>
      <c r="AJ24" s="129">
        <v>2</v>
      </c>
      <c r="AK24" s="166">
        <f t="shared" si="14"/>
        <v>219.46551724137933</v>
      </c>
      <c r="AL24" s="129">
        <v>2</v>
      </c>
      <c r="AM24" s="166">
        <f t="shared" si="15"/>
        <v>219.46551724137933</v>
      </c>
      <c r="AN24" s="129">
        <v>2</v>
      </c>
      <c r="AO24" s="166">
        <f t="shared" si="16"/>
        <v>219.46551724137933</v>
      </c>
      <c r="AP24" s="129">
        <v>2</v>
      </c>
      <c r="AQ24" s="166">
        <f t="shared" si="17"/>
        <v>219.46551724137933</v>
      </c>
      <c r="AR24" s="129">
        <v>2</v>
      </c>
      <c r="AS24" s="166">
        <f t="shared" si="18"/>
        <v>219.46551724137933</v>
      </c>
      <c r="AT24" s="129">
        <v>2</v>
      </c>
      <c r="AU24" s="166">
        <f t="shared" si="19"/>
        <v>219.46551724137933</v>
      </c>
      <c r="AV24" s="129">
        <v>2</v>
      </c>
      <c r="AW24" s="166">
        <f t="shared" si="20"/>
        <v>219.46551724137933</v>
      </c>
      <c r="AX24" s="129">
        <v>2</v>
      </c>
      <c r="AY24" s="166">
        <f t="shared" si="21"/>
        <v>219.46551724137933</v>
      </c>
      <c r="AZ24" s="129">
        <v>2</v>
      </c>
      <c r="BA24" s="166">
        <f t="shared" si="22"/>
        <v>219.46551724137933</v>
      </c>
      <c r="BB24" s="129">
        <v>2</v>
      </c>
      <c r="BC24" s="166">
        <f t="shared" si="23"/>
        <v>219.46551724137933</v>
      </c>
    </row>
    <row r="25" spans="2:55" s="10" customFormat="1" ht="25.5" x14ac:dyDescent="0.2">
      <c r="B25" s="131">
        <v>23</v>
      </c>
      <c r="C25" s="107">
        <v>211011</v>
      </c>
      <c r="D25" s="101">
        <v>21110229</v>
      </c>
      <c r="E25" s="102" t="s">
        <v>146</v>
      </c>
      <c r="F25" s="108" t="s">
        <v>346</v>
      </c>
      <c r="G25" s="108" t="s">
        <v>347</v>
      </c>
      <c r="H25" s="109" t="s">
        <v>18</v>
      </c>
      <c r="I25" s="125"/>
      <c r="J25" s="109" t="s">
        <v>19</v>
      </c>
      <c r="K25" s="111">
        <f t="shared" si="0"/>
        <v>10</v>
      </c>
      <c r="L25" s="104" t="s">
        <v>138</v>
      </c>
      <c r="M25" s="106">
        <v>24.793103448275865</v>
      </c>
      <c r="N25" s="110">
        <f t="shared" si="1"/>
        <v>247.93103448275866</v>
      </c>
      <c r="O25" s="112" t="s">
        <v>139</v>
      </c>
      <c r="P25" s="113">
        <f t="shared" si="2"/>
        <v>0</v>
      </c>
      <c r="Q25" s="114">
        <f t="shared" si="3"/>
        <v>0</v>
      </c>
      <c r="R25" s="113">
        <f t="shared" si="4"/>
        <v>0</v>
      </c>
      <c r="S25" s="115">
        <f t="shared" si="5"/>
        <v>0</v>
      </c>
      <c r="T25" s="113">
        <f t="shared" si="6"/>
        <v>5</v>
      </c>
      <c r="U25" s="116">
        <f t="shared" si="7"/>
        <v>123.96551724137933</v>
      </c>
      <c r="V25" s="113">
        <f t="shared" si="8"/>
        <v>5</v>
      </c>
      <c r="W25" s="117">
        <f t="shared" si="9"/>
        <v>123.96551724137933</v>
      </c>
      <c r="X25" s="118">
        <f t="shared" si="10"/>
        <v>247.93103448275866</v>
      </c>
      <c r="Y25" s="119" t="b">
        <f t="shared" si="11"/>
        <v>1</v>
      </c>
      <c r="Z25" s="125"/>
      <c r="AA25" s="126"/>
      <c r="AB25" s="109" t="s">
        <v>22</v>
      </c>
      <c r="AC25" s="108" t="s">
        <v>23</v>
      </c>
      <c r="AD25" s="127"/>
      <c r="AE25" s="128"/>
      <c r="AF25" s="123">
        <v>0</v>
      </c>
      <c r="AG25" s="166">
        <f t="shared" si="12"/>
        <v>0</v>
      </c>
      <c r="AH25" s="129">
        <v>0</v>
      </c>
      <c r="AI25" s="166">
        <f t="shared" si="13"/>
        <v>0</v>
      </c>
      <c r="AJ25" s="129">
        <v>0</v>
      </c>
      <c r="AK25" s="166">
        <f t="shared" si="14"/>
        <v>0</v>
      </c>
      <c r="AL25" s="129">
        <v>0</v>
      </c>
      <c r="AM25" s="166">
        <f t="shared" si="15"/>
        <v>0</v>
      </c>
      <c r="AN25" s="129">
        <v>0</v>
      </c>
      <c r="AO25" s="166">
        <f t="shared" si="16"/>
        <v>0</v>
      </c>
      <c r="AP25" s="129">
        <v>0</v>
      </c>
      <c r="AQ25" s="166">
        <f t="shared" si="17"/>
        <v>0</v>
      </c>
      <c r="AR25" s="129">
        <v>5</v>
      </c>
      <c r="AS25" s="166">
        <f t="shared" si="18"/>
        <v>123.96551724137933</v>
      </c>
      <c r="AT25" s="129">
        <v>0</v>
      </c>
      <c r="AU25" s="166">
        <f t="shared" si="19"/>
        <v>0</v>
      </c>
      <c r="AV25" s="129">
        <v>0</v>
      </c>
      <c r="AW25" s="166">
        <f t="shared" si="20"/>
        <v>0</v>
      </c>
      <c r="AX25" s="129">
        <v>0</v>
      </c>
      <c r="AY25" s="166">
        <f t="shared" si="21"/>
        <v>0</v>
      </c>
      <c r="AZ25" s="129">
        <v>0</v>
      </c>
      <c r="BA25" s="166">
        <f t="shared" si="22"/>
        <v>0</v>
      </c>
      <c r="BB25" s="129">
        <v>5</v>
      </c>
      <c r="BC25" s="166">
        <f t="shared" si="23"/>
        <v>123.96551724137933</v>
      </c>
    </row>
    <row r="26" spans="2:55" s="1" customFormat="1" ht="22.5" x14ac:dyDescent="0.2">
      <c r="B26" s="131">
        <v>24</v>
      </c>
      <c r="C26" s="107">
        <v>211011</v>
      </c>
      <c r="D26" s="101">
        <v>21110267</v>
      </c>
      <c r="E26" s="102" t="s">
        <v>147</v>
      </c>
      <c r="F26" s="108" t="s">
        <v>346</v>
      </c>
      <c r="G26" s="108" t="s">
        <v>347</v>
      </c>
      <c r="H26" s="109" t="s">
        <v>18</v>
      </c>
      <c r="I26" s="125"/>
      <c r="J26" s="109" t="s">
        <v>19</v>
      </c>
      <c r="K26" s="111">
        <f t="shared" si="0"/>
        <v>17</v>
      </c>
      <c r="L26" s="104" t="s">
        <v>138</v>
      </c>
      <c r="M26" s="106">
        <v>183.52586206896552</v>
      </c>
      <c r="N26" s="110">
        <f t="shared" si="1"/>
        <v>3119.9396551724139</v>
      </c>
      <c r="O26" s="112" t="s">
        <v>139</v>
      </c>
      <c r="P26" s="113">
        <f t="shared" si="2"/>
        <v>8</v>
      </c>
      <c r="Q26" s="114">
        <f t="shared" si="3"/>
        <v>1468.2068965517242</v>
      </c>
      <c r="R26" s="113">
        <f t="shared" si="4"/>
        <v>3</v>
      </c>
      <c r="S26" s="115">
        <f t="shared" si="5"/>
        <v>550.57758620689651</v>
      </c>
      <c r="T26" s="113">
        <f t="shared" si="6"/>
        <v>3</v>
      </c>
      <c r="U26" s="116">
        <f t="shared" si="7"/>
        <v>550.57758620689651</v>
      </c>
      <c r="V26" s="113">
        <f t="shared" si="8"/>
        <v>3</v>
      </c>
      <c r="W26" s="117">
        <f t="shared" si="9"/>
        <v>550.57758620689651</v>
      </c>
      <c r="X26" s="118">
        <f t="shared" si="10"/>
        <v>3119.9396551724139</v>
      </c>
      <c r="Y26" s="119" t="b">
        <f t="shared" si="11"/>
        <v>1</v>
      </c>
      <c r="Z26" s="125"/>
      <c r="AA26" s="126"/>
      <c r="AB26" s="109" t="s">
        <v>22</v>
      </c>
      <c r="AC26" s="108" t="s">
        <v>23</v>
      </c>
      <c r="AD26" s="127"/>
      <c r="AE26" s="128"/>
      <c r="AF26" s="123">
        <v>0</v>
      </c>
      <c r="AG26" s="166">
        <f t="shared" si="12"/>
        <v>0</v>
      </c>
      <c r="AH26" s="129">
        <v>7</v>
      </c>
      <c r="AI26" s="166">
        <f t="shared" si="13"/>
        <v>1284.6810344827586</v>
      </c>
      <c r="AJ26" s="129">
        <v>1</v>
      </c>
      <c r="AK26" s="166">
        <f t="shared" si="14"/>
        <v>183.52586206896552</v>
      </c>
      <c r="AL26" s="129">
        <v>1</v>
      </c>
      <c r="AM26" s="166">
        <f t="shared" si="15"/>
        <v>183.52586206896552</v>
      </c>
      <c r="AN26" s="129">
        <v>1</v>
      </c>
      <c r="AO26" s="166">
        <f t="shared" si="16"/>
        <v>183.52586206896552</v>
      </c>
      <c r="AP26" s="129">
        <v>1</v>
      </c>
      <c r="AQ26" s="166">
        <f t="shared" si="17"/>
        <v>183.52586206896552</v>
      </c>
      <c r="AR26" s="129">
        <v>1</v>
      </c>
      <c r="AS26" s="166">
        <f t="shared" si="18"/>
        <v>183.52586206896552</v>
      </c>
      <c r="AT26" s="129">
        <v>1</v>
      </c>
      <c r="AU26" s="166">
        <f t="shared" si="19"/>
        <v>183.52586206896552</v>
      </c>
      <c r="AV26" s="129">
        <v>1</v>
      </c>
      <c r="AW26" s="166">
        <f t="shared" si="20"/>
        <v>183.52586206896552</v>
      </c>
      <c r="AX26" s="129">
        <v>1</v>
      </c>
      <c r="AY26" s="166">
        <f t="shared" si="21"/>
        <v>183.52586206896552</v>
      </c>
      <c r="AZ26" s="129">
        <v>1</v>
      </c>
      <c r="BA26" s="166">
        <f t="shared" si="22"/>
        <v>183.52586206896552</v>
      </c>
      <c r="BB26" s="129">
        <v>1</v>
      </c>
      <c r="BC26" s="166">
        <f t="shared" si="23"/>
        <v>183.52586206896552</v>
      </c>
    </row>
    <row r="27" spans="2:55" s="10" customFormat="1" ht="12.75" customHeight="1" x14ac:dyDescent="0.2">
      <c r="B27" s="131">
        <v>25</v>
      </c>
      <c r="C27" s="107">
        <v>211011</v>
      </c>
      <c r="D27" s="101">
        <v>21110268</v>
      </c>
      <c r="E27" s="102" t="s">
        <v>148</v>
      </c>
      <c r="F27" s="108" t="s">
        <v>346</v>
      </c>
      <c r="G27" s="108" t="s">
        <v>347</v>
      </c>
      <c r="H27" s="109" t="s">
        <v>18</v>
      </c>
      <c r="I27" s="125"/>
      <c r="J27" s="109" t="s">
        <v>19</v>
      </c>
      <c r="K27" s="111">
        <f t="shared" si="0"/>
        <v>17</v>
      </c>
      <c r="L27" s="104" t="s">
        <v>138</v>
      </c>
      <c r="M27" s="106">
        <v>202.51724137931035</v>
      </c>
      <c r="N27" s="110">
        <f t="shared" si="1"/>
        <v>3442.7931034482758</v>
      </c>
      <c r="O27" s="112" t="s">
        <v>139</v>
      </c>
      <c r="P27" s="113">
        <f t="shared" si="2"/>
        <v>8</v>
      </c>
      <c r="Q27" s="114">
        <f t="shared" si="3"/>
        <v>1620.1379310344828</v>
      </c>
      <c r="R27" s="113">
        <f t="shared" si="4"/>
        <v>3</v>
      </c>
      <c r="S27" s="115">
        <f t="shared" si="5"/>
        <v>607.55172413793105</v>
      </c>
      <c r="T27" s="113">
        <f t="shared" si="6"/>
        <v>3</v>
      </c>
      <c r="U27" s="116">
        <f t="shared" si="7"/>
        <v>607.55172413793105</v>
      </c>
      <c r="V27" s="113">
        <f t="shared" si="8"/>
        <v>3</v>
      </c>
      <c r="W27" s="117">
        <f t="shared" si="9"/>
        <v>607.55172413793105</v>
      </c>
      <c r="X27" s="118">
        <f t="shared" si="10"/>
        <v>3442.7931034482763</v>
      </c>
      <c r="Y27" s="119" t="b">
        <f t="shared" si="11"/>
        <v>1</v>
      </c>
      <c r="Z27" s="125"/>
      <c r="AA27" s="126"/>
      <c r="AB27" s="109" t="s">
        <v>22</v>
      </c>
      <c r="AC27" s="108" t="s">
        <v>23</v>
      </c>
      <c r="AD27" s="127"/>
      <c r="AE27" s="128"/>
      <c r="AF27" s="123">
        <v>0</v>
      </c>
      <c r="AG27" s="166">
        <f t="shared" si="12"/>
        <v>0</v>
      </c>
      <c r="AH27" s="129">
        <v>7</v>
      </c>
      <c r="AI27" s="166">
        <f t="shared" si="13"/>
        <v>1417.6206896551726</v>
      </c>
      <c r="AJ27" s="129">
        <v>1</v>
      </c>
      <c r="AK27" s="166">
        <f t="shared" si="14"/>
        <v>202.51724137931035</v>
      </c>
      <c r="AL27" s="129">
        <v>1</v>
      </c>
      <c r="AM27" s="166">
        <f t="shared" si="15"/>
        <v>202.51724137931035</v>
      </c>
      <c r="AN27" s="129">
        <v>1</v>
      </c>
      <c r="AO27" s="166">
        <f t="shared" si="16"/>
        <v>202.51724137931035</v>
      </c>
      <c r="AP27" s="129">
        <v>1</v>
      </c>
      <c r="AQ27" s="166">
        <f t="shared" si="17"/>
        <v>202.51724137931035</v>
      </c>
      <c r="AR27" s="129">
        <v>1</v>
      </c>
      <c r="AS27" s="166">
        <f t="shared" si="18"/>
        <v>202.51724137931035</v>
      </c>
      <c r="AT27" s="129">
        <v>1</v>
      </c>
      <c r="AU27" s="166">
        <f t="shared" si="19"/>
        <v>202.51724137931035</v>
      </c>
      <c r="AV27" s="129">
        <v>1</v>
      </c>
      <c r="AW27" s="166">
        <f t="shared" si="20"/>
        <v>202.51724137931035</v>
      </c>
      <c r="AX27" s="129">
        <v>1</v>
      </c>
      <c r="AY27" s="166">
        <f t="shared" si="21"/>
        <v>202.51724137931035</v>
      </c>
      <c r="AZ27" s="129">
        <v>1</v>
      </c>
      <c r="BA27" s="166">
        <f t="shared" si="22"/>
        <v>202.51724137931035</v>
      </c>
      <c r="BB27" s="129">
        <v>1</v>
      </c>
      <c r="BC27" s="166">
        <f t="shared" si="23"/>
        <v>202.51724137931035</v>
      </c>
    </row>
    <row r="28" spans="2:55" s="10" customFormat="1" ht="22.5" x14ac:dyDescent="0.2">
      <c r="B28" s="131">
        <v>26</v>
      </c>
      <c r="C28" s="107">
        <v>211011</v>
      </c>
      <c r="D28" s="101">
        <v>21110309</v>
      </c>
      <c r="E28" s="102" t="s">
        <v>149</v>
      </c>
      <c r="F28" s="108" t="s">
        <v>346</v>
      </c>
      <c r="G28" s="108" t="s">
        <v>347</v>
      </c>
      <c r="H28" s="109" t="s">
        <v>18</v>
      </c>
      <c r="I28" s="125"/>
      <c r="J28" s="109" t="s">
        <v>19</v>
      </c>
      <c r="K28" s="111">
        <f t="shared" si="0"/>
        <v>40</v>
      </c>
      <c r="L28" s="104" t="s">
        <v>138</v>
      </c>
      <c r="M28" s="106">
        <v>18.474137931034484</v>
      </c>
      <c r="N28" s="110">
        <f t="shared" si="1"/>
        <v>738.9655172413793</v>
      </c>
      <c r="O28" s="112" t="s">
        <v>139</v>
      </c>
      <c r="P28" s="113">
        <f t="shared" si="2"/>
        <v>22</v>
      </c>
      <c r="Q28" s="114">
        <f t="shared" si="3"/>
        <v>406.43103448275866</v>
      </c>
      <c r="R28" s="113">
        <f t="shared" si="4"/>
        <v>6</v>
      </c>
      <c r="S28" s="115">
        <f t="shared" si="5"/>
        <v>110.8448275862069</v>
      </c>
      <c r="T28" s="113">
        <f t="shared" si="6"/>
        <v>6</v>
      </c>
      <c r="U28" s="116">
        <f t="shared" si="7"/>
        <v>110.8448275862069</v>
      </c>
      <c r="V28" s="113">
        <f t="shared" si="8"/>
        <v>6</v>
      </c>
      <c r="W28" s="117">
        <f t="shared" si="9"/>
        <v>110.8448275862069</v>
      </c>
      <c r="X28" s="118">
        <f t="shared" si="10"/>
        <v>738.9655172413793</v>
      </c>
      <c r="Y28" s="119" t="b">
        <f t="shared" si="11"/>
        <v>1</v>
      </c>
      <c r="Z28" s="125"/>
      <c r="AA28" s="126"/>
      <c r="AB28" s="109" t="s">
        <v>22</v>
      </c>
      <c r="AC28" s="108" t="s">
        <v>23</v>
      </c>
      <c r="AD28" s="127"/>
      <c r="AE28" s="128"/>
      <c r="AF28" s="123">
        <v>0</v>
      </c>
      <c r="AG28" s="166">
        <f t="shared" si="12"/>
        <v>0</v>
      </c>
      <c r="AH28" s="129">
        <v>20</v>
      </c>
      <c r="AI28" s="166">
        <f t="shared" si="13"/>
        <v>369.48275862068965</v>
      </c>
      <c r="AJ28" s="129">
        <v>2</v>
      </c>
      <c r="AK28" s="166">
        <f t="shared" si="14"/>
        <v>36.948275862068968</v>
      </c>
      <c r="AL28" s="129">
        <v>2</v>
      </c>
      <c r="AM28" s="166">
        <f t="shared" si="15"/>
        <v>36.948275862068968</v>
      </c>
      <c r="AN28" s="129">
        <v>2</v>
      </c>
      <c r="AO28" s="166">
        <f t="shared" si="16"/>
        <v>36.948275862068968</v>
      </c>
      <c r="AP28" s="129">
        <v>2</v>
      </c>
      <c r="AQ28" s="166">
        <f t="shared" si="17"/>
        <v>36.948275862068968</v>
      </c>
      <c r="AR28" s="129">
        <v>2</v>
      </c>
      <c r="AS28" s="166">
        <f t="shared" si="18"/>
        <v>36.948275862068968</v>
      </c>
      <c r="AT28" s="129">
        <v>2</v>
      </c>
      <c r="AU28" s="166">
        <f t="shared" si="19"/>
        <v>36.948275862068968</v>
      </c>
      <c r="AV28" s="129">
        <v>2</v>
      </c>
      <c r="AW28" s="166">
        <f t="shared" si="20"/>
        <v>36.948275862068968</v>
      </c>
      <c r="AX28" s="129">
        <v>2</v>
      </c>
      <c r="AY28" s="166">
        <f t="shared" si="21"/>
        <v>36.948275862068968</v>
      </c>
      <c r="AZ28" s="129">
        <v>2</v>
      </c>
      <c r="BA28" s="166">
        <f t="shared" si="22"/>
        <v>36.948275862068968</v>
      </c>
      <c r="BB28" s="129">
        <v>2</v>
      </c>
      <c r="BC28" s="166">
        <f t="shared" si="23"/>
        <v>36.948275862068968</v>
      </c>
    </row>
    <row r="29" spans="2:55" s="1" customFormat="1" ht="22.5" x14ac:dyDescent="0.2">
      <c r="B29" s="131">
        <v>27</v>
      </c>
      <c r="C29" s="107">
        <v>211011</v>
      </c>
      <c r="D29" s="101">
        <v>21110317</v>
      </c>
      <c r="E29" s="102" t="s">
        <v>150</v>
      </c>
      <c r="F29" s="108" t="s">
        <v>346</v>
      </c>
      <c r="G29" s="108" t="s">
        <v>347</v>
      </c>
      <c r="H29" s="109" t="s">
        <v>18</v>
      </c>
      <c r="I29" s="125"/>
      <c r="J29" s="109" t="s">
        <v>19</v>
      </c>
      <c r="K29" s="111">
        <f t="shared" si="0"/>
        <v>500</v>
      </c>
      <c r="L29" s="104" t="s">
        <v>138</v>
      </c>
      <c r="M29" s="106">
        <v>74.724137931034491</v>
      </c>
      <c r="N29" s="110">
        <f t="shared" si="1"/>
        <v>37362.068965517246</v>
      </c>
      <c r="O29" s="112" t="s">
        <v>139</v>
      </c>
      <c r="P29" s="113">
        <f t="shared" si="2"/>
        <v>105</v>
      </c>
      <c r="Q29" s="114">
        <f t="shared" si="3"/>
        <v>7846.0344827586214</v>
      </c>
      <c r="R29" s="113">
        <f t="shared" si="4"/>
        <v>147</v>
      </c>
      <c r="S29" s="115">
        <f t="shared" si="5"/>
        <v>10984.448275862071</v>
      </c>
      <c r="T29" s="113">
        <f t="shared" si="6"/>
        <v>124</v>
      </c>
      <c r="U29" s="116">
        <f t="shared" si="7"/>
        <v>9265.7931034482772</v>
      </c>
      <c r="V29" s="113">
        <f t="shared" si="8"/>
        <v>124</v>
      </c>
      <c r="W29" s="117">
        <f t="shared" si="9"/>
        <v>9265.7931034482772</v>
      </c>
      <c r="X29" s="118">
        <f t="shared" si="10"/>
        <v>37362.068965517246</v>
      </c>
      <c r="Y29" s="119" t="b">
        <f t="shared" si="11"/>
        <v>1</v>
      </c>
      <c r="Z29" s="125"/>
      <c r="AA29" s="126"/>
      <c r="AB29" s="109" t="s">
        <v>22</v>
      </c>
      <c r="AC29" s="108" t="s">
        <v>23</v>
      </c>
      <c r="AD29" s="127"/>
      <c r="AE29" s="128"/>
      <c r="AF29" s="123">
        <v>0</v>
      </c>
      <c r="AG29" s="166">
        <f t="shared" si="12"/>
        <v>0</v>
      </c>
      <c r="AH29" s="129">
        <v>56</v>
      </c>
      <c r="AI29" s="166">
        <f t="shared" si="13"/>
        <v>4184.5517241379312</v>
      </c>
      <c r="AJ29" s="129">
        <v>49</v>
      </c>
      <c r="AK29" s="166">
        <f t="shared" si="14"/>
        <v>3661.4827586206902</v>
      </c>
      <c r="AL29" s="129">
        <v>49</v>
      </c>
      <c r="AM29" s="166">
        <f t="shared" si="15"/>
        <v>3661.4827586206902</v>
      </c>
      <c r="AN29" s="129">
        <v>49</v>
      </c>
      <c r="AO29" s="166">
        <f t="shared" si="16"/>
        <v>3661.4827586206902</v>
      </c>
      <c r="AP29" s="129">
        <v>49</v>
      </c>
      <c r="AQ29" s="166">
        <f t="shared" si="17"/>
        <v>3661.4827586206902</v>
      </c>
      <c r="AR29" s="129">
        <v>26</v>
      </c>
      <c r="AS29" s="166">
        <f t="shared" si="18"/>
        <v>1942.8275862068967</v>
      </c>
      <c r="AT29" s="129">
        <v>49</v>
      </c>
      <c r="AU29" s="166">
        <f t="shared" si="19"/>
        <v>3661.4827586206902</v>
      </c>
      <c r="AV29" s="129">
        <v>49</v>
      </c>
      <c r="AW29" s="166">
        <f t="shared" si="20"/>
        <v>3661.4827586206902</v>
      </c>
      <c r="AX29" s="129">
        <v>49</v>
      </c>
      <c r="AY29" s="166">
        <f t="shared" si="21"/>
        <v>3661.4827586206902</v>
      </c>
      <c r="AZ29" s="129">
        <v>49</v>
      </c>
      <c r="BA29" s="166">
        <f t="shared" si="22"/>
        <v>3661.4827586206902</v>
      </c>
      <c r="BB29" s="129">
        <v>26</v>
      </c>
      <c r="BC29" s="166">
        <f t="shared" si="23"/>
        <v>1942.8275862068967</v>
      </c>
    </row>
    <row r="30" spans="2:55" s="10" customFormat="1" ht="22.5" x14ac:dyDescent="0.2">
      <c r="B30" s="131">
        <v>28</v>
      </c>
      <c r="C30" s="107">
        <v>211011</v>
      </c>
      <c r="D30" s="101">
        <v>21110319</v>
      </c>
      <c r="E30" s="102" t="s">
        <v>151</v>
      </c>
      <c r="F30" s="108" t="s">
        <v>346</v>
      </c>
      <c r="G30" s="108" t="s">
        <v>347</v>
      </c>
      <c r="H30" s="109" t="s">
        <v>18</v>
      </c>
      <c r="I30" s="125"/>
      <c r="J30" s="109" t="s">
        <v>19</v>
      </c>
      <c r="K30" s="111">
        <f t="shared" si="0"/>
        <v>140</v>
      </c>
      <c r="L30" s="104" t="s">
        <v>138</v>
      </c>
      <c r="M30" s="106">
        <v>101.07758620689656</v>
      </c>
      <c r="N30" s="110">
        <f t="shared" si="1"/>
        <v>14150.862068965518</v>
      </c>
      <c r="O30" s="112" t="s">
        <v>139</v>
      </c>
      <c r="P30" s="113">
        <f t="shared" si="2"/>
        <v>25</v>
      </c>
      <c r="Q30" s="114">
        <f t="shared" si="3"/>
        <v>2526.9396551724139</v>
      </c>
      <c r="R30" s="113">
        <f t="shared" si="4"/>
        <v>45</v>
      </c>
      <c r="S30" s="115">
        <f t="shared" si="5"/>
        <v>4548.4913793103451</v>
      </c>
      <c r="T30" s="113">
        <f t="shared" si="6"/>
        <v>35</v>
      </c>
      <c r="U30" s="116">
        <f t="shared" si="7"/>
        <v>3537.7155172413795</v>
      </c>
      <c r="V30" s="113">
        <f t="shared" si="8"/>
        <v>35</v>
      </c>
      <c r="W30" s="117">
        <f t="shared" si="9"/>
        <v>3537.7155172413795</v>
      </c>
      <c r="X30" s="118">
        <f t="shared" si="10"/>
        <v>14150.862068965518</v>
      </c>
      <c r="Y30" s="119" t="b">
        <f t="shared" si="11"/>
        <v>1</v>
      </c>
      <c r="Z30" s="125"/>
      <c r="AA30" s="126"/>
      <c r="AB30" s="109" t="s">
        <v>22</v>
      </c>
      <c r="AC30" s="108" t="s">
        <v>23</v>
      </c>
      <c r="AD30" s="127"/>
      <c r="AE30" s="128"/>
      <c r="AF30" s="123">
        <v>0</v>
      </c>
      <c r="AG30" s="166">
        <f t="shared" si="12"/>
        <v>0</v>
      </c>
      <c r="AH30" s="129">
        <v>10</v>
      </c>
      <c r="AI30" s="166">
        <f t="shared" si="13"/>
        <v>1010.7758620689656</v>
      </c>
      <c r="AJ30" s="129">
        <v>15</v>
      </c>
      <c r="AK30" s="166">
        <f t="shared" si="14"/>
        <v>1516.1637931034484</v>
      </c>
      <c r="AL30" s="129">
        <v>15</v>
      </c>
      <c r="AM30" s="166">
        <f t="shared" si="15"/>
        <v>1516.1637931034484</v>
      </c>
      <c r="AN30" s="129">
        <v>15</v>
      </c>
      <c r="AO30" s="166">
        <f t="shared" si="16"/>
        <v>1516.1637931034484</v>
      </c>
      <c r="AP30" s="129">
        <v>15</v>
      </c>
      <c r="AQ30" s="166">
        <f t="shared" si="17"/>
        <v>1516.1637931034484</v>
      </c>
      <c r="AR30" s="129">
        <v>5</v>
      </c>
      <c r="AS30" s="166">
        <f t="shared" si="18"/>
        <v>505.38793103448279</v>
      </c>
      <c r="AT30" s="129">
        <v>15</v>
      </c>
      <c r="AU30" s="166">
        <f t="shared" si="19"/>
        <v>1516.1637931034484</v>
      </c>
      <c r="AV30" s="129">
        <v>15</v>
      </c>
      <c r="AW30" s="166">
        <f t="shared" si="20"/>
        <v>1516.1637931034484</v>
      </c>
      <c r="AX30" s="129">
        <v>15</v>
      </c>
      <c r="AY30" s="166">
        <f t="shared" si="21"/>
        <v>1516.1637931034484</v>
      </c>
      <c r="AZ30" s="129">
        <v>15</v>
      </c>
      <c r="BA30" s="166">
        <f t="shared" si="22"/>
        <v>1516.1637931034484</v>
      </c>
      <c r="BB30" s="129">
        <v>5</v>
      </c>
      <c r="BC30" s="166">
        <f t="shared" si="23"/>
        <v>505.38793103448279</v>
      </c>
    </row>
    <row r="31" spans="2:55" s="1" customFormat="1" ht="25.5" x14ac:dyDescent="0.2">
      <c r="B31" s="131">
        <v>29</v>
      </c>
      <c r="C31" s="107">
        <v>211011</v>
      </c>
      <c r="D31" s="101">
        <v>21110329</v>
      </c>
      <c r="E31" s="102" t="s">
        <v>152</v>
      </c>
      <c r="F31" s="108" t="s">
        <v>346</v>
      </c>
      <c r="G31" s="108" t="s">
        <v>347</v>
      </c>
      <c r="H31" s="109" t="s">
        <v>18</v>
      </c>
      <c r="I31" s="125"/>
      <c r="J31" s="109" t="s">
        <v>19</v>
      </c>
      <c r="K31" s="111">
        <f t="shared" si="0"/>
        <v>2</v>
      </c>
      <c r="L31" s="104" t="s">
        <v>138</v>
      </c>
      <c r="M31" s="106">
        <v>122.5</v>
      </c>
      <c r="N31" s="110">
        <f t="shared" si="1"/>
        <v>245</v>
      </c>
      <c r="O31" s="112" t="s">
        <v>139</v>
      </c>
      <c r="P31" s="113">
        <f t="shared" si="2"/>
        <v>0</v>
      </c>
      <c r="Q31" s="114">
        <f t="shared" si="3"/>
        <v>0</v>
      </c>
      <c r="R31" s="113">
        <f t="shared" si="4"/>
        <v>0</v>
      </c>
      <c r="S31" s="115">
        <f t="shared" si="5"/>
        <v>0</v>
      </c>
      <c r="T31" s="113">
        <f t="shared" si="6"/>
        <v>1</v>
      </c>
      <c r="U31" s="116">
        <f t="shared" si="7"/>
        <v>122.5</v>
      </c>
      <c r="V31" s="113">
        <f t="shared" si="8"/>
        <v>1</v>
      </c>
      <c r="W31" s="117">
        <f t="shared" si="9"/>
        <v>122.5</v>
      </c>
      <c r="X31" s="118">
        <f t="shared" si="10"/>
        <v>245</v>
      </c>
      <c r="Y31" s="119" t="b">
        <f t="shared" si="11"/>
        <v>1</v>
      </c>
      <c r="Z31" s="125"/>
      <c r="AA31" s="126"/>
      <c r="AB31" s="109" t="s">
        <v>22</v>
      </c>
      <c r="AC31" s="108" t="s">
        <v>23</v>
      </c>
      <c r="AD31" s="127"/>
      <c r="AE31" s="128"/>
      <c r="AF31" s="123">
        <v>0</v>
      </c>
      <c r="AG31" s="166">
        <f t="shared" si="12"/>
        <v>0</v>
      </c>
      <c r="AH31" s="129">
        <v>0</v>
      </c>
      <c r="AI31" s="166">
        <f t="shared" si="13"/>
        <v>0</v>
      </c>
      <c r="AJ31" s="129">
        <v>0</v>
      </c>
      <c r="AK31" s="166">
        <f t="shared" si="14"/>
        <v>0</v>
      </c>
      <c r="AL31" s="129">
        <v>0</v>
      </c>
      <c r="AM31" s="166">
        <f t="shared" si="15"/>
        <v>0</v>
      </c>
      <c r="AN31" s="129">
        <v>0</v>
      </c>
      <c r="AO31" s="166">
        <f t="shared" si="16"/>
        <v>0</v>
      </c>
      <c r="AP31" s="129">
        <v>0</v>
      </c>
      <c r="AQ31" s="166">
        <f t="shared" si="17"/>
        <v>0</v>
      </c>
      <c r="AR31" s="129">
        <v>1</v>
      </c>
      <c r="AS31" s="166">
        <f t="shared" si="18"/>
        <v>122.5</v>
      </c>
      <c r="AT31" s="129">
        <v>0</v>
      </c>
      <c r="AU31" s="166">
        <f t="shared" si="19"/>
        <v>0</v>
      </c>
      <c r="AV31" s="129">
        <v>0</v>
      </c>
      <c r="AW31" s="166">
        <f t="shared" si="20"/>
        <v>0</v>
      </c>
      <c r="AX31" s="129">
        <v>0</v>
      </c>
      <c r="AY31" s="166">
        <f t="shared" si="21"/>
        <v>0</v>
      </c>
      <c r="AZ31" s="129">
        <v>0</v>
      </c>
      <c r="BA31" s="166">
        <f t="shared" si="22"/>
        <v>0</v>
      </c>
      <c r="BB31" s="129">
        <v>1</v>
      </c>
      <c r="BC31" s="166">
        <f t="shared" si="23"/>
        <v>122.5</v>
      </c>
    </row>
    <row r="32" spans="2:55" s="1" customFormat="1" ht="25.5" x14ac:dyDescent="0.2">
      <c r="B32" s="131">
        <v>30</v>
      </c>
      <c r="C32" s="107">
        <v>211011</v>
      </c>
      <c r="D32" s="101">
        <v>21110342</v>
      </c>
      <c r="E32" s="102" t="s">
        <v>153</v>
      </c>
      <c r="F32" s="108" t="s">
        <v>346</v>
      </c>
      <c r="G32" s="108" t="s">
        <v>347</v>
      </c>
      <c r="H32" s="109" t="s">
        <v>18</v>
      </c>
      <c r="I32" s="125"/>
      <c r="J32" s="109" t="s">
        <v>19</v>
      </c>
      <c r="K32" s="111">
        <f t="shared" si="0"/>
        <v>50</v>
      </c>
      <c r="L32" s="104" t="s">
        <v>20</v>
      </c>
      <c r="M32" s="106">
        <v>20.620689655172416</v>
      </c>
      <c r="N32" s="110">
        <f t="shared" si="1"/>
        <v>1031.0344827586209</v>
      </c>
      <c r="O32" s="112" t="s">
        <v>139</v>
      </c>
      <c r="P32" s="113">
        <f t="shared" si="2"/>
        <v>14</v>
      </c>
      <c r="Q32" s="114">
        <f t="shared" si="3"/>
        <v>288.68965517241384</v>
      </c>
      <c r="R32" s="113">
        <f t="shared" si="4"/>
        <v>12</v>
      </c>
      <c r="S32" s="115">
        <f t="shared" si="5"/>
        <v>247.44827586206901</v>
      </c>
      <c r="T32" s="113">
        <f t="shared" si="6"/>
        <v>12</v>
      </c>
      <c r="U32" s="116">
        <f t="shared" si="7"/>
        <v>247.44827586206901</v>
      </c>
      <c r="V32" s="113">
        <f t="shared" si="8"/>
        <v>12</v>
      </c>
      <c r="W32" s="117">
        <f t="shared" si="9"/>
        <v>247.44827586206901</v>
      </c>
      <c r="X32" s="118">
        <f t="shared" si="10"/>
        <v>1031.0344827586209</v>
      </c>
      <c r="Y32" s="119" t="b">
        <f t="shared" si="11"/>
        <v>1</v>
      </c>
      <c r="Z32" s="125"/>
      <c r="AA32" s="126"/>
      <c r="AB32" s="109" t="s">
        <v>22</v>
      </c>
      <c r="AC32" s="108" t="s">
        <v>23</v>
      </c>
      <c r="AD32" s="127"/>
      <c r="AE32" s="128"/>
      <c r="AF32" s="123">
        <v>0</v>
      </c>
      <c r="AG32" s="166">
        <f t="shared" si="12"/>
        <v>0</v>
      </c>
      <c r="AH32" s="129">
        <v>10</v>
      </c>
      <c r="AI32" s="166">
        <f t="shared" si="13"/>
        <v>206.20689655172416</v>
      </c>
      <c r="AJ32" s="129">
        <v>4</v>
      </c>
      <c r="AK32" s="166">
        <f t="shared" si="14"/>
        <v>82.482758620689665</v>
      </c>
      <c r="AL32" s="129">
        <v>4</v>
      </c>
      <c r="AM32" s="166">
        <f t="shared" si="15"/>
        <v>82.482758620689665</v>
      </c>
      <c r="AN32" s="129">
        <v>4</v>
      </c>
      <c r="AO32" s="166">
        <f t="shared" si="16"/>
        <v>82.482758620689665</v>
      </c>
      <c r="AP32" s="129">
        <v>4</v>
      </c>
      <c r="AQ32" s="166">
        <f t="shared" si="17"/>
        <v>82.482758620689665</v>
      </c>
      <c r="AR32" s="129">
        <v>4</v>
      </c>
      <c r="AS32" s="166">
        <f t="shared" si="18"/>
        <v>82.482758620689665</v>
      </c>
      <c r="AT32" s="129">
        <v>4</v>
      </c>
      <c r="AU32" s="166">
        <f t="shared" si="19"/>
        <v>82.482758620689665</v>
      </c>
      <c r="AV32" s="129">
        <v>4</v>
      </c>
      <c r="AW32" s="166">
        <f t="shared" si="20"/>
        <v>82.482758620689665</v>
      </c>
      <c r="AX32" s="129">
        <v>4</v>
      </c>
      <c r="AY32" s="166">
        <f t="shared" si="21"/>
        <v>82.482758620689665</v>
      </c>
      <c r="AZ32" s="129">
        <v>4</v>
      </c>
      <c r="BA32" s="166">
        <f t="shared" si="22"/>
        <v>82.482758620689665</v>
      </c>
      <c r="BB32" s="129">
        <v>4</v>
      </c>
      <c r="BC32" s="166">
        <f t="shared" si="23"/>
        <v>82.482758620689665</v>
      </c>
    </row>
    <row r="33" spans="2:55" s="1" customFormat="1" ht="22.5" x14ac:dyDescent="0.2">
      <c r="B33" s="131">
        <v>31</v>
      </c>
      <c r="C33" s="107">
        <v>211011</v>
      </c>
      <c r="D33" s="101">
        <v>21110343</v>
      </c>
      <c r="E33" s="102" t="s">
        <v>154</v>
      </c>
      <c r="F33" s="108" t="s">
        <v>346</v>
      </c>
      <c r="G33" s="108" t="s">
        <v>347</v>
      </c>
      <c r="H33" s="109" t="s">
        <v>18</v>
      </c>
      <c r="I33" s="125"/>
      <c r="J33" s="109" t="s">
        <v>19</v>
      </c>
      <c r="K33" s="111">
        <f t="shared" si="0"/>
        <v>30</v>
      </c>
      <c r="L33" s="104" t="s">
        <v>20</v>
      </c>
      <c r="M33" s="106">
        <v>4.293103448275863</v>
      </c>
      <c r="N33" s="110">
        <f t="shared" si="1"/>
        <v>128.7931034482759</v>
      </c>
      <c r="O33" s="112" t="s">
        <v>139</v>
      </c>
      <c r="P33" s="113">
        <f t="shared" si="2"/>
        <v>10</v>
      </c>
      <c r="Q33" s="114">
        <f t="shared" si="3"/>
        <v>42.931034482758633</v>
      </c>
      <c r="R33" s="113">
        <f t="shared" si="4"/>
        <v>0</v>
      </c>
      <c r="S33" s="115">
        <f t="shared" si="5"/>
        <v>0</v>
      </c>
      <c r="T33" s="113">
        <f t="shared" si="6"/>
        <v>10</v>
      </c>
      <c r="U33" s="116">
        <f t="shared" si="7"/>
        <v>42.931034482758633</v>
      </c>
      <c r="V33" s="113">
        <f t="shared" si="8"/>
        <v>10</v>
      </c>
      <c r="W33" s="117">
        <f t="shared" si="9"/>
        <v>42.931034482758633</v>
      </c>
      <c r="X33" s="118">
        <f t="shared" si="10"/>
        <v>128.7931034482759</v>
      </c>
      <c r="Y33" s="119" t="b">
        <f t="shared" si="11"/>
        <v>1</v>
      </c>
      <c r="Z33" s="125"/>
      <c r="AA33" s="126"/>
      <c r="AB33" s="109" t="s">
        <v>22</v>
      </c>
      <c r="AC33" s="108" t="s">
        <v>23</v>
      </c>
      <c r="AD33" s="127"/>
      <c r="AE33" s="128"/>
      <c r="AF33" s="123">
        <v>0</v>
      </c>
      <c r="AG33" s="166">
        <f t="shared" si="12"/>
        <v>0</v>
      </c>
      <c r="AH33" s="129">
        <v>10</v>
      </c>
      <c r="AI33" s="166">
        <f t="shared" si="13"/>
        <v>42.931034482758633</v>
      </c>
      <c r="AJ33" s="129">
        <v>0</v>
      </c>
      <c r="AK33" s="166">
        <f t="shared" si="14"/>
        <v>0</v>
      </c>
      <c r="AL33" s="129">
        <v>0</v>
      </c>
      <c r="AM33" s="166">
        <f t="shared" si="15"/>
        <v>0</v>
      </c>
      <c r="AN33" s="129">
        <v>0</v>
      </c>
      <c r="AO33" s="166">
        <f t="shared" si="16"/>
        <v>0</v>
      </c>
      <c r="AP33" s="129">
        <v>0</v>
      </c>
      <c r="AQ33" s="166">
        <f t="shared" si="17"/>
        <v>0</v>
      </c>
      <c r="AR33" s="129">
        <v>10</v>
      </c>
      <c r="AS33" s="166">
        <f t="shared" si="18"/>
        <v>42.931034482758633</v>
      </c>
      <c r="AT33" s="129">
        <v>0</v>
      </c>
      <c r="AU33" s="166">
        <f t="shared" si="19"/>
        <v>0</v>
      </c>
      <c r="AV33" s="129">
        <v>0</v>
      </c>
      <c r="AW33" s="166">
        <f t="shared" si="20"/>
        <v>0</v>
      </c>
      <c r="AX33" s="129">
        <v>0</v>
      </c>
      <c r="AY33" s="166">
        <f t="shared" si="21"/>
        <v>0</v>
      </c>
      <c r="AZ33" s="129">
        <v>0</v>
      </c>
      <c r="BA33" s="166">
        <f t="shared" si="22"/>
        <v>0</v>
      </c>
      <c r="BB33" s="129">
        <v>10</v>
      </c>
      <c r="BC33" s="166">
        <f t="shared" si="23"/>
        <v>42.931034482758633</v>
      </c>
    </row>
    <row r="34" spans="2:55" ht="25.5" x14ac:dyDescent="0.25">
      <c r="B34" s="131">
        <v>32</v>
      </c>
      <c r="C34" s="107">
        <v>211011</v>
      </c>
      <c r="D34" s="101">
        <v>21110345</v>
      </c>
      <c r="E34" s="102" t="s">
        <v>155</v>
      </c>
      <c r="F34" s="108" t="s">
        <v>346</v>
      </c>
      <c r="G34" s="108" t="s">
        <v>347</v>
      </c>
      <c r="H34" s="109" t="s">
        <v>18</v>
      </c>
      <c r="I34" s="125"/>
      <c r="J34" s="109" t="s">
        <v>19</v>
      </c>
      <c r="K34" s="111">
        <f t="shared" si="0"/>
        <v>70</v>
      </c>
      <c r="L34" s="104" t="s">
        <v>20</v>
      </c>
      <c r="M34" s="106">
        <v>2.0258620689655173</v>
      </c>
      <c r="N34" s="110">
        <f t="shared" si="1"/>
        <v>141.81034482758622</v>
      </c>
      <c r="O34" s="112" t="s">
        <v>139</v>
      </c>
      <c r="P34" s="113">
        <f t="shared" si="2"/>
        <v>50</v>
      </c>
      <c r="Q34" s="114">
        <f t="shared" si="3"/>
        <v>101.29310344827587</v>
      </c>
      <c r="R34" s="113">
        <f t="shared" si="4"/>
        <v>0</v>
      </c>
      <c r="S34" s="115">
        <f t="shared" si="5"/>
        <v>0</v>
      </c>
      <c r="T34" s="113">
        <f t="shared" si="6"/>
        <v>10</v>
      </c>
      <c r="U34" s="116">
        <f t="shared" si="7"/>
        <v>20.258620689655174</v>
      </c>
      <c r="V34" s="113">
        <f t="shared" si="8"/>
        <v>10</v>
      </c>
      <c r="W34" s="117">
        <f t="shared" si="9"/>
        <v>20.258620689655174</v>
      </c>
      <c r="X34" s="118">
        <f t="shared" si="10"/>
        <v>141.81034482758622</v>
      </c>
      <c r="Y34" s="119" t="b">
        <f t="shared" si="11"/>
        <v>1</v>
      </c>
      <c r="Z34" s="125"/>
      <c r="AA34" s="126"/>
      <c r="AB34" s="109" t="s">
        <v>22</v>
      </c>
      <c r="AC34" s="108" t="s">
        <v>23</v>
      </c>
      <c r="AD34" s="127"/>
      <c r="AE34" s="128"/>
      <c r="AF34" s="123">
        <v>0</v>
      </c>
      <c r="AG34" s="166">
        <f t="shared" si="12"/>
        <v>0</v>
      </c>
      <c r="AH34" s="129">
        <v>50</v>
      </c>
      <c r="AI34" s="166">
        <f t="shared" si="13"/>
        <v>101.29310344827587</v>
      </c>
      <c r="AJ34" s="129">
        <v>0</v>
      </c>
      <c r="AK34" s="166">
        <f t="shared" si="14"/>
        <v>0</v>
      </c>
      <c r="AL34" s="129">
        <v>0</v>
      </c>
      <c r="AM34" s="166">
        <f t="shared" si="15"/>
        <v>0</v>
      </c>
      <c r="AN34" s="129">
        <v>0</v>
      </c>
      <c r="AO34" s="166">
        <f t="shared" si="16"/>
        <v>0</v>
      </c>
      <c r="AP34" s="129">
        <v>0</v>
      </c>
      <c r="AQ34" s="166">
        <f t="shared" si="17"/>
        <v>0</v>
      </c>
      <c r="AR34" s="129">
        <v>10</v>
      </c>
      <c r="AS34" s="166">
        <f t="shared" si="18"/>
        <v>20.258620689655174</v>
      </c>
      <c r="AT34" s="129">
        <v>0</v>
      </c>
      <c r="AU34" s="166">
        <f t="shared" si="19"/>
        <v>0</v>
      </c>
      <c r="AV34" s="129">
        <v>0</v>
      </c>
      <c r="AW34" s="166">
        <f t="shared" si="20"/>
        <v>0</v>
      </c>
      <c r="AX34" s="129">
        <v>0</v>
      </c>
      <c r="AY34" s="166">
        <f t="shared" si="21"/>
        <v>0</v>
      </c>
      <c r="AZ34" s="129">
        <v>0</v>
      </c>
      <c r="BA34" s="166">
        <f t="shared" si="22"/>
        <v>0</v>
      </c>
      <c r="BB34" s="129">
        <v>10</v>
      </c>
      <c r="BC34" s="166">
        <f t="shared" si="23"/>
        <v>20.258620689655174</v>
      </c>
    </row>
    <row r="35" spans="2:55" ht="22.5" x14ac:dyDescent="0.25">
      <c r="B35" s="131">
        <v>33</v>
      </c>
      <c r="C35" s="107">
        <v>211011</v>
      </c>
      <c r="D35" s="101">
        <v>21110354</v>
      </c>
      <c r="E35" s="102" t="s">
        <v>156</v>
      </c>
      <c r="F35" s="108" t="s">
        <v>346</v>
      </c>
      <c r="G35" s="108" t="s">
        <v>347</v>
      </c>
      <c r="H35" s="109" t="s">
        <v>18</v>
      </c>
      <c r="I35" s="125"/>
      <c r="J35" s="109" t="s">
        <v>19</v>
      </c>
      <c r="K35" s="111">
        <f t="shared" si="0"/>
        <v>43</v>
      </c>
      <c r="L35" s="104" t="s">
        <v>20</v>
      </c>
      <c r="M35" s="106">
        <v>14.17241379310345</v>
      </c>
      <c r="N35" s="110">
        <f t="shared" si="1"/>
        <v>609.41379310344837</v>
      </c>
      <c r="O35" s="112" t="s">
        <v>139</v>
      </c>
      <c r="P35" s="113">
        <f t="shared" si="2"/>
        <v>16</v>
      </c>
      <c r="Q35" s="114">
        <f t="shared" si="3"/>
        <v>226.7586206896552</v>
      </c>
      <c r="R35" s="113">
        <f t="shared" si="4"/>
        <v>9</v>
      </c>
      <c r="S35" s="115">
        <f t="shared" si="5"/>
        <v>127.55172413793105</v>
      </c>
      <c r="T35" s="113">
        <f t="shared" si="6"/>
        <v>9</v>
      </c>
      <c r="U35" s="116">
        <f t="shared" si="7"/>
        <v>127.55172413793105</v>
      </c>
      <c r="V35" s="113">
        <f t="shared" si="8"/>
        <v>9</v>
      </c>
      <c r="W35" s="117">
        <f t="shared" ref="W35:W67" si="24">V35*M35</f>
        <v>127.55172413793105</v>
      </c>
      <c r="X35" s="118">
        <f t="shared" ref="X35:X67" si="25">Q35+S35+U35+W35</f>
        <v>609.41379310344837</v>
      </c>
      <c r="Y35" s="119" t="b">
        <f t="shared" si="11"/>
        <v>1</v>
      </c>
      <c r="Z35" s="125"/>
      <c r="AA35" s="126"/>
      <c r="AB35" s="109" t="s">
        <v>22</v>
      </c>
      <c r="AC35" s="108" t="s">
        <v>23</v>
      </c>
      <c r="AD35" s="127"/>
      <c r="AE35" s="128"/>
      <c r="AF35" s="123">
        <v>0</v>
      </c>
      <c r="AG35" s="166">
        <f t="shared" si="12"/>
        <v>0</v>
      </c>
      <c r="AH35" s="129">
        <v>13</v>
      </c>
      <c r="AI35" s="166">
        <f t="shared" si="13"/>
        <v>184.24137931034485</v>
      </c>
      <c r="AJ35" s="129">
        <v>3</v>
      </c>
      <c r="AK35" s="166">
        <f t="shared" si="14"/>
        <v>42.517241379310349</v>
      </c>
      <c r="AL35" s="129">
        <v>3</v>
      </c>
      <c r="AM35" s="166">
        <f t="shared" si="15"/>
        <v>42.517241379310349</v>
      </c>
      <c r="AN35" s="129">
        <v>3</v>
      </c>
      <c r="AO35" s="166">
        <f t="shared" si="16"/>
        <v>42.517241379310349</v>
      </c>
      <c r="AP35" s="129">
        <v>3</v>
      </c>
      <c r="AQ35" s="166">
        <f t="shared" si="17"/>
        <v>42.517241379310349</v>
      </c>
      <c r="AR35" s="129">
        <v>3</v>
      </c>
      <c r="AS35" s="166">
        <f t="shared" si="18"/>
        <v>42.517241379310349</v>
      </c>
      <c r="AT35" s="129">
        <v>3</v>
      </c>
      <c r="AU35" s="166">
        <f t="shared" si="19"/>
        <v>42.517241379310349</v>
      </c>
      <c r="AV35" s="129">
        <v>3</v>
      </c>
      <c r="AW35" s="166">
        <f t="shared" si="20"/>
        <v>42.517241379310349</v>
      </c>
      <c r="AX35" s="129">
        <v>3</v>
      </c>
      <c r="AY35" s="166">
        <f t="shared" si="21"/>
        <v>42.517241379310349</v>
      </c>
      <c r="AZ35" s="129">
        <v>3</v>
      </c>
      <c r="BA35" s="166">
        <f t="shared" si="22"/>
        <v>42.517241379310349</v>
      </c>
      <c r="BB35" s="129">
        <v>3</v>
      </c>
      <c r="BC35" s="166">
        <f t="shared" si="23"/>
        <v>42.517241379310349</v>
      </c>
    </row>
    <row r="36" spans="2:55" ht="25.5" x14ac:dyDescent="0.25">
      <c r="B36" s="131">
        <v>34</v>
      </c>
      <c r="C36" s="107">
        <v>211011</v>
      </c>
      <c r="D36" s="101">
        <v>21110359</v>
      </c>
      <c r="E36" s="102" t="s">
        <v>157</v>
      </c>
      <c r="F36" s="108" t="s">
        <v>346</v>
      </c>
      <c r="G36" s="108" t="s">
        <v>347</v>
      </c>
      <c r="H36" s="109" t="s">
        <v>18</v>
      </c>
      <c r="I36" s="125"/>
      <c r="J36" s="109" t="s">
        <v>19</v>
      </c>
      <c r="K36" s="111">
        <f t="shared" si="0"/>
        <v>14</v>
      </c>
      <c r="L36" s="104" t="s">
        <v>20</v>
      </c>
      <c r="M36" s="106">
        <v>170.56034482758622</v>
      </c>
      <c r="N36" s="110">
        <f t="shared" si="1"/>
        <v>2387.844827586207</v>
      </c>
      <c r="O36" s="112" t="s">
        <v>139</v>
      </c>
      <c r="P36" s="113">
        <f t="shared" si="2"/>
        <v>5</v>
      </c>
      <c r="Q36" s="114">
        <f t="shared" si="3"/>
        <v>852.80172413793116</v>
      </c>
      <c r="R36" s="113">
        <f t="shared" si="4"/>
        <v>3</v>
      </c>
      <c r="S36" s="115">
        <f t="shared" si="5"/>
        <v>511.68103448275866</v>
      </c>
      <c r="T36" s="113">
        <f t="shared" si="6"/>
        <v>3</v>
      </c>
      <c r="U36" s="116">
        <f t="shared" si="7"/>
        <v>511.68103448275866</v>
      </c>
      <c r="V36" s="113">
        <f t="shared" si="8"/>
        <v>3</v>
      </c>
      <c r="W36" s="117">
        <f t="shared" si="24"/>
        <v>511.68103448275866</v>
      </c>
      <c r="X36" s="118">
        <f t="shared" si="25"/>
        <v>2387.844827586207</v>
      </c>
      <c r="Y36" s="119" t="b">
        <f t="shared" si="11"/>
        <v>1</v>
      </c>
      <c r="Z36" s="125"/>
      <c r="AA36" s="126"/>
      <c r="AB36" s="109" t="s">
        <v>22</v>
      </c>
      <c r="AC36" s="108" t="s">
        <v>23</v>
      </c>
      <c r="AD36" s="127"/>
      <c r="AE36" s="128"/>
      <c r="AF36" s="123">
        <v>0</v>
      </c>
      <c r="AG36" s="166">
        <f t="shared" si="12"/>
        <v>0</v>
      </c>
      <c r="AH36" s="129">
        <v>4</v>
      </c>
      <c r="AI36" s="166">
        <f t="shared" si="13"/>
        <v>682.24137931034488</v>
      </c>
      <c r="AJ36" s="129">
        <v>1</v>
      </c>
      <c r="AK36" s="166">
        <f t="shared" si="14"/>
        <v>170.56034482758622</v>
      </c>
      <c r="AL36" s="129">
        <v>1</v>
      </c>
      <c r="AM36" s="166">
        <f t="shared" si="15"/>
        <v>170.56034482758622</v>
      </c>
      <c r="AN36" s="129">
        <v>1</v>
      </c>
      <c r="AO36" s="166">
        <f t="shared" si="16"/>
        <v>170.56034482758622</v>
      </c>
      <c r="AP36" s="129">
        <v>1</v>
      </c>
      <c r="AQ36" s="166">
        <f t="shared" si="17"/>
        <v>170.56034482758622</v>
      </c>
      <c r="AR36" s="129">
        <v>1</v>
      </c>
      <c r="AS36" s="166">
        <f t="shared" si="18"/>
        <v>170.56034482758622</v>
      </c>
      <c r="AT36" s="129">
        <v>1</v>
      </c>
      <c r="AU36" s="166">
        <f t="shared" si="19"/>
        <v>170.56034482758622</v>
      </c>
      <c r="AV36" s="129">
        <v>1</v>
      </c>
      <c r="AW36" s="166">
        <f t="shared" si="20"/>
        <v>170.56034482758622</v>
      </c>
      <c r="AX36" s="129">
        <v>1</v>
      </c>
      <c r="AY36" s="166">
        <f t="shared" si="21"/>
        <v>170.56034482758622</v>
      </c>
      <c r="AZ36" s="129">
        <v>1</v>
      </c>
      <c r="BA36" s="166">
        <f t="shared" si="22"/>
        <v>170.56034482758622</v>
      </c>
      <c r="BB36" s="129">
        <v>1</v>
      </c>
      <c r="BC36" s="166">
        <f t="shared" si="23"/>
        <v>170.56034482758622</v>
      </c>
    </row>
    <row r="37" spans="2:55" ht="25.5" x14ac:dyDescent="0.25">
      <c r="B37" s="131">
        <v>35</v>
      </c>
      <c r="C37" s="107">
        <v>211011</v>
      </c>
      <c r="D37" s="101">
        <v>21110368</v>
      </c>
      <c r="E37" s="102" t="s">
        <v>158</v>
      </c>
      <c r="F37" s="108" t="s">
        <v>346</v>
      </c>
      <c r="G37" s="108" t="s">
        <v>347</v>
      </c>
      <c r="H37" s="109" t="s">
        <v>18</v>
      </c>
      <c r="I37" s="125"/>
      <c r="J37" s="109" t="s">
        <v>19</v>
      </c>
      <c r="K37" s="111">
        <f t="shared" si="0"/>
        <v>28</v>
      </c>
      <c r="L37" s="104" t="s">
        <v>138</v>
      </c>
      <c r="M37" s="106">
        <v>20.129310344827587</v>
      </c>
      <c r="N37" s="110">
        <f t="shared" si="1"/>
        <v>563.62068965517244</v>
      </c>
      <c r="O37" s="112" t="s">
        <v>139</v>
      </c>
      <c r="P37" s="113">
        <f t="shared" si="2"/>
        <v>11</v>
      </c>
      <c r="Q37" s="114">
        <f t="shared" si="3"/>
        <v>221.42241379310346</v>
      </c>
      <c r="R37" s="113">
        <f t="shared" si="4"/>
        <v>3</v>
      </c>
      <c r="S37" s="115">
        <f t="shared" si="5"/>
        <v>60.387931034482762</v>
      </c>
      <c r="T37" s="113">
        <f t="shared" si="6"/>
        <v>7</v>
      </c>
      <c r="U37" s="116">
        <f t="shared" si="7"/>
        <v>140.90517241379311</v>
      </c>
      <c r="V37" s="113">
        <f t="shared" si="8"/>
        <v>7</v>
      </c>
      <c r="W37" s="117">
        <f t="shared" si="24"/>
        <v>140.90517241379311</v>
      </c>
      <c r="X37" s="118">
        <f t="shared" si="25"/>
        <v>563.62068965517244</v>
      </c>
      <c r="Y37" s="119" t="b">
        <f t="shared" si="11"/>
        <v>1</v>
      </c>
      <c r="Z37" s="125"/>
      <c r="AA37" s="126"/>
      <c r="AB37" s="109" t="s">
        <v>22</v>
      </c>
      <c r="AC37" s="108" t="s">
        <v>23</v>
      </c>
      <c r="AD37" s="127"/>
      <c r="AE37" s="128"/>
      <c r="AF37" s="123">
        <v>0</v>
      </c>
      <c r="AG37" s="166">
        <f t="shared" si="12"/>
        <v>0</v>
      </c>
      <c r="AH37" s="129">
        <v>10</v>
      </c>
      <c r="AI37" s="166">
        <f t="shared" si="13"/>
        <v>201.29310344827587</v>
      </c>
      <c r="AJ37" s="129">
        <v>1</v>
      </c>
      <c r="AK37" s="166">
        <f t="shared" si="14"/>
        <v>20.129310344827587</v>
      </c>
      <c r="AL37" s="129">
        <v>1</v>
      </c>
      <c r="AM37" s="166">
        <f t="shared" si="15"/>
        <v>20.129310344827587</v>
      </c>
      <c r="AN37" s="129">
        <v>1</v>
      </c>
      <c r="AO37" s="166">
        <f t="shared" si="16"/>
        <v>20.129310344827587</v>
      </c>
      <c r="AP37" s="129">
        <v>1</v>
      </c>
      <c r="AQ37" s="166">
        <f t="shared" si="17"/>
        <v>20.129310344827587</v>
      </c>
      <c r="AR37" s="129">
        <v>5</v>
      </c>
      <c r="AS37" s="166">
        <f t="shared" si="18"/>
        <v>100.64655172413794</v>
      </c>
      <c r="AT37" s="129">
        <v>1</v>
      </c>
      <c r="AU37" s="166">
        <f t="shared" si="19"/>
        <v>20.129310344827587</v>
      </c>
      <c r="AV37" s="129">
        <v>1</v>
      </c>
      <c r="AW37" s="166">
        <f t="shared" si="20"/>
        <v>20.129310344827587</v>
      </c>
      <c r="AX37" s="129">
        <v>1</v>
      </c>
      <c r="AY37" s="166">
        <f t="shared" si="21"/>
        <v>20.129310344827587</v>
      </c>
      <c r="AZ37" s="129">
        <v>1</v>
      </c>
      <c r="BA37" s="166">
        <f t="shared" si="22"/>
        <v>20.129310344827587</v>
      </c>
      <c r="BB37" s="129">
        <v>5</v>
      </c>
      <c r="BC37" s="166">
        <f t="shared" si="23"/>
        <v>100.64655172413794</v>
      </c>
    </row>
    <row r="38" spans="2:55" ht="25.5" x14ac:dyDescent="0.25">
      <c r="B38" s="131">
        <v>36</v>
      </c>
      <c r="C38" s="107">
        <v>211011</v>
      </c>
      <c r="D38" s="101">
        <v>21110777</v>
      </c>
      <c r="E38" s="102" t="s">
        <v>211</v>
      </c>
      <c r="F38" s="108" t="s">
        <v>346</v>
      </c>
      <c r="G38" s="108" t="s">
        <v>347</v>
      </c>
      <c r="H38" s="109" t="s">
        <v>18</v>
      </c>
      <c r="I38" s="125"/>
      <c r="J38" s="109" t="s">
        <v>19</v>
      </c>
      <c r="K38" s="111">
        <f t="shared" si="0"/>
        <v>188</v>
      </c>
      <c r="L38" s="104" t="s">
        <v>20</v>
      </c>
      <c r="M38" s="106">
        <v>6.1465517241379315</v>
      </c>
      <c r="N38" s="110">
        <f t="shared" si="1"/>
        <v>1155.5517241379312</v>
      </c>
      <c r="O38" s="112" t="s">
        <v>139</v>
      </c>
      <c r="P38" s="113">
        <f t="shared" si="2"/>
        <v>63</v>
      </c>
      <c r="Q38" s="114">
        <f t="shared" si="3"/>
        <v>387.23275862068971</v>
      </c>
      <c r="R38" s="113">
        <f t="shared" si="4"/>
        <v>45</v>
      </c>
      <c r="S38" s="115">
        <f t="shared" si="5"/>
        <v>276.59482758620692</v>
      </c>
      <c r="T38" s="113">
        <f t="shared" si="6"/>
        <v>40</v>
      </c>
      <c r="U38" s="116">
        <f t="shared" si="7"/>
        <v>245.86206896551727</v>
      </c>
      <c r="V38" s="113">
        <f t="shared" si="8"/>
        <v>40</v>
      </c>
      <c r="W38" s="117">
        <f t="shared" si="24"/>
        <v>245.86206896551727</v>
      </c>
      <c r="X38" s="118">
        <f t="shared" si="25"/>
        <v>1155.5517241379312</v>
      </c>
      <c r="Y38" s="119" t="b">
        <f t="shared" si="11"/>
        <v>1</v>
      </c>
      <c r="Z38" s="125"/>
      <c r="AA38" s="126"/>
      <c r="AB38" s="109" t="s">
        <v>22</v>
      </c>
      <c r="AC38" s="108" t="s">
        <v>23</v>
      </c>
      <c r="AD38" s="127"/>
      <c r="AE38" s="128"/>
      <c r="AF38" s="123">
        <v>0</v>
      </c>
      <c r="AG38" s="166">
        <f t="shared" si="12"/>
        <v>0</v>
      </c>
      <c r="AH38" s="129">
        <v>48</v>
      </c>
      <c r="AI38" s="166">
        <f t="shared" si="13"/>
        <v>295.0344827586207</v>
      </c>
      <c r="AJ38" s="129">
        <v>15</v>
      </c>
      <c r="AK38" s="166">
        <f t="shared" si="14"/>
        <v>92.198275862068968</v>
      </c>
      <c r="AL38" s="129">
        <v>15</v>
      </c>
      <c r="AM38" s="166">
        <f t="shared" si="15"/>
        <v>92.198275862068968</v>
      </c>
      <c r="AN38" s="129">
        <v>15</v>
      </c>
      <c r="AO38" s="166">
        <f t="shared" si="16"/>
        <v>92.198275862068968</v>
      </c>
      <c r="AP38" s="129">
        <v>15</v>
      </c>
      <c r="AQ38" s="166">
        <f t="shared" si="17"/>
        <v>92.198275862068968</v>
      </c>
      <c r="AR38" s="129">
        <v>10</v>
      </c>
      <c r="AS38" s="166">
        <f t="shared" si="18"/>
        <v>61.465517241379317</v>
      </c>
      <c r="AT38" s="129">
        <v>15</v>
      </c>
      <c r="AU38" s="166">
        <f t="shared" si="19"/>
        <v>92.198275862068968</v>
      </c>
      <c r="AV38" s="129">
        <v>15</v>
      </c>
      <c r="AW38" s="166">
        <f t="shared" si="20"/>
        <v>92.198275862068968</v>
      </c>
      <c r="AX38" s="129">
        <v>15</v>
      </c>
      <c r="AY38" s="166">
        <f t="shared" si="21"/>
        <v>92.198275862068968</v>
      </c>
      <c r="AZ38" s="129">
        <v>15</v>
      </c>
      <c r="BA38" s="166">
        <f t="shared" si="22"/>
        <v>92.198275862068968</v>
      </c>
      <c r="BB38" s="129">
        <v>10</v>
      </c>
      <c r="BC38" s="166">
        <f t="shared" si="23"/>
        <v>61.465517241379317</v>
      </c>
    </row>
    <row r="39" spans="2:55" ht="25.5" x14ac:dyDescent="0.25">
      <c r="B39" s="131">
        <v>37</v>
      </c>
      <c r="C39" s="107">
        <v>211011</v>
      </c>
      <c r="D39" s="101">
        <v>21110392</v>
      </c>
      <c r="E39" s="102" t="s">
        <v>159</v>
      </c>
      <c r="F39" s="108" t="s">
        <v>346</v>
      </c>
      <c r="G39" s="108" t="s">
        <v>347</v>
      </c>
      <c r="H39" s="109" t="s">
        <v>18</v>
      </c>
      <c r="I39" s="125"/>
      <c r="J39" s="109" t="s">
        <v>19</v>
      </c>
      <c r="K39" s="111">
        <f t="shared" si="0"/>
        <v>189</v>
      </c>
      <c r="L39" s="104" t="s">
        <v>20</v>
      </c>
      <c r="M39" s="106">
        <v>7.2500000000000009</v>
      </c>
      <c r="N39" s="110">
        <f t="shared" si="1"/>
        <v>1370.2500000000002</v>
      </c>
      <c r="O39" s="112" t="s">
        <v>139</v>
      </c>
      <c r="P39" s="113">
        <f t="shared" si="2"/>
        <v>64</v>
      </c>
      <c r="Q39" s="114">
        <f t="shared" si="3"/>
        <v>464.00000000000006</v>
      </c>
      <c r="R39" s="113">
        <f t="shared" si="4"/>
        <v>45</v>
      </c>
      <c r="S39" s="115">
        <f t="shared" si="5"/>
        <v>326.25000000000006</v>
      </c>
      <c r="T39" s="113">
        <f t="shared" si="6"/>
        <v>40</v>
      </c>
      <c r="U39" s="116">
        <f t="shared" si="7"/>
        <v>290.00000000000006</v>
      </c>
      <c r="V39" s="113">
        <f t="shared" si="8"/>
        <v>40</v>
      </c>
      <c r="W39" s="117">
        <f t="shared" si="24"/>
        <v>290.00000000000006</v>
      </c>
      <c r="X39" s="118">
        <f t="shared" si="25"/>
        <v>1370.2500000000002</v>
      </c>
      <c r="Y39" s="119" t="b">
        <f t="shared" si="11"/>
        <v>1</v>
      </c>
      <c r="Z39" s="125"/>
      <c r="AA39" s="126"/>
      <c r="AB39" s="109" t="s">
        <v>22</v>
      </c>
      <c r="AC39" s="108" t="s">
        <v>23</v>
      </c>
      <c r="AD39" s="127"/>
      <c r="AE39" s="128"/>
      <c r="AF39" s="123">
        <v>0</v>
      </c>
      <c r="AG39" s="166">
        <f t="shared" si="12"/>
        <v>0</v>
      </c>
      <c r="AH39" s="129">
        <v>49</v>
      </c>
      <c r="AI39" s="166">
        <f t="shared" si="13"/>
        <v>355.25000000000006</v>
      </c>
      <c r="AJ39" s="129">
        <v>15</v>
      </c>
      <c r="AK39" s="166">
        <f t="shared" si="14"/>
        <v>108.75000000000001</v>
      </c>
      <c r="AL39" s="129">
        <v>15</v>
      </c>
      <c r="AM39" s="166">
        <f t="shared" si="15"/>
        <v>108.75000000000001</v>
      </c>
      <c r="AN39" s="129">
        <v>15</v>
      </c>
      <c r="AO39" s="166">
        <f t="shared" si="16"/>
        <v>108.75000000000001</v>
      </c>
      <c r="AP39" s="129">
        <v>15</v>
      </c>
      <c r="AQ39" s="166">
        <f t="shared" si="17"/>
        <v>108.75000000000001</v>
      </c>
      <c r="AR39" s="129">
        <v>10</v>
      </c>
      <c r="AS39" s="166">
        <f t="shared" si="18"/>
        <v>72.500000000000014</v>
      </c>
      <c r="AT39" s="129">
        <v>15</v>
      </c>
      <c r="AU39" s="166">
        <f t="shared" si="19"/>
        <v>108.75000000000001</v>
      </c>
      <c r="AV39" s="129">
        <v>15</v>
      </c>
      <c r="AW39" s="166">
        <f t="shared" si="20"/>
        <v>108.75000000000001</v>
      </c>
      <c r="AX39" s="129">
        <v>15</v>
      </c>
      <c r="AY39" s="166">
        <f t="shared" si="21"/>
        <v>108.75000000000001</v>
      </c>
      <c r="AZ39" s="129">
        <v>15</v>
      </c>
      <c r="BA39" s="166">
        <f t="shared" si="22"/>
        <v>108.75000000000001</v>
      </c>
      <c r="BB39" s="129">
        <v>10</v>
      </c>
      <c r="BC39" s="166">
        <f t="shared" si="23"/>
        <v>72.500000000000014</v>
      </c>
    </row>
    <row r="40" spans="2:55" ht="25.5" x14ac:dyDescent="0.25">
      <c r="B40" s="131">
        <v>38</v>
      </c>
      <c r="C40" s="107">
        <v>211011</v>
      </c>
      <c r="D40" s="101">
        <v>21110775</v>
      </c>
      <c r="E40" s="102" t="s">
        <v>160</v>
      </c>
      <c r="F40" s="108" t="s">
        <v>346</v>
      </c>
      <c r="G40" s="108" t="s">
        <v>347</v>
      </c>
      <c r="H40" s="109" t="s">
        <v>18</v>
      </c>
      <c r="I40" s="125"/>
      <c r="J40" s="109" t="s">
        <v>19</v>
      </c>
      <c r="K40" s="111">
        <f t="shared" si="0"/>
        <v>50</v>
      </c>
      <c r="L40" s="104" t="s">
        <v>20</v>
      </c>
      <c r="M40" s="106">
        <v>6</v>
      </c>
      <c r="N40" s="110">
        <f t="shared" si="1"/>
        <v>300</v>
      </c>
      <c r="O40" s="112" t="s">
        <v>139</v>
      </c>
      <c r="P40" s="113">
        <f t="shared" si="2"/>
        <v>5</v>
      </c>
      <c r="Q40" s="114">
        <f t="shared" si="3"/>
        <v>30</v>
      </c>
      <c r="R40" s="113">
        <f t="shared" si="4"/>
        <v>15</v>
      </c>
      <c r="S40" s="115">
        <f t="shared" si="5"/>
        <v>90</v>
      </c>
      <c r="T40" s="113">
        <f t="shared" si="6"/>
        <v>15</v>
      </c>
      <c r="U40" s="116">
        <f t="shared" si="7"/>
        <v>90</v>
      </c>
      <c r="V40" s="113">
        <f t="shared" si="8"/>
        <v>15</v>
      </c>
      <c r="W40" s="117">
        <f t="shared" si="24"/>
        <v>90</v>
      </c>
      <c r="X40" s="118">
        <f t="shared" si="25"/>
        <v>300</v>
      </c>
      <c r="Y40" s="119" t="b">
        <f t="shared" si="11"/>
        <v>1</v>
      </c>
      <c r="Z40" s="125"/>
      <c r="AA40" s="126"/>
      <c r="AB40" s="109" t="s">
        <v>22</v>
      </c>
      <c r="AC40" s="108" t="s">
        <v>23</v>
      </c>
      <c r="AD40" s="127"/>
      <c r="AE40" s="128"/>
      <c r="AF40" s="123">
        <v>0</v>
      </c>
      <c r="AG40" s="166">
        <f t="shared" si="12"/>
        <v>0</v>
      </c>
      <c r="AH40" s="129">
        <v>0</v>
      </c>
      <c r="AI40" s="166">
        <f t="shared" si="13"/>
        <v>0</v>
      </c>
      <c r="AJ40" s="129">
        <v>5</v>
      </c>
      <c r="AK40" s="166">
        <f t="shared" si="14"/>
        <v>30</v>
      </c>
      <c r="AL40" s="129">
        <v>5</v>
      </c>
      <c r="AM40" s="166">
        <f t="shared" si="15"/>
        <v>30</v>
      </c>
      <c r="AN40" s="129">
        <v>5</v>
      </c>
      <c r="AO40" s="166">
        <f t="shared" si="16"/>
        <v>30</v>
      </c>
      <c r="AP40" s="129">
        <v>5</v>
      </c>
      <c r="AQ40" s="166">
        <f t="shared" si="17"/>
        <v>30</v>
      </c>
      <c r="AR40" s="129">
        <v>5</v>
      </c>
      <c r="AS40" s="166">
        <f t="shared" si="18"/>
        <v>30</v>
      </c>
      <c r="AT40" s="129">
        <v>5</v>
      </c>
      <c r="AU40" s="166">
        <f t="shared" si="19"/>
        <v>30</v>
      </c>
      <c r="AV40" s="129">
        <v>5</v>
      </c>
      <c r="AW40" s="166">
        <f t="shared" si="20"/>
        <v>30</v>
      </c>
      <c r="AX40" s="129">
        <v>5</v>
      </c>
      <c r="AY40" s="166">
        <f t="shared" si="21"/>
        <v>30</v>
      </c>
      <c r="AZ40" s="129">
        <v>5</v>
      </c>
      <c r="BA40" s="166">
        <f t="shared" si="22"/>
        <v>30</v>
      </c>
      <c r="BB40" s="129">
        <v>5</v>
      </c>
      <c r="BC40" s="166">
        <f t="shared" si="23"/>
        <v>30</v>
      </c>
    </row>
    <row r="41" spans="2:55" ht="25.5" x14ac:dyDescent="0.25">
      <c r="B41" s="131">
        <v>39</v>
      </c>
      <c r="C41" s="107">
        <v>211011</v>
      </c>
      <c r="D41" s="101">
        <v>21110413</v>
      </c>
      <c r="E41" s="102" t="s">
        <v>129</v>
      </c>
      <c r="F41" s="108" t="s">
        <v>346</v>
      </c>
      <c r="G41" s="108" t="s">
        <v>347</v>
      </c>
      <c r="H41" s="109" t="s">
        <v>18</v>
      </c>
      <c r="I41" s="125"/>
      <c r="J41" s="109" t="s">
        <v>19</v>
      </c>
      <c r="K41" s="111">
        <f t="shared" si="0"/>
        <v>2</v>
      </c>
      <c r="L41" s="104" t="s">
        <v>138</v>
      </c>
      <c r="M41" s="106">
        <v>145.88793103448276</v>
      </c>
      <c r="N41" s="110">
        <f t="shared" si="1"/>
        <v>291.77586206896552</v>
      </c>
      <c r="O41" s="112" t="s">
        <v>139</v>
      </c>
      <c r="P41" s="113">
        <f t="shared" si="2"/>
        <v>0</v>
      </c>
      <c r="Q41" s="114">
        <f t="shared" si="3"/>
        <v>0</v>
      </c>
      <c r="R41" s="113">
        <f t="shared" si="4"/>
        <v>0</v>
      </c>
      <c r="S41" s="115">
        <f t="shared" si="5"/>
        <v>0</v>
      </c>
      <c r="T41" s="113">
        <f t="shared" si="6"/>
        <v>1</v>
      </c>
      <c r="U41" s="116">
        <f t="shared" si="7"/>
        <v>145.88793103448276</v>
      </c>
      <c r="V41" s="113">
        <f t="shared" si="8"/>
        <v>1</v>
      </c>
      <c r="W41" s="117">
        <f t="shared" si="24"/>
        <v>145.88793103448276</v>
      </c>
      <c r="X41" s="118">
        <f t="shared" si="25"/>
        <v>291.77586206896552</v>
      </c>
      <c r="Y41" s="119" t="b">
        <f t="shared" si="11"/>
        <v>1</v>
      </c>
      <c r="Z41" s="125"/>
      <c r="AA41" s="126"/>
      <c r="AB41" s="109" t="s">
        <v>22</v>
      </c>
      <c r="AC41" s="108" t="s">
        <v>23</v>
      </c>
      <c r="AD41" s="127"/>
      <c r="AE41" s="128"/>
      <c r="AF41" s="123">
        <v>0</v>
      </c>
      <c r="AG41" s="166">
        <f t="shared" si="12"/>
        <v>0</v>
      </c>
      <c r="AH41" s="129">
        <v>0</v>
      </c>
      <c r="AI41" s="166">
        <f t="shared" si="13"/>
        <v>0</v>
      </c>
      <c r="AJ41" s="129">
        <v>0</v>
      </c>
      <c r="AK41" s="166">
        <f t="shared" si="14"/>
        <v>0</v>
      </c>
      <c r="AL41" s="129">
        <v>0</v>
      </c>
      <c r="AM41" s="166">
        <f t="shared" si="15"/>
        <v>0</v>
      </c>
      <c r="AN41" s="129">
        <v>0</v>
      </c>
      <c r="AO41" s="166">
        <f t="shared" si="16"/>
        <v>0</v>
      </c>
      <c r="AP41" s="129">
        <v>0</v>
      </c>
      <c r="AQ41" s="166">
        <f t="shared" si="17"/>
        <v>0</v>
      </c>
      <c r="AR41" s="129">
        <v>1</v>
      </c>
      <c r="AS41" s="166">
        <f t="shared" si="18"/>
        <v>145.88793103448276</v>
      </c>
      <c r="AT41" s="129">
        <v>0</v>
      </c>
      <c r="AU41" s="166">
        <f t="shared" si="19"/>
        <v>0</v>
      </c>
      <c r="AV41" s="129">
        <v>0</v>
      </c>
      <c r="AW41" s="166">
        <f t="shared" si="20"/>
        <v>0</v>
      </c>
      <c r="AX41" s="129">
        <v>0</v>
      </c>
      <c r="AY41" s="166">
        <f t="shared" si="21"/>
        <v>0</v>
      </c>
      <c r="AZ41" s="129">
        <v>0</v>
      </c>
      <c r="BA41" s="166">
        <f t="shared" si="22"/>
        <v>0</v>
      </c>
      <c r="BB41" s="129">
        <v>1</v>
      </c>
      <c r="BC41" s="166">
        <f t="shared" si="23"/>
        <v>145.88793103448276</v>
      </c>
    </row>
    <row r="42" spans="2:55" ht="25.5" x14ac:dyDescent="0.25">
      <c r="B42" s="131">
        <v>40</v>
      </c>
      <c r="C42" s="107">
        <v>211011</v>
      </c>
      <c r="D42" s="101">
        <v>21111001</v>
      </c>
      <c r="E42" s="102" t="s">
        <v>161</v>
      </c>
      <c r="F42" s="108" t="s">
        <v>346</v>
      </c>
      <c r="G42" s="108" t="s">
        <v>347</v>
      </c>
      <c r="H42" s="109" t="s">
        <v>18</v>
      </c>
      <c r="I42" s="125"/>
      <c r="J42" s="109" t="s">
        <v>19</v>
      </c>
      <c r="K42" s="111">
        <f t="shared" si="0"/>
        <v>2</v>
      </c>
      <c r="L42" s="104" t="s">
        <v>138</v>
      </c>
      <c r="M42" s="106">
        <v>88</v>
      </c>
      <c r="N42" s="110">
        <f t="shared" si="1"/>
        <v>176</v>
      </c>
      <c r="O42" s="112" t="s">
        <v>139</v>
      </c>
      <c r="P42" s="113">
        <f t="shared" si="2"/>
        <v>0</v>
      </c>
      <c r="Q42" s="114">
        <f t="shared" si="3"/>
        <v>0</v>
      </c>
      <c r="R42" s="113">
        <f t="shared" si="4"/>
        <v>0</v>
      </c>
      <c r="S42" s="115">
        <f t="shared" si="5"/>
        <v>0</v>
      </c>
      <c r="T42" s="113">
        <f t="shared" si="6"/>
        <v>1</v>
      </c>
      <c r="U42" s="116">
        <f t="shared" si="7"/>
        <v>88</v>
      </c>
      <c r="V42" s="113">
        <f t="shared" si="8"/>
        <v>1</v>
      </c>
      <c r="W42" s="117">
        <f t="shared" si="24"/>
        <v>88</v>
      </c>
      <c r="X42" s="118">
        <f t="shared" si="25"/>
        <v>176</v>
      </c>
      <c r="Y42" s="119" t="b">
        <f t="shared" si="11"/>
        <v>1</v>
      </c>
      <c r="Z42" s="125"/>
      <c r="AA42" s="126"/>
      <c r="AB42" s="109" t="s">
        <v>22</v>
      </c>
      <c r="AC42" s="108" t="s">
        <v>23</v>
      </c>
      <c r="AD42" s="127"/>
      <c r="AE42" s="128"/>
      <c r="AF42" s="123">
        <v>0</v>
      </c>
      <c r="AG42" s="166">
        <f t="shared" si="12"/>
        <v>0</v>
      </c>
      <c r="AH42" s="129">
        <v>0</v>
      </c>
      <c r="AI42" s="166">
        <f t="shared" si="13"/>
        <v>0</v>
      </c>
      <c r="AJ42" s="129">
        <v>0</v>
      </c>
      <c r="AK42" s="166">
        <f t="shared" si="14"/>
        <v>0</v>
      </c>
      <c r="AL42" s="129">
        <v>0</v>
      </c>
      <c r="AM42" s="166">
        <f t="shared" si="15"/>
        <v>0</v>
      </c>
      <c r="AN42" s="129">
        <v>0</v>
      </c>
      <c r="AO42" s="166">
        <f t="shared" si="16"/>
        <v>0</v>
      </c>
      <c r="AP42" s="129">
        <v>0</v>
      </c>
      <c r="AQ42" s="166">
        <f t="shared" si="17"/>
        <v>0</v>
      </c>
      <c r="AR42" s="129">
        <v>1</v>
      </c>
      <c r="AS42" s="166">
        <f t="shared" si="18"/>
        <v>88</v>
      </c>
      <c r="AT42" s="129">
        <v>0</v>
      </c>
      <c r="AU42" s="166">
        <f t="shared" si="19"/>
        <v>0</v>
      </c>
      <c r="AV42" s="129">
        <v>0</v>
      </c>
      <c r="AW42" s="166">
        <f t="shared" si="20"/>
        <v>0</v>
      </c>
      <c r="AX42" s="129">
        <v>0</v>
      </c>
      <c r="AY42" s="166">
        <f t="shared" si="21"/>
        <v>0</v>
      </c>
      <c r="AZ42" s="129">
        <v>0</v>
      </c>
      <c r="BA42" s="166">
        <f t="shared" si="22"/>
        <v>0</v>
      </c>
      <c r="BB42" s="129">
        <v>1</v>
      </c>
      <c r="BC42" s="166">
        <f t="shared" si="23"/>
        <v>88</v>
      </c>
    </row>
    <row r="43" spans="2:55" ht="25.5" x14ac:dyDescent="0.25">
      <c r="B43" s="131">
        <v>41</v>
      </c>
      <c r="C43" s="107">
        <v>211011</v>
      </c>
      <c r="D43" s="101">
        <v>21111720</v>
      </c>
      <c r="E43" s="102" t="s">
        <v>162</v>
      </c>
      <c r="F43" s="108" t="s">
        <v>346</v>
      </c>
      <c r="G43" s="108" t="s">
        <v>347</v>
      </c>
      <c r="H43" s="109" t="s">
        <v>18</v>
      </c>
      <c r="I43" s="125"/>
      <c r="J43" s="109" t="s">
        <v>19</v>
      </c>
      <c r="K43" s="111">
        <f t="shared" si="0"/>
        <v>8</v>
      </c>
      <c r="L43" s="104" t="s">
        <v>20</v>
      </c>
      <c r="M43" s="106">
        <v>609.74137931034488</v>
      </c>
      <c r="N43" s="110">
        <f t="shared" si="1"/>
        <v>4877.9310344827591</v>
      </c>
      <c r="O43" s="112" t="s">
        <v>139</v>
      </c>
      <c r="P43" s="113">
        <f t="shared" si="2"/>
        <v>1</v>
      </c>
      <c r="Q43" s="114">
        <f t="shared" si="3"/>
        <v>609.74137931034488</v>
      </c>
      <c r="R43" s="113">
        <f t="shared" si="4"/>
        <v>3</v>
      </c>
      <c r="S43" s="115">
        <f t="shared" si="5"/>
        <v>1829.2241379310346</v>
      </c>
      <c r="T43" s="113">
        <f t="shared" si="6"/>
        <v>2</v>
      </c>
      <c r="U43" s="116">
        <f t="shared" si="7"/>
        <v>1219.4827586206898</v>
      </c>
      <c r="V43" s="113">
        <f t="shared" si="8"/>
        <v>2</v>
      </c>
      <c r="W43" s="117">
        <f t="shared" si="24"/>
        <v>1219.4827586206898</v>
      </c>
      <c r="X43" s="118">
        <f t="shared" si="25"/>
        <v>4877.9310344827591</v>
      </c>
      <c r="Y43" s="119" t="b">
        <f t="shared" si="11"/>
        <v>1</v>
      </c>
      <c r="Z43" s="125"/>
      <c r="AA43" s="126"/>
      <c r="AB43" s="109" t="s">
        <v>22</v>
      </c>
      <c r="AC43" s="108" t="s">
        <v>23</v>
      </c>
      <c r="AD43" s="127"/>
      <c r="AE43" s="128"/>
      <c r="AF43" s="123">
        <v>0</v>
      </c>
      <c r="AG43" s="166">
        <f t="shared" si="12"/>
        <v>0</v>
      </c>
      <c r="AH43" s="129">
        <v>0</v>
      </c>
      <c r="AI43" s="166">
        <f t="shared" si="13"/>
        <v>0</v>
      </c>
      <c r="AJ43" s="129">
        <v>1</v>
      </c>
      <c r="AK43" s="166">
        <f t="shared" si="14"/>
        <v>609.74137931034488</v>
      </c>
      <c r="AL43" s="129">
        <v>1</v>
      </c>
      <c r="AM43" s="166">
        <f t="shared" si="15"/>
        <v>609.74137931034488</v>
      </c>
      <c r="AN43" s="129">
        <v>1</v>
      </c>
      <c r="AO43" s="166">
        <f t="shared" si="16"/>
        <v>609.74137931034488</v>
      </c>
      <c r="AP43" s="129">
        <v>1</v>
      </c>
      <c r="AQ43" s="166">
        <f t="shared" si="17"/>
        <v>609.74137931034488</v>
      </c>
      <c r="AR43" s="129">
        <v>0</v>
      </c>
      <c r="AS43" s="166">
        <f t="shared" si="18"/>
        <v>0</v>
      </c>
      <c r="AT43" s="129">
        <v>1</v>
      </c>
      <c r="AU43" s="166">
        <f t="shared" si="19"/>
        <v>609.74137931034488</v>
      </c>
      <c r="AV43" s="129">
        <v>1</v>
      </c>
      <c r="AW43" s="166">
        <f t="shared" si="20"/>
        <v>609.74137931034488</v>
      </c>
      <c r="AX43" s="129">
        <v>1</v>
      </c>
      <c r="AY43" s="166">
        <f t="shared" si="21"/>
        <v>609.74137931034488</v>
      </c>
      <c r="AZ43" s="129">
        <v>1</v>
      </c>
      <c r="BA43" s="166">
        <f t="shared" si="22"/>
        <v>609.74137931034488</v>
      </c>
      <c r="BB43" s="129">
        <v>0</v>
      </c>
      <c r="BC43" s="166">
        <f t="shared" si="23"/>
        <v>0</v>
      </c>
    </row>
    <row r="44" spans="2:55" ht="25.5" x14ac:dyDescent="0.25">
      <c r="B44" s="131">
        <v>42</v>
      </c>
      <c r="C44" s="107">
        <v>211011</v>
      </c>
      <c r="D44" s="101">
        <v>21111721</v>
      </c>
      <c r="E44" s="103" t="s">
        <v>130</v>
      </c>
      <c r="F44" s="108" t="s">
        <v>346</v>
      </c>
      <c r="G44" s="108" t="s">
        <v>347</v>
      </c>
      <c r="H44" s="109" t="s">
        <v>18</v>
      </c>
      <c r="I44" s="125"/>
      <c r="J44" s="109" t="s">
        <v>19</v>
      </c>
      <c r="K44" s="111">
        <f t="shared" si="0"/>
        <v>8</v>
      </c>
      <c r="L44" s="104" t="s">
        <v>20</v>
      </c>
      <c r="M44" s="106">
        <v>156.31896551724139</v>
      </c>
      <c r="N44" s="110">
        <f t="shared" si="1"/>
        <v>1250.5517241379312</v>
      </c>
      <c r="O44" s="112" t="s">
        <v>139</v>
      </c>
      <c r="P44" s="113">
        <f t="shared" si="2"/>
        <v>1</v>
      </c>
      <c r="Q44" s="114">
        <f t="shared" si="3"/>
        <v>156.31896551724139</v>
      </c>
      <c r="R44" s="113">
        <f t="shared" si="4"/>
        <v>3</v>
      </c>
      <c r="S44" s="115">
        <f t="shared" si="5"/>
        <v>468.95689655172418</v>
      </c>
      <c r="T44" s="113">
        <f t="shared" si="6"/>
        <v>2</v>
      </c>
      <c r="U44" s="116">
        <f t="shared" si="7"/>
        <v>312.63793103448279</v>
      </c>
      <c r="V44" s="113">
        <f t="shared" si="8"/>
        <v>2</v>
      </c>
      <c r="W44" s="117">
        <f t="shared" si="24"/>
        <v>312.63793103448279</v>
      </c>
      <c r="X44" s="118">
        <f t="shared" si="25"/>
        <v>1250.5517241379312</v>
      </c>
      <c r="Y44" s="119" t="b">
        <f t="shared" si="11"/>
        <v>1</v>
      </c>
      <c r="Z44" s="125"/>
      <c r="AA44" s="126"/>
      <c r="AB44" s="109" t="s">
        <v>22</v>
      </c>
      <c r="AC44" s="108" t="s">
        <v>23</v>
      </c>
      <c r="AD44" s="127"/>
      <c r="AE44" s="128"/>
      <c r="AF44" s="123">
        <v>0</v>
      </c>
      <c r="AG44" s="166">
        <f t="shared" si="12"/>
        <v>0</v>
      </c>
      <c r="AH44" s="129">
        <v>0</v>
      </c>
      <c r="AI44" s="166">
        <f t="shared" si="13"/>
        <v>0</v>
      </c>
      <c r="AJ44" s="129">
        <v>1</v>
      </c>
      <c r="AK44" s="166">
        <f t="shared" si="14"/>
        <v>156.31896551724139</v>
      </c>
      <c r="AL44" s="129">
        <v>1</v>
      </c>
      <c r="AM44" s="166">
        <f t="shared" si="15"/>
        <v>156.31896551724139</v>
      </c>
      <c r="AN44" s="129">
        <v>1</v>
      </c>
      <c r="AO44" s="166">
        <f t="shared" si="16"/>
        <v>156.31896551724139</v>
      </c>
      <c r="AP44" s="129">
        <v>1</v>
      </c>
      <c r="AQ44" s="166">
        <f t="shared" si="17"/>
        <v>156.31896551724139</v>
      </c>
      <c r="AR44" s="129">
        <v>0</v>
      </c>
      <c r="AS44" s="166">
        <f t="shared" si="18"/>
        <v>0</v>
      </c>
      <c r="AT44" s="129">
        <v>1</v>
      </c>
      <c r="AU44" s="166">
        <f t="shared" si="19"/>
        <v>156.31896551724139</v>
      </c>
      <c r="AV44" s="129">
        <v>1</v>
      </c>
      <c r="AW44" s="166">
        <f t="shared" si="20"/>
        <v>156.31896551724139</v>
      </c>
      <c r="AX44" s="129">
        <v>1</v>
      </c>
      <c r="AY44" s="166">
        <f t="shared" si="21"/>
        <v>156.31896551724139</v>
      </c>
      <c r="AZ44" s="129">
        <v>1</v>
      </c>
      <c r="BA44" s="166">
        <f t="shared" si="22"/>
        <v>156.31896551724139</v>
      </c>
      <c r="BB44" s="129">
        <v>0</v>
      </c>
      <c r="BC44" s="166">
        <f t="shared" si="23"/>
        <v>0</v>
      </c>
    </row>
    <row r="45" spans="2:55" ht="25.5" x14ac:dyDescent="0.25">
      <c r="B45" s="131">
        <v>43</v>
      </c>
      <c r="C45" s="107">
        <v>211011</v>
      </c>
      <c r="D45" s="101">
        <v>21110528</v>
      </c>
      <c r="E45" s="103" t="s">
        <v>131</v>
      </c>
      <c r="F45" s="108" t="s">
        <v>346</v>
      </c>
      <c r="G45" s="108" t="s">
        <v>347</v>
      </c>
      <c r="H45" s="109" t="s">
        <v>18</v>
      </c>
      <c r="I45" s="125"/>
      <c r="J45" s="109" t="s">
        <v>19</v>
      </c>
      <c r="K45" s="111">
        <f t="shared" si="0"/>
        <v>60</v>
      </c>
      <c r="L45" s="105" t="s">
        <v>20</v>
      </c>
      <c r="M45" s="106">
        <v>41.775862068965523</v>
      </c>
      <c r="N45" s="110">
        <f t="shared" si="1"/>
        <v>2506.5517241379312</v>
      </c>
      <c r="O45" s="112" t="s">
        <v>139</v>
      </c>
      <c r="P45" s="113">
        <f t="shared" si="2"/>
        <v>40</v>
      </c>
      <c r="Q45" s="114">
        <f t="shared" si="3"/>
        <v>1671.0344827586209</v>
      </c>
      <c r="R45" s="113">
        <f t="shared" si="4"/>
        <v>0</v>
      </c>
      <c r="S45" s="115">
        <f t="shared" si="5"/>
        <v>0</v>
      </c>
      <c r="T45" s="113">
        <f t="shared" si="6"/>
        <v>10</v>
      </c>
      <c r="U45" s="116">
        <f t="shared" si="7"/>
        <v>417.75862068965523</v>
      </c>
      <c r="V45" s="113">
        <f t="shared" si="8"/>
        <v>10</v>
      </c>
      <c r="W45" s="117">
        <f t="shared" si="24"/>
        <v>417.75862068965523</v>
      </c>
      <c r="X45" s="118">
        <f t="shared" si="25"/>
        <v>2506.5517241379316</v>
      </c>
      <c r="Y45" s="119" t="b">
        <f t="shared" si="11"/>
        <v>1</v>
      </c>
      <c r="Z45" s="125"/>
      <c r="AA45" s="126"/>
      <c r="AB45" s="109" t="s">
        <v>22</v>
      </c>
      <c r="AC45" s="108" t="s">
        <v>23</v>
      </c>
      <c r="AD45" s="127"/>
      <c r="AE45" s="128"/>
      <c r="AF45" s="123">
        <v>0</v>
      </c>
      <c r="AG45" s="166">
        <f t="shared" si="12"/>
        <v>0</v>
      </c>
      <c r="AH45" s="129">
        <v>40</v>
      </c>
      <c r="AI45" s="166">
        <f t="shared" si="13"/>
        <v>1671.0344827586209</v>
      </c>
      <c r="AJ45" s="129">
        <v>0</v>
      </c>
      <c r="AK45" s="166">
        <f t="shared" si="14"/>
        <v>0</v>
      </c>
      <c r="AL45" s="129">
        <v>0</v>
      </c>
      <c r="AM45" s="166">
        <f t="shared" si="15"/>
        <v>0</v>
      </c>
      <c r="AN45" s="129">
        <v>0</v>
      </c>
      <c r="AO45" s="166">
        <f t="shared" si="16"/>
        <v>0</v>
      </c>
      <c r="AP45" s="129">
        <v>0</v>
      </c>
      <c r="AQ45" s="166">
        <f t="shared" si="17"/>
        <v>0</v>
      </c>
      <c r="AR45" s="129">
        <v>10</v>
      </c>
      <c r="AS45" s="166">
        <f t="shared" si="18"/>
        <v>417.75862068965523</v>
      </c>
      <c r="AT45" s="129">
        <v>0</v>
      </c>
      <c r="AU45" s="166">
        <f t="shared" si="19"/>
        <v>0</v>
      </c>
      <c r="AV45" s="129">
        <v>0</v>
      </c>
      <c r="AW45" s="166">
        <f t="shared" si="20"/>
        <v>0</v>
      </c>
      <c r="AX45" s="129">
        <v>0</v>
      </c>
      <c r="AY45" s="166">
        <f t="shared" si="21"/>
        <v>0</v>
      </c>
      <c r="AZ45" s="129">
        <v>0</v>
      </c>
      <c r="BA45" s="166">
        <f t="shared" si="22"/>
        <v>0</v>
      </c>
      <c r="BB45" s="129">
        <v>10</v>
      </c>
      <c r="BC45" s="166">
        <f t="shared" si="23"/>
        <v>417.75862068965523</v>
      </c>
    </row>
    <row r="46" spans="2:55" ht="22.5" x14ac:dyDescent="0.25">
      <c r="B46" s="131">
        <v>44</v>
      </c>
      <c r="C46" s="107">
        <v>211011</v>
      </c>
      <c r="D46" s="101">
        <v>21110557</v>
      </c>
      <c r="E46" s="102" t="s">
        <v>163</v>
      </c>
      <c r="F46" s="108" t="s">
        <v>346</v>
      </c>
      <c r="G46" s="108" t="s">
        <v>347</v>
      </c>
      <c r="H46" s="109" t="s">
        <v>18</v>
      </c>
      <c r="I46" s="125"/>
      <c r="J46" s="109" t="s">
        <v>19</v>
      </c>
      <c r="K46" s="111">
        <f t="shared" si="0"/>
        <v>100</v>
      </c>
      <c r="L46" s="104" t="s">
        <v>20</v>
      </c>
      <c r="M46" s="106">
        <v>18.75</v>
      </c>
      <c r="N46" s="110">
        <f t="shared" si="1"/>
        <v>1875</v>
      </c>
      <c r="O46" s="112" t="s">
        <v>139</v>
      </c>
      <c r="P46" s="113">
        <f t="shared" si="2"/>
        <v>10</v>
      </c>
      <c r="Q46" s="114">
        <f t="shared" si="3"/>
        <v>187.5</v>
      </c>
      <c r="R46" s="113">
        <f t="shared" si="4"/>
        <v>30</v>
      </c>
      <c r="S46" s="115">
        <f t="shared" si="5"/>
        <v>562.5</v>
      </c>
      <c r="T46" s="113">
        <f t="shared" si="6"/>
        <v>30</v>
      </c>
      <c r="U46" s="116">
        <f t="shared" si="7"/>
        <v>562.5</v>
      </c>
      <c r="V46" s="113">
        <f t="shared" si="8"/>
        <v>30</v>
      </c>
      <c r="W46" s="117">
        <f t="shared" si="24"/>
        <v>562.5</v>
      </c>
      <c r="X46" s="118">
        <f t="shared" si="25"/>
        <v>1875</v>
      </c>
      <c r="Y46" s="119" t="b">
        <f t="shared" si="11"/>
        <v>1</v>
      </c>
      <c r="Z46" s="125"/>
      <c r="AA46" s="126"/>
      <c r="AB46" s="109" t="s">
        <v>22</v>
      </c>
      <c r="AC46" s="108" t="s">
        <v>23</v>
      </c>
      <c r="AD46" s="127"/>
      <c r="AE46" s="128"/>
      <c r="AF46" s="123">
        <v>0</v>
      </c>
      <c r="AG46" s="166">
        <f t="shared" si="12"/>
        <v>0</v>
      </c>
      <c r="AH46" s="129">
        <v>0</v>
      </c>
      <c r="AI46" s="166">
        <f t="shared" si="13"/>
        <v>0</v>
      </c>
      <c r="AJ46" s="129">
        <v>10</v>
      </c>
      <c r="AK46" s="166">
        <f t="shared" si="14"/>
        <v>187.5</v>
      </c>
      <c r="AL46" s="129">
        <v>10</v>
      </c>
      <c r="AM46" s="166">
        <f t="shared" si="15"/>
        <v>187.5</v>
      </c>
      <c r="AN46" s="129">
        <v>10</v>
      </c>
      <c r="AO46" s="166">
        <f t="shared" si="16"/>
        <v>187.5</v>
      </c>
      <c r="AP46" s="129">
        <v>10</v>
      </c>
      <c r="AQ46" s="166">
        <f t="shared" si="17"/>
        <v>187.5</v>
      </c>
      <c r="AR46" s="129">
        <v>10</v>
      </c>
      <c r="AS46" s="166">
        <f t="shared" si="18"/>
        <v>187.5</v>
      </c>
      <c r="AT46" s="129">
        <v>10</v>
      </c>
      <c r="AU46" s="166">
        <f t="shared" si="19"/>
        <v>187.5</v>
      </c>
      <c r="AV46" s="129">
        <v>10</v>
      </c>
      <c r="AW46" s="166">
        <f t="shared" si="20"/>
        <v>187.5</v>
      </c>
      <c r="AX46" s="129">
        <v>10</v>
      </c>
      <c r="AY46" s="166">
        <f t="shared" si="21"/>
        <v>187.5</v>
      </c>
      <c r="AZ46" s="129">
        <v>10</v>
      </c>
      <c r="BA46" s="166">
        <f t="shared" si="22"/>
        <v>187.5</v>
      </c>
      <c r="BB46" s="129">
        <v>10</v>
      </c>
      <c r="BC46" s="166">
        <f t="shared" si="23"/>
        <v>187.5</v>
      </c>
    </row>
    <row r="47" spans="2:55" ht="22.5" x14ac:dyDescent="0.25">
      <c r="B47" s="131">
        <v>45</v>
      </c>
      <c r="C47" s="107">
        <v>211011</v>
      </c>
      <c r="D47" s="101">
        <v>21110580</v>
      </c>
      <c r="E47" s="102" t="s">
        <v>164</v>
      </c>
      <c r="F47" s="108" t="s">
        <v>346</v>
      </c>
      <c r="G47" s="108" t="s">
        <v>347</v>
      </c>
      <c r="H47" s="109" t="s">
        <v>18</v>
      </c>
      <c r="I47" s="125"/>
      <c r="J47" s="109" t="s">
        <v>19</v>
      </c>
      <c r="K47" s="111">
        <f t="shared" si="0"/>
        <v>32</v>
      </c>
      <c r="L47" s="104" t="s">
        <v>20</v>
      </c>
      <c r="M47" s="106">
        <v>12.396551724137932</v>
      </c>
      <c r="N47" s="110">
        <f t="shared" si="1"/>
        <v>396.68965517241384</v>
      </c>
      <c r="O47" s="112" t="s">
        <v>139</v>
      </c>
      <c r="P47" s="113">
        <f t="shared" si="2"/>
        <v>12</v>
      </c>
      <c r="Q47" s="114">
        <f t="shared" si="3"/>
        <v>148.75862068965517</v>
      </c>
      <c r="R47" s="113">
        <f t="shared" si="4"/>
        <v>6</v>
      </c>
      <c r="S47" s="115">
        <f t="shared" si="5"/>
        <v>74.379310344827587</v>
      </c>
      <c r="T47" s="113">
        <f t="shared" si="6"/>
        <v>7</v>
      </c>
      <c r="U47" s="116">
        <f t="shared" si="7"/>
        <v>86.775862068965523</v>
      </c>
      <c r="V47" s="113">
        <f t="shared" si="8"/>
        <v>7</v>
      </c>
      <c r="W47" s="117">
        <f t="shared" si="24"/>
        <v>86.775862068965523</v>
      </c>
      <c r="X47" s="118">
        <f t="shared" si="25"/>
        <v>396.68965517241378</v>
      </c>
      <c r="Y47" s="119" t="b">
        <f t="shared" si="11"/>
        <v>1</v>
      </c>
      <c r="Z47" s="125"/>
      <c r="AA47" s="126"/>
      <c r="AB47" s="109" t="s">
        <v>22</v>
      </c>
      <c r="AC47" s="108" t="s">
        <v>23</v>
      </c>
      <c r="AD47" s="127"/>
      <c r="AE47" s="128"/>
      <c r="AF47" s="123">
        <v>0</v>
      </c>
      <c r="AG47" s="166">
        <f t="shared" si="12"/>
        <v>0</v>
      </c>
      <c r="AH47" s="129">
        <v>10</v>
      </c>
      <c r="AI47" s="166">
        <f t="shared" si="13"/>
        <v>123.96551724137933</v>
      </c>
      <c r="AJ47" s="129">
        <v>2</v>
      </c>
      <c r="AK47" s="166">
        <f t="shared" si="14"/>
        <v>24.793103448275865</v>
      </c>
      <c r="AL47" s="129">
        <v>2</v>
      </c>
      <c r="AM47" s="166">
        <f t="shared" si="15"/>
        <v>24.793103448275865</v>
      </c>
      <c r="AN47" s="129">
        <v>2</v>
      </c>
      <c r="AO47" s="166">
        <f t="shared" si="16"/>
        <v>24.793103448275865</v>
      </c>
      <c r="AP47" s="129">
        <v>2</v>
      </c>
      <c r="AQ47" s="166">
        <f t="shared" si="17"/>
        <v>24.793103448275865</v>
      </c>
      <c r="AR47" s="129">
        <v>3</v>
      </c>
      <c r="AS47" s="166">
        <f t="shared" si="18"/>
        <v>37.189655172413794</v>
      </c>
      <c r="AT47" s="129">
        <v>2</v>
      </c>
      <c r="AU47" s="166">
        <f t="shared" si="19"/>
        <v>24.793103448275865</v>
      </c>
      <c r="AV47" s="129">
        <v>2</v>
      </c>
      <c r="AW47" s="166">
        <f t="shared" si="20"/>
        <v>24.793103448275865</v>
      </c>
      <c r="AX47" s="129">
        <v>2</v>
      </c>
      <c r="AY47" s="166">
        <f t="shared" si="21"/>
        <v>24.793103448275865</v>
      </c>
      <c r="AZ47" s="129">
        <v>2</v>
      </c>
      <c r="BA47" s="166">
        <f t="shared" si="22"/>
        <v>24.793103448275865</v>
      </c>
      <c r="BB47" s="129">
        <v>3</v>
      </c>
      <c r="BC47" s="166">
        <f t="shared" si="23"/>
        <v>37.189655172413794</v>
      </c>
    </row>
    <row r="48" spans="2:55" ht="25.5" x14ac:dyDescent="0.25">
      <c r="B48" s="131">
        <v>46</v>
      </c>
      <c r="C48" s="107">
        <v>211011</v>
      </c>
      <c r="D48" s="101">
        <v>21110583</v>
      </c>
      <c r="E48" s="102" t="s">
        <v>165</v>
      </c>
      <c r="F48" s="108" t="s">
        <v>346</v>
      </c>
      <c r="G48" s="108" t="s">
        <v>347</v>
      </c>
      <c r="H48" s="109" t="s">
        <v>18</v>
      </c>
      <c r="I48" s="125"/>
      <c r="J48" s="109" t="s">
        <v>19</v>
      </c>
      <c r="K48" s="111">
        <f t="shared" si="0"/>
        <v>30</v>
      </c>
      <c r="L48" s="104" t="s">
        <v>20</v>
      </c>
      <c r="M48" s="106">
        <v>4.3534482758620694</v>
      </c>
      <c r="N48" s="110">
        <f t="shared" si="1"/>
        <v>130.60344827586209</v>
      </c>
      <c r="O48" s="112" t="s">
        <v>139</v>
      </c>
      <c r="P48" s="113">
        <f t="shared" si="2"/>
        <v>3</v>
      </c>
      <c r="Q48" s="114">
        <f t="shared" si="3"/>
        <v>13.060344827586208</v>
      </c>
      <c r="R48" s="113">
        <f t="shared" si="4"/>
        <v>9</v>
      </c>
      <c r="S48" s="115">
        <f t="shared" si="5"/>
        <v>39.181034482758626</v>
      </c>
      <c r="T48" s="113">
        <f t="shared" si="6"/>
        <v>9</v>
      </c>
      <c r="U48" s="116">
        <f t="shared" si="7"/>
        <v>39.181034482758626</v>
      </c>
      <c r="V48" s="113">
        <f t="shared" si="8"/>
        <v>9</v>
      </c>
      <c r="W48" s="117">
        <f t="shared" si="24"/>
        <v>39.181034482758626</v>
      </c>
      <c r="X48" s="118">
        <f t="shared" si="25"/>
        <v>130.60344827586209</v>
      </c>
      <c r="Y48" s="119" t="b">
        <f t="shared" si="11"/>
        <v>1</v>
      </c>
      <c r="Z48" s="125"/>
      <c r="AA48" s="126"/>
      <c r="AB48" s="109" t="s">
        <v>22</v>
      </c>
      <c r="AC48" s="108" t="s">
        <v>23</v>
      </c>
      <c r="AD48" s="127"/>
      <c r="AE48" s="128"/>
      <c r="AF48" s="123">
        <v>0</v>
      </c>
      <c r="AG48" s="166">
        <f t="shared" si="12"/>
        <v>0</v>
      </c>
      <c r="AH48" s="129">
        <v>0</v>
      </c>
      <c r="AI48" s="166">
        <f t="shared" si="13"/>
        <v>0</v>
      </c>
      <c r="AJ48" s="129">
        <v>3</v>
      </c>
      <c r="AK48" s="166">
        <f t="shared" si="14"/>
        <v>13.060344827586208</v>
      </c>
      <c r="AL48" s="129">
        <v>3</v>
      </c>
      <c r="AM48" s="166">
        <f t="shared" si="15"/>
        <v>13.060344827586208</v>
      </c>
      <c r="AN48" s="129">
        <v>3</v>
      </c>
      <c r="AO48" s="166">
        <f t="shared" si="16"/>
        <v>13.060344827586208</v>
      </c>
      <c r="AP48" s="129">
        <v>3</v>
      </c>
      <c r="AQ48" s="166">
        <f t="shared" si="17"/>
        <v>13.060344827586208</v>
      </c>
      <c r="AR48" s="129">
        <v>3</v>
      </c>
      <c r="AS48" s="166">
        <f t="shared" si="18"/>
        <v>13.060344827586208</v>
      </c>
      <c r="AT48" s="129">
        <v>3</v>
      </c>
      <c r="AU48" s="166">
        <f t="shared" si="19"/>
        <v>13.060344827586208</v>
      </c>
      <c r="AV48" s="129">
        <v>3</v>
      </c>
      <c r="AW48" s="166">
        <f t="shared" si="20"/>
        <v>13.060344827586208</v>
      </c>
      <c r="AX48" s="129">
        <v>3</v>
      </c>
      <c r="AY48" s="166">
        <f t="shared" si="21"/>
        <v>13.060344827586208</v>
      </c>
      <c r="AZ48" s="129">
        <v>3</v>
      </c>
      <c r="BA48" s="166">
        <f t="shared" si="22"/>
        <v>13.060344827586208</v>
      </c>
      <c r="BB48" s="129">
        <v>3</v>
      </c>
      <c r="BC48" s="166">
        <f t="shared" si="23"/>
        <v>13.060344827586208</v>
      </c>
    </row>
    <row r="49" spans="1:56" ht="22.5" x14ac:dyDescent="0.25">
      <c r="B49" s="131">
        <v>47</v>
      </c>
      <c r="C49" s="107">
        <v>211011</v>
      </c>
      <c r="D49" s="101">
        <v>21111197</v>
      </c>
      <c r="E49" s="102" t="s">
        <v>166</v>
      </c>
      <c r="F49" s="108" t="s">
        <v>346</v>
      </c>
      <c r="G49" s="108" t="s">
        <v>347</v>
      </c>
      <c r="H49" s="109" t="s">
        <v>18</v>
      </c>
      <c r="I49" s="125"/>
      <c r="J49" s="109" t="s">
        <v>19</v>
      </c>
      <c r="K49" s="111">
        <f t="shared" si="0"/>
        <v>0</v>
      </c>
      <c r="L49" s="104" t="s">
        <v>20</v>
      </c>
      <c r="M49" s="106">
        <v>605.59</v>
      </c>
      <c r="N49" s="110">
        <f t="shared" si="1"/>
        <v>0</v>
      </c>
      <c r="O49" s="112" t="s">
        <v>139</v>
      </c>
      <c r="P49" s="113">
        <f t="shared" si="2"/>
        <v>0</v>
      </c>
      <c r="Q49" s="114">
        <f t="shared" si="3"/>
        <v>0</v>
      </c>
      <c r="R49" s="113">
        <f t="shared" si="4"/>
        <v>0</v>
      </c>
      <c r="S49" s="115">
        <f t="shared" si="5"/>
        <v>0</v>
      </c>
      <c r="T49" s="113">
        <f t="shared" si="6"/>
        <v>0</v>
      </c>
      <c r="U49" s="116">
        <f t="shared" si="7"/>
        <v>0</v>
      </c>
      <c r="V49" s="113">
        <f t="shared" si="8"/>
        <v>0</v>
      </c>
      <c r="W49" s="117">
        <f t="shared" si="24"/>
        <v>0</v>
      </c>
      <c r="X49" s="118">
        <f t="shared" si="25"/>
        <v>0</v>
      </c>
      <c r="Y49" s="119" t="b">
        <f t="shared" si="11"/>
        <v>1</v>
      </c>
      <c r="Z49" s="125"/>
      <c r="AA49" s="126"/>
      <c r="AB49" s="109" t="s">
        <v>22</v>
      </c>
      <c r="AC49" s="108" t="s">
        <v>23</v>
      </c>
      <c r="AD49" s="127"/>
      <c r="AE49" s="128"/>
      <c r="AF49" s="123">
        <v>0</v>
      </c>
      <c r="AG49" s="166">
        <f t="shared" si="12"/>
        <v>0</v>
      </c>
      <c r="AH49" s="129">
        <v>0</v>
      </c>
      <c r="AI49" s="166">
        <f t="shared" si="13"/>
        <v>0</v>
      </c>
      <c r="AJ49" s="129">
        <v>0</v>
      </c>
      <c r="AK49" s="166">
        <f t="shared" si="14"/>
        <v>0</v>
      </c>
      <c r="AL49" s="129">
        <v>0</v>
      </c>
      <c r="AM49" s="166">
        <f t="shared" si="15"/>
        <v>0</v>
      </c>
      <c r="AN49" s="129">
        <v>0</v>
      </c>
      <c r="AO49" s="166">
        <f t="shared" si="16"/>
        <v>0</v>
      </c>
      <c r="AP49" s="129">
        <v>0</v>
      </c>
      <c r="AQ49" s="166">
        <f t="shared" si="17"/>
        <v>0</v>
      </c>
      <c r="AR49" s="129">
        <v>0</v>
      </c>
      <c r="AS49" s="166">
        <f t="shared" si="18"/>
        <v>0</v>
      </c>
      <c r="AT49" s="129">
        <v>0</v>
      </c>
      <c r="AU49" s="166">
        <f t="shared" si="19"/>
        <v>0</v>
      </c>
      <c r="AV49" s="129">
        <v>0</v>
      </c>
      <c r="AW49" s="166">
        <f t="shared" si="20"/>
        <v>0</v>
      </c>
      <c r="AX49" s="129">
        <v>0</v>
      </c>
      <c r="AY49" s="166">
        <f t="shared" si="21"/>
        <v>0</v>
      </c>
      <c r="AZ49" s="129">
        <v>0</v>
      </c>
      <c r="BA49" s="166">
        <f t="shared" si="22"/>
        <v>0</v>
      </c>
      <c r="BB49" s="129">
        <v>0</v>
      </c>
      <c r="BC49" s="166">
        <f t="shared" si="23"/>
        <v>0</v>
      </c>
    </row>
    <row r="50" spans="1:56" ht="22.5" x14ac:dyDescent="0.25">
      <c r="B50" s="131">
        <v>48</v>
      </c>
      <c r="C50" s="107">
        <v>211011</v>
      </c>
      <c r="D50" s="101">
        <v>21111196</v>
      </c>
      <c r="E50" s="102" t="s">
        <v>167</v>
      </c>
      <c r="F50" s="108" t="s">
        <v>346</v>
      </c>
      <c r="G50" s="108" t="s">
        <v>347</v>
      </c>
      <c r="H50" s="109" t="s">
        <v>18</v>
      </c>
      <c r="I50" s="125"/>
      <c r="J50" s="109" t="s">
        <v>19</v>
      </c>
      <c r="K50" s="111">
        <f t="shared" si="0"/>
        <v>0</v>
      </c>
      <c r="L50" s="104" t="s">
        <v>20</v>
      </c>
      <c r="M50" s="106">
        <v>913.9</v>
      </c>
      <c r="N50" s="110">
        <f t="shared" si="1"/>
        <v>0</v>
      </c>
      <c r="O50" s="112" t="s">
        <v>139</v>
      </c>
      <c r="P50" s="113">
        <f t="shared" si="2"/>
        <v>0</v>
      </c>
      <c r="Q50" s="114">
        <f t="shared" si="3"/>
        <v>0</v>
      </c>
      <c r="R50" s="113">
        <f t="shared" si="4"/>
        <v>0</v>
      </c>
      <c r="S50" s="115">
        <f t="shared" si="5"/>
        <v>0</v>
      </c>
      <c r="T50" s="113">
        <f t="shared" si="6"/>
        <v>0</v>
      </c>
      <c r="U50" s="116">
        <f t="shared" si="7"/>
        <v>0</v>
      </c>
      <c r="V50" s="113">
        <f t="shared" si="8"/>
        <v>0</v>
      </c>
      <c r="W50" s="117">
        <f t="shared" si="24"/>
        <v>0</v>
      </c>
      <c r="X50" s="118">
        <f t="shared" si="25"/>
        <v>0</v>
      </c>
      <c r="Y50" s="119" t="b">
        <f t="shared" si="11"/>
        <v>1</v>
      </c>
      <c r="Z50" s="125"/>
      <c r="AA50" s="126"/>
      <c r="AB50" s="109" t="s">
        <v>22</v>
      </c>
      <c r="AC50" s="108" t="s">
        <v>23</v>
      </c>
      <c r="AD50" s="127"/>
      <c r="AE50" s="128"/>
      <c r="AF50" s="123">
        <v>0</v>
      </c>
      <c r="AG50" s="166">
        <f t="shared" si="12"/>
        <v>0</v>
      </c>
      <c r="AH50" s="129">
        <v>0</v>
      </c>
      <c r="AI50" s="166">
        <f t="shared" si="13"/>
        <v>0</v>
      </c>
      <c r="AJ50" s="129">
        <v>0</v>
      </c>
      <c r="AK50" s="166">
        <f t="shared" si="14"/>
        <v>0</v>
      </c>
      <c r="AL50" s="129">
        <v>0</v>
      </c>
      <c r="AM50" s="166">
        <f t="shared" si="15"/>
        <v>0</v>
      </c>
      <c r="AN50" s="129">
        <v>0</v>
      </c>
      <c r="AO50" s="166">
        <f t="shared" si="16"/>
        <v>0</v>
      </c>
      <c r="AP50" s="129">
        <v>0</v>
      </c>
      <c r="AQ50" s="166">
        <f t="shared" si="17"/>
        <v>0</v>
      </c>
      <c r="AR50" s="129">
        <v>0</v>
      </c>
      <c r="AS50" s="166">
        <f t="shared" si="18"/>
        <v>0</v>
      </c>
      <c r="AT50" s="129">
        <v>0</v>
      </c>
      <c r="AU50" s="166">
        <f t="shared" si="19"/>
        <v>0</v>
      </c>
      <c r="AV50" s="129">
        <v>0</v>
      </c>
      <c r="AW50" s="166">
        <f t="shared" si="20"/>
        <v>0</v>
      </c>
      <c r="AX50" s="129">
        <v>0</v>
      </c>
      <c r="AY50" s="166">
        <f t="shared" si="21"/>
        <v>0</v>
      </c>
      <c r="AZ50" s="129">
        <v>0</v>
      </c>
      <c r="BA50" s="166">
        <f t="shared" si="22"/>
        <v>0</v>
      </c>
      <c r="BB50" s="129">
        <v>0</v>
      </c>
      <c r="BC50" s="166">
        <f t="shared" si="23"/>
        <v>0</v>
      </c>
    </row>
    <row r="51" spans="1:56" ht="25.5" x14ac:dyDescent="0.25">
      <c r="B51" s="131">
        <v>49</v>
      </c>
      <c r="C51" s="107">
        <v>211011</v>
      </c>
      <c r="D51" s="101">
        <v>21111589</v>
      </c>
      <c r="E51" s="102" t="s">
        <v>132</v>
      </c>
      <c r="F51" s="108" t="s">
        <v>346</v>
      </c>
      <c r="G51" s="108" t="s">
        <v>347</v>
      </c>
      <c r="H51" s="109" t="s">
        <v>18</v>
      </c>
      <c r="I51" s="125"/>
      <c r="J51" s="109" t="s">
        <v>19</v>
      </c>
      <c r="K51" s="111">
        <f t="shared" si="0"/>
        <v>26</v>
      </c>
      <c r="L51" s="104" t="s">
        <v>138</v>
      </c>
      <c r="M51" s="106">
        <v>15.612068965517242</v>
      </c>
      <c r="N51" s="110">
        <f t="shared" si="1"/>
        <v>405.91379310344831</v>
      </c>
      <c r="O51" s="112" t="s">
        <v>139</v>
      </c>
      <c r="P51" s="113">
        <f t="shared" si="2"/>
        <v>8</v>
      </c>
      <c r="Q51" s="114">
        <f t="shared" si="3"/>
        <v>124.89655172413794</v>
      </c>
      <c r="R51" s="113">
        <f t="shared" si="4"/>
        <v>6</v>
      </c>
      <c r="S51" s="115">
        <f t="shared" si="5"/>
        <v>93.672413793103459</v>
      </c>
      <c r="T51" s="113">
        <f t="shared" si="6"/>
        <v>6</v>
      </c>
      <c r="U51" s="116">
        <f t="shared" si="7"/>
        <v>93.672413793103459</v>
      </c>
      <c r="V51" s="113">
        <f t="shared" si="8"/>
        <v>6</v>
      </c>
      <c r="W51" s="117">
        <f t="shared" si="24"/>
        <v>93.672413793103459</v>
      </c>
      <c r="X51" s="118">
        <f t="shared" si="25"/>
        <v>405.91379310344837</v>
      </c>
      <c r="Y51" s="119" t="b">
        <f t="shared" si="11"/>
        <v>1</v>
      </c>
      <c r="Z51" s="125"/>
      <c r="AA51" s="126"/>
      <c r="AB51" s="109" t="s">
        <v>22</v>
      </c>
      <c r="AC51" s="108" t="s">
        <v>23</v>
      </c>
      <c r="AD51" s="127"/>
      <c r="AE51" s="128"/>
      <c r="AF51" s="123">
        <v>0</v>
      </c>
      <c r="AG51" s="166">
        <f t="shared" si="12"/>
        <v>0</v>
      </c>
      <c r="AH51" s="129">
        <v>6</v>
      </c>
      <c r="AI51" s="166">
        <f t="shared" si="13"/>
        <v>93.672413793103459</v>
      </c>
      <c r="AJ51" s="129">
        <v>2</v>
      </c>
      <c r="AK51" s="166">
        <f t="shared" si="14"/>
        <v>31.224137931034484</v>
      </c>
      <c r="AL51" s="129">
        <v>2</v>
      </c>
      <c r="AM51" s="166">
        <f t="shared" si="15"/>
        <v>31.224137931034484</v>
      </c>
      <c r="AN51" s="129">
        <v>2</v>
      </c>
      <c r="AO51" s="166">
        <f t="shared" si="16"/>
        <v>31.224137931034484</v>
      </c>
      <c r="AP51" s="129">
        <v>2</v>
      </c>
      <c r="AQ51" s="166">
        <f t="shared" si="17"/>
        <v>31.224137931034484</v>
      </c>
      <c r="AR51" s="129">
        <v>2</v>
      </c>
      <c r="AS51" s="166">
        <f t="shared" si="18"/>
        <v>31.224137931034484</v>
      </c>
      <c r="AT51" s="129">
        <v>2</v>
      </c>
      <c r="AU51" s="166">
        <f t="shared" si="19"/>
        <v>31.224137931034484</v>
      </c>
      <c r="AV51" s="129">
        <v>2</v>
      </c>
      <c r="AW51" s="166">
        <f t="shared" si="20"/>
        <v>31.224137931034484</v>
      </c>
      <c r="AX51" s="129">
        <v>2</v>
      </c>
      <c r="AY51" s="166">
        <f t="shared" si="21"/>
        <v>31.224137931034484</v>
      </c>
      <c r="AZ51" s="129">
        <v>2</v>
      </c>
      <c r="BA51" s="166">
        <f t="shared" si="22"/>
        <v>31.224137931034484</v>
      </c>
      <c r="BB51" s="129">
        <v>2</v>
      </c>
      <c r="BC51" s="166">
        <f t="shared" si="23"/>
        <v>31.224137931034484</v>
      </c>
    </row>
    <row r="52" spans="1:56" ht="25.5" x14ac:dyDescent="0.25">
      <c r="B52" s="131">
        <v>50</v>
      </c>
      <c r="C52" s="107">
        <v>211011</v>
      </c>
      <c r="D52" s="101">
        <v>21110616</v>
      </c>
      <c r="E52" s="103" t="s">
        <v>133</v>
      </c>
      <c r="F52" s="108" t="s">
        <v>346</v>
      </c>
      <c r="G52" s="108" t="s">
        <v>347</v>
      </c>
      <c r="H52" s="109" t="s">
        <v>18</v>
      </c>
      <c r="I52" s="125"/>
      <c r="J52" s="109" t="s">
        <v>19</v>
      </c>
      <c r="K52" s="111">
        <f t="shared" si="0"/>
        <v>44</v>
      </c>
      <c r="L52" s="104" t="s">
        <v>138</v>
      </c>
      <c r="M52" s="106">
        <v>30.189655172413797</v>
      </c>
      <c r="N52" s="110">
        <f t="shared" si="1"/>
        <v>1328.344827586207</v>
      </c>
      <c r="O52" s="112" t="s">
        <v>139</v>
      </c>
      <c r="P52" s="113">
        <f t="shared" si="2"/>
        <v>10</v>
      </c>
      <c r="Q52" s="114">
        <f t="shared" si="3"/>
        <v>301.89655172413796</v>
      </c>
      <c r="R52" s="113">
        <f t="shared" si="4"/>
        <v>12</v>
      </c>
      <c r="S52" s="115">
        <f t="shared" si="5"/>
        <v>362.27586206896558</v>
      </c>
      <c r="T52" s="113">
        <f t="shared" si="6"/>
        <v>11</v>
      </c>
      <c r="U52" s="116">
        <f t="shared" si="7"/>
        <v>332.08620689655174</v>
      </c>
      <c r="V52" s="113">
        <f t="shared" si="8"/>
        <v>11</v>
      </c>
      <c r="W52" s="117">
        <f t="shared" si="24"/>
        <v>332.08620689655174</v>
      </c>
      <c r="X52" s="118">
        <f t="shared" si="25"/>
        <v>1328.344827586207</v>
      </c>
      <c r="Y52" s="119" t="b">
        <f t="shared" si="11"/>
        <v>1</v>
      </c>
      <c r="Z52" s="125"/>
      <c r="AA52" s="126"/>
      <c r="AB52" s="109" t="s">
        <v>22</v>
      </c>
      <c r="AC52" s="108" t="s">
        <v>23</v>
      </c>
      <c r="AD52" s="127"/>
      <c r="AE52" s="128"/>
      <c r="AF52" s="123">
        <v>0</v>
      </c>
      <c r="AG52" s="166">
        <f t="shared" si="12"/>
        <v>0</v>
      </c>
      <c r="AH52" s="129">
        <v>6</v>
      </c>
      <c r="AI52" s="166">
        <f t="shared" si="13"/>
        <v>181.13793103448279</v>
      </c>
      <c r="AJ52" s="129">
        <v>4</v>
      </c>
      <c r="AK52" s="166">
        <f t="shared" si="14"/>
        <v>120.75862068965519</v>
      </c>
      <c r="AL52" s="129">
        <v>4</v>
      </c>
      <c r="AM52" s="166">
        <f t="shared" si="15"/>
        <v>120.75862068965519</v>
      </c>
      <c r="AN52" s="129">
        <v>4</v>
      </c>
      <c r="AO52" s="166">
        <f t="shared" si="16"/>
        <v>120.75862068965519</v>
      </c>
      <c r="AP52" s="129">
        <v>4</v>
      </c>
      <c r="AQ52" s="166">
        <f t="shared" si="17"/>
        <v>120.75862068965519</v>
      </c>
      <c r="AR52" s="129">
        <v>3</v>
      </c>
      <c r="AS52" s="166">
        <f t="shared" si="18"/>
        <v>90.568965517241395</v>
      </c>
      <c r="AT52" s="129">
        <v>4</v>
      </c>
      <c r="AU52" s="166">
        <f t="shared" si="19"/>
        <v>120.75862068965519</v>
      </c>
      <c r="AV52" s="129">
        <v>4</v>
      </c>
      <c r="AW52" s="166">
        <f t="shared" si="20"/>
        <v>120.75862068965519</v>
      </c>
      <c r="AX52" s="129">
        <v>4</v>
      </c>
      <c r="AY52" s="166">
        <f t="shared" si="21"/>
        <v>120.75862068965519</v>
      </c>
      <c r="AZ52" s="129">
        <v>4</v>
      </c>
      <c r="BA52" s="166">
        <f t="shared" si="22"/>
        <v>120.75862068965519</v>
      </c>
      <c r="BB52" s="129">
        <v>3</v>
      </c>
      <c r="BC52" s="166">
        <f t="shared" si="23"/>
        <v>90.568965517241395</v>
      </c>
    </row>
    <row r="53" spans="1:56" ht="25.5" x14ac:dyDescent="0.25">
      <c r="B53" s="131">
        <v>51</v>
      </c>
      <c r="C53" s="107">
        <v>211011</v>
      </c>
      <c r="D53" s="101">
        <v>21110923</v>
      </c>
      <c r="E53" s="102" t="s">
        <v>168</v>
      </c>
      <c r="F53" s="108" t="s">
        <v>346</v>
      </c>
      <c r="G53" s="108" t="s">
        <v>347</v>
      </c>
      <c r="H53" s="109" t="s">
        <v>18</v>
      </c>
      <c r="I53" s="125"/>
      <c r="J53" s="109" t="s">
        <v>19</v>
      </c>
      <c r="K53" s="111">
        <f t="shared" si="0"/>
        <v>200</v>
      </c>
      <c r="L53" s="104" t="s">
        <v>20</v>
      </c>
      <c r="M53" s="106">
        <v>0.66379310344827591</v>
      </c>
      <c r="N53" s="110">
        <f t="shared" si="1"/>
        <v>132.75862068965517</v>
      </c>
      <c r="O53" s="112" t="s">
        <v>139</v>
      </c>
      <c r="P53" s="113">
        <f t="shared" si="2"/>
        <v>0</v>
      </c>
      <c r="Q53" s="114">
        <f t="shared" si="3"/>
        <v>0</v>
      </c>
      <c r="R53" s="113">
        <f t="shared" si="4"/>
        <v>0</v>
      </c>
      <c r="S53" s="115">
        <f t="shared" si="5"/>
        <v>0</v>
      </c>
      <c r="T53" s="113">
        <f t="shared" si="6"/>
        <v>100</v>
      </c>
      <c r="U53" s="116">
        <f t="shared" si="7"/>
        <v>66.379310344827587</v>
      </c>
      <c r="V53" s="113">
        <f t="shared" si="8"/>
        <v>100</v>
      </c>
      <c r="W53" s="117">
        <f t="shared" si="24"/>
        <v>66.379310344827587</v>
      </c>
      <c r="X53" s="118">
        <f t="shared" si="25"/>
        <v>132.75862068965517</v>
      </c>
      <c r="Y53" s="119" t="b">
        <f t="shared" si="11"/>
        <v>1</v>
      </c>
      <c r="Z53" s="125"/>
      <c r="AA53" s="126"/>
      <c r="AB53" s="109" t="s">
        <v>22</v>
      </c>
      <c r="AC53" s="108" t="s">
        <v>23</v>
      </c>
      <c r="AD53" s="127"/>
      <c r="AE53" s="128"/>
      <c r="AF53" s="123">
        <v>0</v>
      </c>
      <c r="AG53" s="166">
        <f t="shared" si="12"/>
        <v>0</v>
      </c>
      <c r="AH53" s="129">
        <v>0</v>
      </c>
      <c r="AI53" s="166">
        <f t="shared" si="13"/>
        <v>0</v>
      </c>
      <c r="AJ53" s="129">
        <v>0</v>
      </c>
      <c r="AK53" s="166">
        <f t="shared" si="14"/>
        <v>0</v>
      </c>
      <c r="AL53" s="129">
        <v>0</v>
      </c>
      <c r="AM53" s="166">
        <f t="shared" si="15"/>
        <v>0</v>
      </c>
      <c r="AN53" s="129">
        <v>0</v>
      </c>
      <c r="AO53" s="166">
        <f t="shared" si="16"/>
        <v>0</v>
      </c>
      <c r="AP53" s="129">
        <v>0</v>
      </c>
      <c r="AQ53" s="166">
        <f t="shared" si="17"/>
        <v>0</v>
      </c>
      <c r="AR53" s="129">
        <v>100</v>
      </c>
      <c r="AS53" s="166">
        <f t="shared" si="18"/>
        <v>66.379310344827587</v>
      </c>
      <c r="AT53" s="129">
        <v>0</v>
      </c>
      <c r="AU53" s="166">
        <f t="shared" si="19"/>
        <v>0</v>
      </c>
      <c r="AV53" s="129">
        <v>0</v>
      </c>
      <c r="AW53" s="166">
        <f t="shared" si="20"/>
        <v>0</v>
      </c>
      <c r="AX53" s="129">
        <v>0</v>
      </c>
      <c r="AY53" s="166">
        <f t="shared" si="21"/>
        <v>0</v>
      </c>
      <c r="AZ53" s="129">
        <v>0</v>
      </c>
      <c r="BA53" s="166">
        <f t="shared" si="22"/>
        <v>0</v>
      </c>
      <c r="BB53" s="129">
        <v>100</v>
      </c>
      <c r="BC53" s="166">
        <f t="shared" si="23"/>
        <v>66.379310344827587</v>
      </c>
    </row>
    <row r="54" spans="1:56" ht="25.5" x14ac:dyDescent="0.25">
      <c r="B54" s="131">
        <v>52</v>
      </c>
      <c r="C54" s="107">
        <v>211011</v>
      </c>
      <c r="D54" s="101">
        <v>21110641</v>
      </c>
      <c r="E54" s="102" t="s">
        <v>169</v>
      </c>
      <c r="F54" s="108" t="s">
        <v>346</v>
      </c>
      <c r="G54" s="108" t="s">
        <v>347</v>
      </c>
      <c r="H54" s="109" t="s">
        <v>18</v>
      </c>
      <c r="I54" s="125"/>
      <c r="J54" s="109" t="s">
        <v>19</v>
      </c>
      <c r="K54" s="111">
        <f t="shared" si="0"/>
        <v>104</v>
      </c>
      <c r="L54" s="104" t="s">
        <v>20</v>
      </c>
      <c r="M54" s="106">
        <v>5.8362068965517242</v>
      </c>
      <c r="N54" s="110">
        <f t="shared" si="1"/>
        <v>606.9655172413793</v>
      </c>
      <c r="O54" s="112" t="s">
        <v>139</v>
      </c>
      <c r="P54" s="113">
        <f t="shared" si="2"/>
        <v>100</v>
      </c>
      <c r="Q54" s="114">
        <f t="shared" si="3"/>
        <v>583.62068965517244</v>
      </c>
      <c r="R54" s="113">
        <f t="shared" si="4"/>
        <v>0</v>
      </c>
      <c r="S54" s="115">
        <f t="shared" si="5"/>
        <v>0</v>
      </c>
      <c r="T54" s="113">
        <f t="shared" si="6"/>
        <v>2</v>
      </c>
      <c r="U54" s="116">
        <f t="shared" si="7"/>
        <v>11.672413793103448</v>
      </c>
      <c r="V54" s="113">
        <f t="shared" si="8"/>
        <v>2</v>
      </c>
      <c r="W54" s="117">
        <f t="shared" si="24"/>
        <v>11.672413793103448</v>
      </c>
      <c r="X54" s="118">
        <f t="shared" si="25"/>
        <v>606.96551724137942</v>
      </c>
      <c r="Y54" s="119" t="b">
        <f t="shared" si="11"/>
        <v>1</v>
      </c>
      <c r="Z54" s="125"/>
      <c r="AA54" s="126"/>
      <c r="AB54" s="109" t="s">
        <v>22</v>
      </c>
      <c r="AC54" s="108" t="s">
        <v>23</v>
      </c>
      <c r="AD54" s="127"/>
      <c r="AE54" s="128"/>
      <c r="AF54" s="123">
        <v>0</v>
      </c>
      <c r="AG54" s="166">
        <f t="shared" si="12"/>
        <v>0</v>
      </c>
      <c r="AH54" s="129">
        <v>100</v>
      </c>
      <c r="AI54" s="166">
        <f t="shared" si="13"/>
        <v>583.62068965517244</v>
      </c>
      <c r="AJ54" s="129">
        <v>0</v>
      </c>
      <c r="AK54" s="166">
        <f t="shared" si="14"/>
        <v>0</v>
      </c>
      <c r="AL54" s="129">
        <v>0</v>
      </c>
      <c r="AM54" s="166">
        <f t="shared" si="15"/>
        <v>0</v>
      </c>
      <c r="AN54" s="129">
        <v>0</v>
      </c>
      <c r="AO54" s="166">
        <f t="shared" si="16"/>
        <v>0</v>
      </c>
      <c r="AP54" s="129">
        <v>0</v>
      </c>
      <c r="AQ54" s="166">
        <f t="shared" si="17"/>
        <v>0</v>
      </c>
      <c r="AR54" s="129">
        <v>2</v>
      </c>
      <c r="AS54" s="166">
        <f t="shared" si="18"/>
        <v>11.672413793103448</v>
      </c>
      <c r="AT54" s="129">
        <v>0</v>
      </c>
      <c r="AU54" s="166">
        <f t="shared" si="19"/>
        <v>0</v>
      </c>
      <c r="AV54" s="129">
        <v>0</v>
      </c>
      <c r="AW54" s="166">
        <f t="shared" si="20"/>
        <v>0</v>
      </c>
      <c r="AX54" s="129">
        <v>0</v>
      </c>
      <c r="AY54" s="166">
        <f t="shared" si="21"/>
        <v>0</v>
      </c>
      <c r="AZ54" s="129">
        <v>0</v>
      </c>
      <c r="BA54" s="166">
        <f t="shared" si="22"/>
        <v>0</v>
      </c>
      <c r="BB54" s="129">
        <v>2</v>
      </c>
      <c r="BC54" s="166">
        <f t="shared" si="23"/>
        <v>11.672413793103448</v>
      </c>
    </row>
    <row r="55" spans="1:56" ht="22.5" x14ac:dyDescent="0.25">
      <c r="B55" s="131">
        <v>53</v>
      </c>
      <c r="C55" s="107">
        <v>211011</v>
      </c>
      <c r="D55" s="101">
        <v>21110645</v>
      </c>
      <c r="E55" s="102" t="s">
        <v>170</v>
      </c>
      <c r="F55" s="108" t="s">
        <v>346</v>
      </c>
      <c r="G55" s="108" t="s">
        <v>347</v>
      </c>
      <c r="H55" s="109" t="s">
        <v>18</v>
      </c>
      <c r="I55" s="125"/>
      <c r="J55" s="109" t="s">
        <v>19</v>
      </c>
      <c r="K55" s="111">
        <f t="shared" si="0"/>
        <v>1500</v>
      </c>
      <c r="L55" s="104" t="s">
        <v>20</v>
      </c>
      <c r="M55" s="106">
        <v>3.6810344827586206</v>
      </c>
      <c r="N55" s="110">
        <f t="shared" si="1"/>
        <v>5521.5517241379312</v>
      </c>
      <c r="O55" s="112" t="s">
        <v>139</v>
      </c>
      <c r="P55" s="113">
        <f t="shared" si="2"/>
        <v>600</v>
      </c>
      <c r="Q55" s="114">
        <f t="shared" si="3"/>
        <v>2208.6206896551726</v>
      </c>
      <c r="R55" s="113">
        <f t="shared" si="4"/>
        <v>300</v>
      </c>
      <c r="S55" s="115">
        <f t="shared" si="5"/>
        <v>1104.3103448275863</v>
      </c>
      <c r="T55" s="113">
        <f t="shared" si="6"/>
        <v>300</v>
      </c>
      <c r="U55" s="116">
        <f t="shared" si="7"/>
        <v>1104.3103448275863</v>
      </c>
      <c r="V55" s="113">
        <f t="shared" si="8"/>
        <v>300</v>
      </c>
      <c r="W55" s="117">
        <f t="shared" si="24"/>
        <v>1104.3103448275863</v>
      </c>
      <c r="X55" s="118">
        <f t="shared" si="25"/>
        <v>5521.5517241379312</v>
      </c>
      <c r="Y55" s="119" t="b">
        <f t="shared" si="11"/>
        <v>1</v>
      </c>
      <c r="Z55" s="125"/>
      <c r="AA55" s="126"/>
      <c r="AB55" s="109" t="s">
        <v>22</v>
      </c>
      <c r="AC55" s="108" t="s">
        <v>23</v>
      </c>
      <c r="AD55" s="127"/>
      <c r="AE55" s="128"/>
      <c r="AF55" s="123">
        <v>0</v>
      </c>
      <c r="AG55" s="166">
        <f t="shared" si="12"/>
        <v>0</v>
      </c>
      <c r="AH55" s="129">
        <v>500</v>
      </c>
      <c r="AI55" s="166">
        <f t="shared" si="13"/>
        <v>1840.5172413793102</v>
      </c>
      <c r="AJ55" s="129">
        <v>100</v>
      </c>
      <c r="AK55" s="166">
        <f t="shared" si="14"/>
        <v>368.10344827586204</v>
      </c>
      <c r="AL55" s="129">
        <v>100</v>
      </c>
      <c r="AM55" s="166">
        <f t="shared" si="15"/>
        <v>368.10344827586204</v>
      </c>
      <c r="AN55" s="129">
        <v>100</v>
      </c>
      <c r="AO55" s="166">
        <f t="shared" si="16"/>
        <v>368.10344827586204</v>
      </c>
      <c r="AP55" s="129">
        <v>100</v>
      </c>
      <c r="AQ55" s="166">
        <f t="shared" si="17"/>
        <v>368.10344827586204</v>
      </c>
      <c r="AR55" s="129">
        <v>100</v>
      </c>
      <c r="AS55" s="166">
        <f t="shared" si="18"/>
        <v>368.10344827586204</v>
      </c>
      <c r="AT55" s="129">
        <v>100</v>
      </c>
      <c r="AU55" s="166">
        <f t="shared" si="19"/>
        <v>368.10344827586204</v>
      </c>
      <c r="AV55" s="129">
        <v>100</v>
      </c>
      <c r="AW55" s="166">
        <f t="shared" si="20"/>
        <v>368.10344827586204</v>
      </c>
      <c r="AX55" s="129">
        <v>100</v>
      </c>
      <c r="AY55" s="166">
        <f t="shared" si="21"/>
        <v>368.10344827586204</v>
      </c>
      <c r="AZ55" s="129">
        <v>100</v>
      </c>
      <c r="BA55" s="166">
        <f t="shared" si="22"/>
        <v>368.10344827586204</v>
      </c>
      <c r="BB55" s="129">
        <v>100</v>
      </c>
      <c r="BC55" s="166">
        <f t="shared" si="23"/>
        <v>368.10344827586204</v>
      </c>
    </row>
    <row r="56" spans="1:56" ht="22.5" x14ac:dyDescent="0.25">
      <c r="B56" s="131">
        <v>54</v>
      </c>
      <c r="C56" s="107">
        <v>211011</v>
      </c>
      <c r="D56" s="101">
        <v>21110786</v>
      </c>
      <c r="E56" s="102" t="s">
        <v>171</v>
      </c>
      <c r="F56" s="108" t="s">
        <v>346</v>
      </c>
      <c r="G56" s="108" t="s">
        <v>347</v>
      </c>
      <c r="H56" s="109" t="s">
        <v>18</v>
      </c>
      <c r="I56" s="125"/>
      <c r="J56" s="109" t="s">
        <v>19</v>
      </c>
      <c r="K56" s="111">
        <f t="shared" si="0"/>
        <v>4200</v>
      </c>
      <c r="L56" s="104" t="s">
        <v>20</v>
      </c>
      <c r="M56" s="106">
        <v>2.8103448275862069</v>
      </c>
      <c r="N56" s="110">
        <f t="shared" si="1"/>
        <v>11803.448275862069</v>
      </c>
      <c r="O56" s="112" t="s">
        <v>139</v>
      </c>
      <c r="P56" s="113">
        <f t="shared" si="2"/>
        <v>1500</v>
      </c>
      <c r="Q56" s="114">
        <f t="shared" si="3"/>
        <v>4215.5172413793107</v>
      </c>
      <c r="R56" s="113">
        <f t="shared" si="4"/>
        <v>900</v>
      </c>
      <c r="S56" s="115">
        <f t="shared" si="5"/>
        <v>2529.3103448275861</v>
      </c>
      <c r="T56" s="113">
        <f t="shared" si="6"/>
        <v>900</v>
      </c>
      <c r="U56" s="116">
        <f t="shared" si="7"/>
        <v>2529.3103448275861</v>
      </c>
      <c r="V56" s="113">
        <f t="shared" si="8"/>
        <v>900</v>
      </c>
      <c r="W56" s="117">
        <f t="shared" si="24"/>
        <v>2529.3103448275861</v>
      </c>
      <c r="X56" s="118">
        <f t="shared" si="25"/>
        <v>11803.448275862069</v>
      </c>
      <c r="Y56" s="119" t="b">
        <f t="shared" si="11"/>
        <v>1</v>
      </c>
      <c r="Z56" s="125"/>
      <c r="AA56" s="126"/>
      <c r="AB56" s="109" t="s">
        <v>22</v>
      </c>
      <c r="AC56" s="108" t="s">
        <v>23</v>
      </c>
      <c r="AD56" s="127"/>
      <c r="AE56" s="128"/>
      <c r="AF56" s="123">
        <v>0</v>
      </c>
      <c r="AG56" s="166">
        <f t="shared" si="12"/>
        <v>0</v>
      </c>
      <c r="AH56" s="129">
        <v>1200</v>
      </c>
      <c r="AI56" s="166">
        <f t="shared" si="13"/>
        <v>3372.4137931034484</v>
      </c>
      <c r="AJ56" s="129">
        <v>300</v>
      </c>
      <c r="AK56" s="166">
        <f t="shared" si="14"/>
        <v>843.10344827586209</v>
      </c>
      <c r="AL56" s="129">
        <v>300</v>
      </c>
      <c r="AM56" s="166">
        <f t="shared" si="15"/>
        <v>843.10344827586209</v>
      </c>
      <c r="AN56" s="129">
        <v>300</v>
      </c>
      <c r="AO56" s="166">
        <f t="shared" si="16"/>
        <v>843.10344827586209</v>
      </c>
      <c r="AP56" s="129">
        <v>300</v>
      </c>
      <c r="AQ56" s="166">
        <f t="shared" si="17"/>
        <v>843.10344827586209</v>
      </c>
      <c r="AR56" s="129">
        <v>300</v>
      </c>
      <c r="AS56" s="166">
        <f t="shared" si="18"/>
        <v>843.10344827586209</v>
      </c>
      <c r="AT56" s="129">
        <v>300</v>
      </c>
      <c r="AU56" s="166">
        <f t="shared" si="19"/>
        <v>843.10344827586209</v>
      </c>
      <c r="AV56" s="129">
        <v>300</v>
      </c>
      <c r="AW56" s="166">
        <f t="shared" si="20"/>
        <v>843.10344827586209</v>
      </c>
      <c r="AX56" s="129">
        <v>300</v>
      </c>
      <c r="AY56" s="166">
        <f t="shared" si="21"/>
        <v>843.10344827586209</v>
      </c>
      <c r="AZ56" s="129">
        <v>300</v>
      </c>
      <c r="BA56" s="166">
        <f t="shared" si="22"/>
        <v>843.10344827586209</v>
      </c>
      <c r="BB56" s="129">
        <v>300</v>
      </c>
      <c r="BC56" s="166">
        <f t="shared" si="23"/>
        <v>843.10344827586209</v>
      </c>
    </row>
    <row r="57" spans="1:56" ht="25.5" x14ac:dyDescent="0.25">
      <c r="B57" s="131">
        <v>55</v>
      </c>
      <c r="C57" s="107">
        <v>211011</v>
      </c>
      <c r="D57" s="101">
        <v>21110654</v>
      </c>
      <c r="E57" s="102" t="s">
        <v>172</v>
      </c>
      <c r="F57" s="108" t="s">
        <v>346</v>
      </c>
      <c r="G57" s="108" t="s">
        <v>347</v>
      </c>
      <c r="H57" s="109" t="s">
        <v>18</v>
      </c>
      <c r="I57" s="125"/>
      <c r="J57" s="109" t="s">
        <v>19</v>
      </c>
      <c r="K57" s="111">
        <f t="shared" si="0"/>
        <v>27</v>
      </c>
      <c r="L57" s="104" t="s">
        <v>138</v>
      </c>
      <c r="M57" s="106">
        <v>16.431034482758619</v>
      </c>
      <c r="N57" s="110">
        <f t="shared" si="1"/>
        <v>443.63793103448273</v>
      </c>
      <c r="O57" s="112" t="s">
        <v>139</v>
      </c>
      <c r="P57" s="113">
        <f t="shared" si="2"/>
        <v>7</v>
      </c>
      <c r="Q57" s="114">
        <f t="shared" si="3"/>
        <v>115.01724137931033</v>
      </c>
      <c r="R57" s="113">
        <f t="shared" si="4"/>
        <v>6</v>
      </c>
      <c r="S57" s="115">
        <f t="shared" si="5"/>
        <v>98.586206896551715</v>
      </c>
      <c r="T57" s="113">
        <f t="shared" si="6"/>
        <v>7</v>
      </c>
      <c r="U57" s="116">
        <f t="shared" si="7"/>
        <v>115.01724137931033</v>
      </c>
      <c r="V57" s="113">
        <f t="shared" si="8"/>
        <v>7</v>
      </c>
      <c r="W57" s="117">
        <f t="shared" si="24"/>
        <v>115.01724137931033</v>
      </c>
      <c r="X57" s="118">
        <f t="shared" si="25"/>
        <v>443.63793103448273</v>
      </c>
      <c r="Y57" s="119" t="b">
        <f t="shared" si="11"/>
        <v>1</v>
      </c>
      <c r="Z57" s="125"/>
      <c r="AA57" s="126"/>
      <c r="AB57" s="109" t="s">
        <v>22</v>
      </c>
      <c r="AC57" s="108" t="s">
        <v>23</v>
      </c>
      <c r="AD57" s="127"/>
      <c r="AE57" s="128"/>
      <c r="AF57" s="123">
        <v>0</v>
      </c>
      <c r="AG57" s="166">
        <f t="shared" si="12"/>
        <v>0</v>
      </c>
      <c r="AH57" s="129">
        <v>5</v>
      </c>
      <c r="AI57" s="166">
        <f t="shared" si="13"/>
        <v>82.155172413793096</v>
      </c>
      <c r="AJ57" s="129">
        <v>2</v>
      </c>
      <c r="AK57" s="166">
        <f t="shared" si="14"/>
        <v>32.862068965517238</v>
      </c>
      <c r="AL57" s="129">
        <v>2</v>
      </c>
      <c r="AM57" s="166">
        <f t="shared" si="15"/>
        <v>32.862068965517238</v>
      </c>
      <c r="AN57" s="129">
        <v>2</v>
      </c>
      <c r="AO57" s="166">
        <f t="shared" si="16"/>
        <v>32.862068965517238</v>
      </c>
      <c r="AP57" s="129">
        <v>2</v>
      </c>
      <c r="AQ57" s="166">
        <f t="shared" si="17"/>
        <v>32.862068965517238</v>
      </c>
      <c r="AR57" s="129">
        <v>3</v>
      </c>
      <c r="AS57" s="166">
        <f t="shared" si="18"/>
        <v>49.293103448275858</v>
      </c>
      <c r="AT57" s="129">
        <v>2</v>
      </c>
      <c r="AU57" s="166">
        <f t="shared" si="19"/>
        <v>32.862068965517238</v>
      </c>
      <c r="AV57" s="129">
        <v>2</v>
      </c>
      <c r="AW57" s="166">
        <f t="shared" si="20"/>
        <v>32.862068965517238</v>
      </c>
      <c r="AX57" s="129">
        <v>2</v>
      </c>
      <c r="AY57" s="166">
        <f t="shared" si="21"/>
        <v>32.862068965517238</v>
      </c>
      <c r="AZ57" s="129">
        <v>2</v>
      </c>
      <c r="BA57" s="166">
        <f t="shared" si="22"/>
        <v>32.862068965517238</v>
      </c>
      <c r="BB57" s="129">
        <v>3</v>
      </c>
      <c r="BC57" s="166">
        <f t="shared" si="23"/>
        <v>49.293103448275858</v>
      </c>
    </row>
    <row r="58" spans="1:56" ht="25.5" x14ac:dyDescent="0.25">
      <c r="B58" s="131">
        <v>56</v>
      </c>
      <c r="C58" s="107">
        <v>211011</v>
      </c>
      <c r="D58" s="101">
        <v>21110655</v>
      </c>
      <c r="E58" s="102" t="s">
        <v>134</v>
      </c>
      <c r="F58" s="108" t="s">
        <v>346</v>
      </c>
      <c r="G58" s="108" t="s">
        <v>347</v>
      </c>
      <c r="H58" s="109" t="s">
        <v>18</v>
      </c>
      <c r="I58" s="125"/>
      <c r="J58" s="109" t="s">
        <v>19</v>
      </c>
      <c r="K58" s="111">
        <f t="shared" si="0"/>
        <v>27</v>
      </c>
      <c r="L58" s="104" t="s">
        <v>138</v>
      </c>
      <c r="M58" s="106">
        <v>34.879310344827587</v>
      </c>
      <c r="N58" s="110">
        <f t="shared" si="1"/>
        <v>941.74137931034488</v>
      </c>
      <c r="O58" s="112" t="s">
        <v>139</v>
      </c>
      <c r="P58" s="113">
        <f t="shared" si="2"/>
        <v>7</v>
      </c>
      <c r="Q58" s="114">
        <f t="shared" si="3"/>
        <v>244.15517241379311</v>
      </c>
      <c r="R58" s="113">
        <f t="shared" si="4"/>
        <v>6</v>
      </c>
      <c r="S58" s="115">
        <f t="shared" si="5"/>
        <v>209.27586206896552</v>
      </c>
      <c r="T58" s="113">
        <f t="shared" si="6"/>
        <v>7</v>
      </c>
      <c r="U58" s="116">
        <f t="shared" si="7"/>
        <v>244.15517241379311</v>
      </c>
      <c r="V58" s="113">
        <f t="shared" si="8"/>
        <v>7</v>
      </c>
      <c r="W58" s="117">
        <f t="shared" si="24"/>
        <v>244.15517241379311</v>
      </c>
      <c r="X58" s="118">
        <f t="shared" si="25"/>
        <v>941.74137931034488</v>
      </c>
      <c r="Y58" s="119" t="b">
        <f t="shared" si="11"/>
        <v>1</v>
      </c>
      <c r="Z58" s="125"/>
      <c r="AA58" s="126"/>
      <c r="AB58" s="109" t="s">
        <v>22</v>
      </c>
      <c r="AC58" s="108" t="s">
        <v>23</v>
      </c>
      <c r="AD58" s="127"/>
      <c r="AE58" s="128"/>
      <c r="AF58" s="123">
        <v>0</v>
      </c>
      <c r="AG58" s="166">
        <f t="shared" si="12"/>
        <v>0</v>
      </c>
      <c r="AH58" s="129">
        <v>5</v>
      </c>
      <c r="AI58" s="166">
        <f t="shared" si="13"/>
        <v>174.39655172413794</v>
      </c>
      <c r="AJ58" s="129">
        <v>2</v>
      </c>
      <c r="AK58" s="166">
        <f t="shared" si="14"/>
        <v>69.758620689655174</v>
      </c>
      <c r="AL58" s="129">
        <v>2</v>
      </c>
      <c r="AM58" s="166">
        <f t="shared" si="15"/>
        <v>69.758620689655174</v>
      </c>
      <c r="AN58" s="129">
        <v>2</v>
      </c>
      <c r="AO58" s="166">
        <f t="shared" si="16"/>
        <v>69.758620689655174</v>
      </c>
      <c r="AP58" s="129">
        <v>2</v>
      </c>
      <c r="AQ58" s="166">
        <f t="shared" si="17"/>
        <v>69.758620689655174</v>
      </c>
      <c r="AR58" s="129">
        <v>3</v>
      </c>
      <c r="AS58" s="166">
        <f t="shared" si="18"/>
        <v>104.63793103448276</v>
      </c>
      <c r="AT58" s="129">
        <v>2</v>
      </c>
      <c r="AU58" s="166">
        <f t="shared" si="19"/>
        <v>69.758620689655174</v>
      </c>
      <c r="AV58" s="129">
        <v>2</v>
      </c>
      <c r="AW58" s="166">
        <f t="shared" si="20"/>
        <v>69.758620689655174</v>
      </c>
      <c r="AX58" s="129">
        <v>2</v>
      </c>
      <c r="AY58" s="166">
        <f t="shared" si="21"/>
        <v>69.758620689655174</v>
      </c>
      <c r="AZ58" s="129">
        <v>2</v>
      </c>
      <c r="BA58" s="166">
        <f t="shared" si="22"/>
        <v>69.758620689655174</v>
      </c>
      <c r="BB58" s="129">
        <v>3</v>
      </c>
      <c r="BC58" s="166">
        <f t="shared" si="23"/>
        <v>104.63793103448276</v>
      </c>
    </row>
    <row r="59" spans="1:56" ht="38.25" x14ac:dyDescent="0.25">
      <c r="B59" s="131">
        <v>57</v>
      </c>
      <c r="C59" s="107">
        <v>211011</v>
      </c>
      <c r="D59" s="101">
        <v>21110661</v>
      </c>
      <c r="E59" s="102" t="s">
        <v>135</v>
      </c>
      <c r="F59" s="108" t="s">
        <v>346</v>
      </c>
      <c r="G59" s="108" t="s">
        <v>347</v>
      </c>
      <c r="H59" s="109" t="s">
        <v>18</v>
      </c>
      <c r="I59" s="125"/>
      <c r="J59" s="109" t="s">
        <v>19</v>
      </c>
      <c r="K59" s="111">
        <f t="shared" si="0"/>
        <v>16</v>
      </c>
      <c r="L59" s="104" t="s">
        <v>20</v>
      </c>
      <c r="M59" s="106">
        <v>23.853448275862071</v>
      </c>
      <c r="N59" s="110">
        <f t="shared" si="1"/>
        <v>381.65517241379314</v>
      </c>
      <c r="O59" s="112" t="s">
        <v>139</v>
      </c>
      <c r="P59" s="113">
        <f t="shared" si="2"/>
        <v>10</v>
      </c>
      <c r="Q59" s="114">
        <f t="shared" si="3"/>
        <v>238.5344827586207</v>
      </c>
      <c r="R59" s="113">
        <f t="shared" si="4"/>
        <v>0</v>
      </c>
      <c r="S59" s="115">
        <f t="shared" si="5"/>
        <v>0</v>
      </c>
      <c r="T59" s="113">
        <f t="shared" si="6"/>
        <v>3</v>
      </c>
      <c r="U59" s="116">
        <f t="shared" si="7"/>
        <v>71.560344827586221</v>
      </c>
      <c r="V59" s="113">
        <f t="shared" si="8"/>
        <v>3</v>
      </c>
      <c r="W59" s="117">
        <f t="shared" si="24"/>
        <v>71.560344827586221</v>
      </c>
      <c r="X59" s="118">
        <f t="shared" si="25"/>
        <v>381.65517241379314</v>
      </c>
      <c r="Y59" s="119" t="b">
        <f t="shared" si="11"/>
        <v>1</v>
      </c>
      <c r="Z59" s="125"/>
      <c r="AA59" s="126"/>
      <c r="AB59" s="109" t="s">
        <v>22</v>
      </c>
      <c r="AC59" s="108" t="s">
        <v>23</v>
      </c>
      <c r="AD59" s="127"/>
      <c r="AE59" s="128"/>
      <c r="AF59" s="123">
        <v>0</v>
      </c>
      <c r="AG59" s="166">
        <f t="shared" si="12"/>
        <v>0</v>
      </c>
      <c r="AH59" s="129">
        <v>10</v>
      </c>
      <c r="AI59" s="166">
        <f t="shared" si="13"/>
        <v>238.5344827586207</v>
      </c>
      <c r="AJ59" s="129">
        <v>0</v>
      </c>
      <c r="AK59" s="166">
        <f t="shared" si="14"/>
        <v>0</v>
      </c>
      <c r="AL59" s="129">
        <v>0</v>
      </c>
      <c r="AM59" s="166">
        <f t="shared" si="15"/>
        <v>0</v>
      </c>
      <c r="AN59" s="129">
        <v>0</v>
      </c>
      <c r="AO59" s="166">
        <f t="shared" si="16"/>
        <v>0</v>
      </c>
      <c r="AP59" s="129">
        <v>0</v>
      </c>
      <c r="AQ59" s="166">
        <f t="shared" si="17"/>
        <v>0</v>
      </c>
      <c r="AR59" s="129">
        <v>3</v>
      </c>
      <c r="AS59" s="166">
        <f t="shared" si="18"/>
        <v>71.560344827586221</v>
      </c>
      <c r="AT59" s="129">
        <v>0</v>
      </c>
      <c r="AU59" s="166">
        <f t="shared" si="19"/>
        <v>0</v>
      </c>
      <c r="AV59" s="129">
        <v>0</v>
      </c>
      <c r="AW59" s="166">
        <f t="shared" si="20"/>
        <v>0</v>
      </c>
      <c r="AX59" s="129">
        <v>0</v>
      </c>
      <c r="AY59" s="166">
        <f t="shared" si="21"/>
        <v>0</v>
      </c>
      <c r="AZ59" s="129">
        <v>0</v>
      </c>
      <c r="BA59" s="166">
        <f t="shared" si="22"/>
        <v>0</v>
      </c>
      <c r="BB59" s="129">
        <v>3</v>
      </c>
      <c r="BC59" s="166">
        <f t="shared" si="23"/>
        <v>71.560344827586221</v>
      </c>
    </row>
    <row r="60" spans="1:56" ht="25.5" x14ac:dyDescent="0.25">
      <c r="B60" s="131">
        <v>58</v>
      </c>
      <c r="C60" s="107">
        <v>211011</v>
      </c>
      <c r="D60" s="101">
        <v>21110665</v>
      </c>
      <c r="E60" s="102" t="s">
        <v>136</v>
      </c>
      <c r="F60" s="108" t="s">
        <v>346</v>
      </c>
      <c r="G60" s="108" t="s">
        <v>347</v>
      </c>
      <c r="H60" s="109" t="s">
        <v>18</v>
      </c>
      <c r="I60" s="125"/>
      <c r="J60" s="109" t="s">
        <v>19</v>
      </c>
      <c r="K60" s="111">
        <f t="shared" si="0"/>
        <v>50</v>
      </c>
      <c r="L60" s="104" t="s">
        <v>20</v>
      </c>
      <c r="M60" s="106">
        <v>27.5</v>
      </c>
      <c r="N60" s="110">
        <f t="shared" si="1"/>
        <v>1375</v>
      </c>
      <c r="O60" s="112" t="s">
        <v>139</v>
      </c>
      <c r="P60" s="113">
        <f t="shared" si="2"/>
        <v>14</v>
      </c>
      <c r="Q60" s="114">
        <f t="shared" si="3"/>
        <v>385</v>
      </c>
      <c r="R60" s="113">
        <f t="shared" si="4"/>
        <v>12</v>
      </c>
      <c r="S60" s="115">
        <f t="shared" si="5"/>
        <v>330</v>
      </c>
      <c r="T60" s="113">
        <f t="shared" si="6"/>
        <v>12</v>
      </c>
      <c r="U60" s="116">
        <f t="shared" si="7"/>
        <v>330</v>
      </c>
      <c r="V60" s="113">
        <f t="shared" si="8"/>
        <v>12</v>
      </c>
      <c r="W60" s="117">
        <f t="shared" si="24"/>
        <v>330</v>
      </c>
      <c r="X60" s="118">
        <f t="shared" si="25"/>
        <v>1375</v>
      </c>
      <c r="Y60" s="119" t="b">
        <f t="shared" si="11"/>
        <v>1</v>
      </c>
      <c r="Z60" s="125"/>
      <c r="AA60" s="126"/>
      <c r="AB60" s="109" t="s">
        <v>22</v>
      </c>
      <c r="AC60" s="108" t="s">
        <v>23</v>
      </c>
      <c r="AD60" s="127"/>
      <c r="AE60" s="128"/>
      <c r="AF60" s="123">
        <v>0</v>
      </c>
      <c r="AG60" s="166">
        <f t="shared" si="12"/>
        <v>0</v>
      </c>
      <c r="AH60" s="129">
        <v>10</v>
      </c>
      <c r="AI60" s="166">
        <f t="shared" si="13"/>
        <v>275</v>
      </c>
      <c r="AJ60" s="129">
        <v>4</v>
      </c>
      <c r="AK60" s="166">
        <f t="shared" si="14"/>
        <v>110</v>
      </c>
      <c r="AL60" s="129">
        <v>4</v>
      </c>
      <c r="AM60" s="166">
        <f t="shared" si="15"/>
        <v>110</v>
      </c>
      <c r="AN60" s="129">
        <v>4</v>
      </c>
      <c r="AO60" s="166">
        <f t="shared" si="16"/>
        <v>110</v>
      </c>
      <c r="AP60" s="129">
        <v>4</v>
      </c>
      <c r="AQ60" s="166">
        <f t="shared" si="17"/>
        <v>110</v>
      </c>
      <c r="AR60" s="129">
        <v>4</v>
      </c>
      <c r="AS60" s="166">
        <f t="shared" si="18"/>
        <v>110</v>
      </c>
      <c r="AT60" s="129">
        <v>4</v>
      </c>
      <c r="AU60" s="166">
        <f t="shared" si="19"/>
        <v>110</v>
      </c>
      <c r="AV60" s="129">
        <v>4</v>
      </c>
      <c r="AW60" s="166">
        <f t="shared" si="20"/>
        <v>110</v>
      </c>
      <c r="AX60" s="129">
        <v>4</v>
      </c>
      <c r="AY60" s="166">
        <f t="shared" si="21"/>
        <v>110</v>
      </c>
      <c r="AZ60" s="129">
        <v>4</v>
      </c>
      <c r="BA60" s="166">
        <f t="shared" si="22"/>
        <v>110</v>
      </c>
      <c r="BB60" s="129">
        <v>4</v>
      </c>
      <c r="BC60" s="166">
        <f t="shared" si="23"/>
        <v>110</v>
      </c>
    </row>
    <row r="61" spans="1:56" ht="22.5" x14ac:dyDescent="0.25">
      <c r="B61" s="131">
        <v>59</v>
      </c>
      <c r="C61" s="107">
        <v>211011</v>
      </c>
      <c r="D61" s="101">
        <v>21110969</v>
      </c>
      <c r="E61" s="102" t="s">
        <v>137</v>
      </c>
      <c r="F61" s="108" t="s">
        <v>346</v>
      </c>
      <c r="G61" s="108" t="s">
        <v>347</v>
      </c>
      <c r="H61" s="109" t="s">
        <v>18</v>
      </c>
      <c r="I61" s="125"/>
      <c r="J61" s="109" t="s">
        <v>19</v>
      </c>
      <c r="K61" s="111">
        <f t="shared" si="0"/>
        <v>30</v>
      </c>
      <c r="L61" s="104" t="s">
        <v>20</v>
      </c>
      <c r="M61" s="106">
        <v>80</v>
      </c>
      <c r="N61" s="110">
        <f t="shared" si="1"/>
        <v>2400</v>
      </c>
      <c r="O61" s="112" t="s">
        <v>139</v>
      </c>
      <c r="P61" s="113">
        <f t="shared" si="2"/>
        <v>3</v>
      </c>
      <c r="Q61" s="114">
        <f t="shared" si="3"/>
        <v>240</v>
      </c>
      <c r="R61" s="113">
        <f t="shared" si="4"/>
        <v>9</v>
      </c>
      <c r="S61" s="115">
        <f t="shared" si="5"/>
        <v>720</v>
      </c>
      <c r="T61" s="113">
        <f t="shared" si="6"/>
        <v>9</v>
      </c>
      <c r="U61" s="116">
        <f t="shared" si="7"/>
        <v>720</v>
      </c>
      <c r="V61" s="113">
        <f t="shared" si="8"/>
        <v>9</v>
      </c>
      <c r="W61" s="117">
        <f t="shared" si="24"/>
        <v>720</v>
      </c>
      <c r="X61" s="118">
        <f t="shared" si="25"/>
        <v>2400</v>
      </c>
      <c r="Y61" s="119" t="b">
        <f t="shared" si="11"/>
        <v>1</v>
      </c>
      <c r="Z61" s="125"/>
      <c r="AA61" s="126"/>
      <c r="AB61" s="109" t="s">
        <v>22</v>
      </c>
      <c r="AC61" s="108" t="s">
        <v>23</v>
      </c>
      <c r="AD61" s="127"/>
      <c r="AE61" s="128"/>
      <c r="AF61" s="123">
        <v>0</v>
      </c>
      <c r="AG61" s="166">
        <f t="shared" si="12"/>
        <v>0</v>
      </c>
      <c r="AH61" s="129">
        <v>0</v>
      </c>
      <c r="AI61" s="166">
        <f t="shared" si="13"/>
        <v>0</v>
      </c>
      <c r="AJ61" s="129">
        <v>3</v>
      </c>
      <c r="AK61" s="166">
        <f t="shared" si="14"/>
        <v>240</v>
      </c>
      <c r="AL61" s="129">
        <v>3</v>
      </c>
      <c r="AM61" s="166">
        <f t="shared" si="15"/>
        <v>240</v>
      </c>
      <c r="AN61" s="129">
        <v>3</v>
      </c>
      <c r="AO61" s="166">
        <f t="shared" si="16"/>
        <v>240</v>
      </c>
      <c r="AP61" s="129">
        <v>3</v>
      </c>
      <c r="AQ61" s="166">
        <f t="shared" si="17"/>
        <v>240</v>
      </c>
      <c r="AR61" s="129">
        <v>3</v>
      </c>
      <c r="AS61" s="166">
        <f t="shared" si="18"/>
        <v>240</v>
      </c>
      <c r="AT61" s="129">
        <v>3</v>
      </c>
      <c r="AU61" s="166">
        <f t="shared" si="19"/>
        <v>240</v>
      </c>
      <c r="AV61" s="129">
        <v>3</v>
      </c>
      <c r="AW61" s="166">
        <f t="shared" si="20"/>
        <v>240</v>
      </c>
      <c r="AX61" s="129">
        <v>3</v>
      </c>
      <c r="AY61" s="166">
        <f t="shared" si="21"/>
        <v>240</v>
      </c>
      <c r="AZ61" s="129">
        <v>3</v>
      </c>
      <c r="BA61" s="166">
        <f t="shared" si="22"/>
        <v>240</v>
      </c>
      <c r="BB61" s="129">
        <v>3</v>
      </c>
      <c r="BC61" s="166">
        <f t="shared" si="23"/>
        <v>240</v>
      </c>
    </row>
    <row r="62" spans="1:56" s="240" customFormat="1" x14ac:dyDescent="0.25">
      <c r="B62" s="241"/>
      <c r="C62" s="242"/>
      <c r="D62" s="243"/>
      <c r="E62" s="244"/>
      <c r="F62" s="245"/>
      <c r="G62" s="245"/>
      <c r="H62" s="246"/>
      <c r="I62" s="241"/>
      <c r="J62" s="246"/>
      <c r="K62" s="247"/>
      <c r="L62" s="248"/>
      <c r="M62" s="249"/>
      <c r="N62" s="250"/>
      <c r="O62" s="251"/>
      <c r="P62" s="252"/>
      <c r="Q62" s="250"/>
      <c r="R62" s="252"/>
      <c r="S62" s="250"/>
      <c r="T62" s="252"/>
      <c r="U62" s="250"/>
      <c r="V62" s="252"/>
      <c r="W62" s="250"/>
      <c r="X62" s="250"/>
      <c r="Y62" s="253"/>
      <c r="Z62" s="241"/>
      <c r="AA62" s="254"/>
      <c r="AB62" s="246"/>
      <c r="AC62" s="245"/>
      <c r="AD62" s="255"/>
      <c r="AE62" s="256"/>
      <c r="AF62" s="257"/>
      <c r="AG62" s="258"/>
      <c r="AH62" s="259"/>
      <c r="AI62" s="258">
        <f>SUM(AI3:AI61)</f>
        <v>23274.465517241384</v>
      </c>
      <c r="AJ62" s="259"/>
      <c r="AK62" s="258"/>
      <c r="AL62" s="259"/>
      <c r="AM62" s="258"/>
      <c r="AN62" s="259"/>
      <c r="AO62" s="258"/>
      <c r="AP62" s="259"/>
      <c r="AQ62" s="258"/>
      <c r="AR62" s="259"/>
      <c r="AS62" s="258"/>
      <c r="AT62" s="259"/>
      <c r="AU62" s="258"/>
      <c r="AV62" s="259"/>
      <c r="AW62" s="258"/>
      <c r="AX62" s="259"/>
      <c r="AY62" s="258"/>
      <c r="AZ62" s="259"/>
      <c r="BA62" s="258"/>
      <c r="BB62" s="259"/>
      <c r="BC62" s="258"/>
    </row>
    <row r="63" spans="1:56" s="167" customFormat="1" ht="25.5" x14ac:dyDescent="0.25">
      <c r="A63"/>
      <c r="B63" s="131">
        <v>60</v>
      </c>
      <c r="C63" s="107">
        <v>214011</v>
      </c>
      <c r="D63" s="101">
        <v>21410598</v>
      </c>
      <c r="E63" s="130" t="s">
        <v>173</v>
      </c>
      <c r="F63" s="108" t="s">
        <v>346</v>
      </c>
      <c r="G63" s="108" t="s">
        <v>347</v>
      </c>
      <c r="H63" s="109" t="s">
        <v>18</v>
      </c>
      <c r="I63" s="132"/>
      <c r="J63" s="109" t="s">
        <v>19</v>
      </c>
      <c r="K63" s="111">
        <f t="shared" si="0"/>
        <v>21</v>
      </c>
      <c r="L63" s="207" t="s">
        <v>20</v>
      </c>
      <c r="M63" s="106">
        <v>106.02</v>
      </c>
      <c r="N63" s="110">
        <f t="shared" si="1"/>
        <v>2226.42</v>
      </c>
      <c r="O63" s="112" t="s">
        <v>139</v>
      </c>
      <c r="P63" s="113">
        <f t="shared" si="2"/>
        <v>5</v>
      </c>
      <c r="Q63" s="114">
        <f t="shared" si="3"/>
        <v>530.1</v>
      </c>
      <c r="R63" s="113">
        <f t="shared" si="4"/>
        <v>7</v>
      </c>
      <c r="S63" s="115">
        <f t="shared" si="5"/>
        <v>742.14</v>
      </c>
      <c r="T63" s="113">
        <f t="shared" si="6"/>
        <v>5</v>
      </c>
      <c r="U63" s="116">
        <f t="shared" si="7"/>
        <v>530.1</v>
      </c>
      <c r="V63" s="113">
        <f t="shared" si="8"/>
        <v>4</v>
      </c>
      <c r="W63" s="117">
        <f t="shared" si="24"/>
        <v>424.08</v>
      </c>
      <c r="X63" s="118">
        <f t="shared" si="25"/>
        <v>2226.42</v>
      </c>
      <c r="Y63" s="119" t="b">
        <f t="shared" si="11"/>
        <v>1</v>
      </c>
      <c r="Z63" s="132"/>
      <c r="AA63" s="134"/>
      <c r="AB63" s="109" t="s">
        <v>22</v>
      </c>
      <c r="AC63" s="108" t="s">
        <v>23</v>
      </c>
      <c r="AD63" s="135"/>
      <c r="AE63" s="136"/>
      <c r="AF63" s="123">
        <v>0</v>
      </c>
      <c r="AG63" s="166">
        <f t="shared" si="12"/>
        <v>0</v>
      </c>
      <c r="AH63" s="21">
        <v>2</v>
      </c>
      <c r="AI63" s="166">
        <f t="shared" si="13"/>
        <v>212.04</v>
      </c>
      <c r="AJ63" s="21">
        <v>3</v>
      </c>
      <c r="AK63" s="166">
        <f t="shared" si="14"/>
        <v>318.06</v>
      </c>
      <c r="AL63" s="21">
        <v>3</v>
      </c>
      <c r="AM63" s="166">
        <f t="shared" si="15"/>
        <v>318.06</v>
      </c>
      <c r="AN63" s="21">
        <v>3</v>
      </c>
      <c r="AO63" s="166">
        <f t="shared" si="16"/>
        <v>318.06</v>
      </c>
      <c r="AP63" s="21">
        <v>1</v>
      </c>
      <c r="AQ63" s="166">
        <f t="shared" si="17"/>
        <v>106.02</v>
      </c>
      <c r="AR63" s="21">
        <v>0</v>
      </c>
      <c r="AS63" s="166">
        <f t="shared" si="18"/>
        <v>0</v>
      </c>
      <c r="AT63" s="21">
        <v>2</v>
      </c>
      <c r="AU63" s="166">
        <f t="shared" si="19"/>
        <v>212.04</v>
      </c>
      <c r="AV63" s="21">
        <v>3</v>
      </c>
      <c r="AW63" s="166">
        <f t="shared" si="20"/>
        <v>318.06</v>
      </c>
      <c r="AX63" s="21">
        <v>3</v>
      </c>
      <c r="AY63" s="166">
        <f t="shared" si="21"/>
        <v>318.06</v>
      </c>
      <c r="AZ63" s="21">
        <v>1</v>
      </c>
      <c r="BA63" s="166">
        <f t="shared" si="22"/>
        <v>106.02</v>
      </c>
      <c r="BB63" s="21">
        <v>0</v>
      </c>
      <c r="BC63" s="166">
        <f t="shared" si="23"/>
        <v>0</v>
      </c>
      <c r="BD63"/>
    </row>
    <row r="64" spans="1:56" ht="25.5" x14ac:dyDescent="0.25">
      <c r="B64" s="131">
        <v>61</v>
      </c>
      <c r="C64" s="107">
        <v>214011</v>
      </c>
      <c r="D64" s="101">
        <v>21410030</v>
      </c>
      <c r="E64" s="130" t="s">
        <v>348</v>
      </c>
      <c r="F64" s="108" t="s">
        <v>346</v>
      </c>
      <c r="G64" s="108" t="s">
        <v>347</v>
      </c>
      <c r="H64" s="109" t="s">
        <v>18</v>
      </c>
      <c r="I64" s="132"/>
      <c r="J64" s="109" t="s">
        <v>19</v>
      </c>
      <c r="K64" s="111">
        <f t="shared" si="0"/>
        <v>0</v>
      </c>
      <c r="L64" s="207" t="s">
        <v>20</v>
      </c>
      <c r="M64" s="106">
        <v>516.17999999999995</v>
      </c>
      <c r="N64" s="110">
        <f t="shared" si="1"/>
        <v>0</v>
      </c>
      <c r="O64" s="112" t="s">
        <v>139</v>
      </c>
      <c r="P64" s="113">
        <f t="shared" si="2"/>
        <v>0</v>
      </c>
      <c r="Q64" s="114">
        <f t="shared" si="3"/>
        <v>0</v>
      </c>
      <c r="R64" s="113">
        <f t="shared" si="4"/>
        <v>0</v>
      </c>
      <c r="S64" s="115">
        <f t="shared" si="5"/>
        <v>0</v>
      </c>
      <c r="T64" s="113">
        <f t="shared" si="6"/>
        <v>0</v>
      </c>
      <c r="U64" s="116">
        <f t="shared" si="7"/>
        <v>0</v>
      </c>
      <c r="V64" s="113">
        <f t="shared" si="8"/>
        <v>0</v>
      </c>
      <c r="W64" s="117">
        <f t="shared" si="24"/>
        <v>0</v>
      </c>
      <c r="X64" s="118">
        <f t="shared" si="25"/>
        <v>0</v>
      </c>
      <c r="Y64" s="119" t="b">
        <f t="shared" si="11"/>
        <v>1</v>
      </c>
      <c r="Z64" s="132"/>
      <c r="AA64" s="134"/>
      <c r="AB64" s="109" t="s">
        <v>22</v>
      </c>
      <c r="AC64" s="108" t="s">
        <v>23</v>
      </c>
      <c r="AD64" s="135"/>
      <c r="AE64" s="136"/>
      <c r="AF64" s="123">
        <v>0</v>
      </c>
      <c r="AG64" s="166">
        <f t="shared" si="12"/>
        <v>0</v>
      </c>
      <c r="AH64" s="21">
        <v>0</v>
      </c>
      <c r="AI64" s="166">
        <f t="shared" si="13"/>
        <v>0</v>
      </c>
      <c r="AJ64" s="21">
        <v>0</v>
      </c>
      <c r="AK64" s="166">
        <f t="shared" si="14"/>
        <v>0</v>
      </c>
      <c r="AL64" s="21">
        <v>0</v>
      </c>
      <c r="AM64" s="166">
        <f t="shared" si="15"/>
        <v>0</v>
      </c>
      <c r="AN64" s="21">
        <v>0</v>
      </c>
      <c r="AO64" s="166">
        <f t="shared" si="16"/>
        <v>0</v>
      </c>
      <c r="AP64" s="21">
        <v>0</v>
      </c>
      <c r="AQ64" s="166">
        <f t="shared" si="17"/>
        <v>0</v>
      </c>
      <c r="AR64" s="21">
        <v>0</v>
      </c>
      <c r="AS64" s="166">
        <f t="shared" si="18"/>
        <v>0</v>
      </c>
      <c r="AT64" s="21">
        <v>0</v>
      </c>
      <c r="AU64" s="166">
        <f t="shared" si="19"/>
        <v>0</v>
      </c>
      <c r="AV64" s="21">
        <v>0</v>
      </c>
      <c r="AW64" s="166">
        <f t="shared" si="20"/>
        <v>0</v>
      </c>
      <c r="AX64" s="21">
        <v>0</v>
      </c>
      <c r="AY64" s="166">
        <f t="shared" si="21"/>
        <v>0</v>
      </c>
      <c r="AZ64" s="21">
        <v>0</v>
      </c>
      <c r="BA64" s="166">
        <f t="shared" si="22"/>
        <v>0</v>
      </c>
      <c r="BB64" s="21">
        <v>0</v>
      </c>
      <c r="BC64" s="166">
        <f t="shared" si="23"/>
        <v>0</v>
      </c>
    </row>
    <row r="65" spans="2:55" ht="25.5" x14ac:dyDescent="0.25">
      <c r="B65" s="131">
        <v>62</v>
      </c>
      <c r="C65" s="107">
        <v>214011</v>
      </c>
      <c r="D65" s="101">
        <v>21410031</v>
      </c>
      <c r="E65" s="130" t="s">
        <v>349</v>
      </c>
      <c r="F65" s="108" t="s">
        <v>346</v>
      </c>
      <c r="G65" s="108" t="s">
        <v>347</v>
      </c>
      <c r="H65" s="109" t="s">
        <v>18</v>
      </c>
      <c r="I65" s="132"/>
      <c r="J65" s="109" t="s">
        <v>19</v>
      </c>
      <c r="K65" s="111">
        <f t="shared" si="0"/>
        <v>0</v>
      </c>
      <c r="L65" s="207" t="s">
        <v>20</v>
      </c>
      <c r="M65" s="106">
        <v>554.42999999999995</v>
      </c>
      <c r="N65" s="110">
        <f t="shared" si="1"/>
        <v>0</v>
      </c>
      <c r="O65" s="112" t="s">
        <v>139</v>
      </c>
      <c r="P65" s="113">
        <f t="shared" si="2"/>
        <v>0</v>
      </c>
      <c r="Q65" s="114">
        <f t="shared" si="3"/>
        <v>0</v>
      </c>
      <c r="R65" s="113">
        <f t="shared" si="4"/>
        <v>0</v>
      </c>
      <c r="S65" s="115">
        <f t="shared" si="5"/>
        <v>0</v>
      </c>
      <c r="T65" s="113">
        <f t="shared" si="6"/>
        <v>0</v>
      </c>
      <c r="U65" s="116">
        <f t="shared" si="7"/>
        <v>0</v>
      </c>
      <c r="V65" s="113">
        <f t="shared" si="8"/>
        <v>0</v>
      </c>
      <c r="W65" s="117">
        <f t="shared" si="24"/>
        <v>0</v>
      </c>
      <c r="X65" s="118">
        <f t="shared" si="25"/>
        <v>0</v>
      </c>
      <c r="Y65" s="119" t="b">
        <f t="shared" si="11"/>
        <v>1</v>
      </c>
      <c r="Z65" s="132"/>
      <c r="AA65" s="134"/>
      <c r="AB65" s="109" t="s">
        <v>22</v>
      </c>
      <c r="AC65" s="108" t="s">
        <v>23</v>
      </c>
      <c r="AD65" s="135"/>
      <c r="AE65" s="136"/>
      <c r="AF65" s="123">
        <v>0</v>
      </c>
      <c r="AG65" s="166">
        <f t="shared" si="12"/>
        <v>0</v>
      </c>
      <c r="AH65" s="21">
        <v>0</v>
      </c>
      <c r="AI65" s="166">
        <f t="shared" si="13"/>
        <v>0</v>
      </c>
      <c r="AJ65" s="21">
        <v>0</v>
      </c>
      <c r="AK65" s="166">
        <f t="shared" si="14"/>
        <v>0</v>
      </c>
      <c r="AL65" s="21">
        <v>0</v>
      </c>
      <c r="AM65" s="166">
        <f t="shared" si="15"/>
        <v>0</v>
      </c>
      <c r="AN65" s="21">
        <v>0</v>
      </c>
      <c r="AO65" s="166">
        <f t="shared" si="16"/>
        <v>0</v>
      </c>
      <c r="AP65" s="21">
        <v>0</v>
      </c>
      <c r="AQ65" s="166">
        <f t="shared" si="17"/>
        <v>0</v>
      </c>
      <c r="AR65" s="21">
        <v>0</v>
      </c>
      <c r="AS65" s="166">
        <f t="shared" si="18"/>
        <v>0</v>
      </c>
      <c r="AT65" s="21">
        <v>0</v>
      </c>
      <c r="AU65" s="166">
        <f t="shared" si="19"/>
        <v>0</v>
      </c>
      <c r="AV65" s="21">
        <v>0</v>
      </c>
      <c r="AW65" s="166">
        <f t="shared" si="20"/>
        <v>0</v>
      </c>
      <c r="AX65" s="21">
        <v>0</v>
      </c>
      <c r="AY65" s="166">
        <f t="shared" si="21"/>
        <v>0</v>
      </c>
      <c r="AZ65" s="21">
        <v>0</v>
      </c>
      <c r="BA65" s="166">
        <f t="shared" si="22"/>
        <v>0</v>
      </c>
      <c r="BB65" s="21">
        <v>0</v>
      </c>
      <c r="BC65" s="166">
        <f t="shared" si="23"/>
        <v>0</v>
      </c>
    </row>
    <row r="66" spans="2:55" ht="25.5" x14ac:dyDescent="0.25">
      <c r="B66" s="131">
        <v>63</v>
      </c>
      <c r="C66" s="107">
        <v>214011</v>
      </c>
      <c r="D66" s="101">
        <v>21410555</v>
      </c>
      <c r="E66" s="130" t="s">
        <v>174</v>
      </c>
      <c r="F66" s="108" t="s">
        <v>346</v>
      </c>
      <c r="G66" s="108" t="s">
        <v>347</v>
      </c>
      <c r="H66" s="109" t="s">
        <v>18</v>
      </c>
      <c r="I66" s="132"/>
      <c r="J66" s="109" t="s">
        <v>19</v>
      </c>
      <c r="K66" s="111">
        <f t="shared" si="0"/>
        <v>0</v>
      </c>
      <c r="L66" s="207" t="s">
        <v>20</v>
      </c>
      <c r="M66" s="106">
        <v>1046.55</v>
      </c>
      <c r="N66" s="110">
        <f t="shared" si="1"/>
        <v>0</v>
      </c>
      <c r="O66" s="112" t="s">
        <v>139</v>
      </c>
      <c r="P66" s="113">
        <f t="shared" si="2"/>
        <v>0</v>
      </c>
      <c r="Q66" s="114">
        <f t="shared" si="3"/>
        <v>0</v>
      </c>
      <c r="R66" s="113">
        <f t="shared" si="4"/>
        <v>0</v>
      </c>
      <c r="S66" s="115">
        <f t="shared" si="5"/>
        <v>0</v>
      </c>
      <c r="T66" s="113">
        <f t="shared" si="6"/>
        <v>0</v>
      </c>
      <c r="U66" s="116">
        <f t="shared" si="7"/>
        <v>0</v>
      </c>
      <c r="V66" s="113">
        <f t="shared" si="8"/>
        <v>0</v>
      </c>
      <c r="W66" s="117">
        <f t="shared" si="24"/>
        <v>0</v>
      </c>
      <c r="X66" s="118">
        <f t="shared" si="25"/>
        <v>0</v>
      </c>
      <c r="Y66" s="119" t="b">
        <f t="shared" si="11"/>
        <v>1</v>
      </c>
      <c r="Z66" s="132"/>
      <c r="AA66" s="134"/>
      <c r="AB66" s="109" t="s">
        <v>22</v>
      </c>
      <c r="AC66" s="108" t="s">
        <v>23</v>
      </c>
      <c r="AD66" s="135"/>
      <c r="AE66" s="136"/>
      <c r="AF66" s="123">
        <v>0</v>
      </c>
      <c r="AG66" s="166">
        <f t="shared" si="12"/>
        <v>0</v>
      </c>
      <c r="AH66" s="21">
        <v>0</v>
      </c>
      <c r="AI66" s="166">
        <f t="shared" si="13"/>
        <v>0</v>
      </c>
      <c r="AJ66" s="21">
        <v>0</v>
      </c>
      <c r="AK66" s="166">
        <f t="shared" si="14"/>
        <v>0</v>
      </c>
      <c r="AL66" s="21">
        <v>0</v>
      </c>
      <c r="AM66" s="166">
        <f t="shared" si="15"/>
        <v>0</v>
      </c>
      <c r="AN66" s="21">
        <v>0</v>
      </c>
      <c r="AO66" s="166">
        <f t="shared" si="16"/>
        <v>0</v>
      </c>
      <c r="AP66" s="21">
        <v>0</v>
      </c>
      <c r="AQ66" s="166">
        <f t="shared" si="17"/>
        <v>0</v>
      </c>
      <c r="AR66" s="21">
        <v>0</v>
      </c>
      <c r="AS66" s="166">
        <f t="shared" si="18"/>
        <v>0</v>
      </c>
      <c r="AT66" s="21">
        <v>0</v>
      </c>
      <c r="AU66" s="166">
        <f t="shared" si="19"/>
        <v>0</v>
      </c>
      <c r="AV66" s="21">
        <v>0</v>
      </c>
      <c r="AW66" s="166">
        <f t="shared" si="20"/>
        <v>0</v>
      </c>
      <c r="AX66" s="21">
        <v>0</v>
      </c>
      <c r="AY66" s="166">
        <f t="shared" si="21"/>
        <v>0</v>
      </c>
      <c r="AZ66" s="21">
        <v>0</v>
      </c>
      <c r="BA66" s="166">
        <f t="shared" si="22"/>
        <v>0</v>
      </c>
      <c r="BB66" s="21">
        <v>0</v>
      </c>
      <c r="BC66" s="166">
        <f t="shared" si="23"/>
        <v>0</v>
      </c>
    </row>
    <row r="67" spans="2:55" ht="25.5" x14ac:dyDescent="0.25">
      <c r="B67" s="131">
        <v>64</v>
      </c>
      <c r="C67" s="107">
        <v>214011</v>
      </c>
      <c r="D67" s="101">
        <v>21410556</v>
      </c>
      <c r="E67" s="130" t="s">
        <v>175</v>
      </c>
      <c r="F67" s="108" t="s">
        <v>346</v>
      </c>
      <c r="G67" s="108" t="s">
        <v>347</v>
      </c>
      <c r="H67" s="109" t="s">
        <v>18</v>
      </c>
      <c r="I67" s="132"/>
      <c r="J67" s="109" t="s">
        <v>19</v>
      </c>
      <c r="K67" s="111">
        <f t="shared" si="0"/>
        <v>0</v>
      </c>
      <c r="L67" s="207" t="s">
        <v>20</v>
      </c>
      <c r="M67" s="106">
        <v>730.92</v>
      </c>
      <c r="N67" s="110">
        <f t="shared" si="1"/>
        <v>0</v>
      </c>
      <c r="O67" s="112" t="s">
        <v>139</v>
      </c>
      <c r="P67" s="113">
        <f t="shared" si="2"/>
        <v>0</v>
      </c>
      <c r="Q67" s="114">
        <f t="shared" si="3"/>
        <v>0</v>
      </c>
      <c r="R67" s="113">
        <f t="shared" si="4"/>
        <v>0</v>
      </c>
      <c r="S67" s="115">
        <f t="shared" si="5"/>
        <v>0</v>
      </c>
      <c r="T67" s="113">
        <f t="shared" si="6"/>
        <v>0</v>
      </c>
      <c r="U67" s="116">
        <f t="shared" si="7"/>
        <v>0</v>
      </c>
      <c r="V67" s="113">
        <f t="shared" si="8"/>
        <v>0</v>
      </c>
      <c r="W67" s="117">
        <f t="shared" si="24"/>
        <v>0</v>
      </c>
      <c r="X67" s="118">
        <f t="shared" si="25"/>
        <v>0</v>
      </c>
      <c r="Y67" s="119" t="b">
        <f t="shared" si="11"/>
        <v>1</v>
      </c>
      <c r="Z67" s="132"/>
      <c r="AA67" s="134"/>
      <c r="AB67" s="109" t="s">
        <v>22</v>
      </c>
      <c r="AC67" s="108" t="s">
        <v>23</v>
      </c>
      <c r="AD67" s="135"/>
      <c r="AE67" s="136"/>
      <c r="AF67" s="123">
        <v>0</v>
      </c>
      <c r="AG67" s="166">
        <f t="shared" si="12"/>
        <v>0</v>
      </c>
      <c r="AH67" s="21">
        <v>0</v>
      </c>
      <c r="AI67" s="166">
        <f t="shared" si="13"/>
        <v>0</v>
      </c>
      <c r="AJ67" s="21">
        <v>0</v>
      </c>
      <c r="AK67" s="166">
        <f t="shared" si="14"/>
        <v>0</v>
      </c>
      <c r="AL67" s="21">
        <v>0</v>
      </c>
      <c r="AM67" s="166">
        <f t="shared" si="15"/>
        <v>0</v>
      </c>
      <c r="AN67" s="21">
        <v>0</v>
      </c>
      <c r="AO67" s="166">
        <f t="shared" si="16"/>
        <v>0</v>
      </c>
      <c r="AP67" s="21">
        <v>0</v>
      </c>
      <c r="AQ67" s="166">
        <f t="shared" si="17"/>
        <v>0</v>
      </c>
      <c r="AR67" s="21">
        <v>0</v>
      </c>
      <c r="AS67" s="166">
        <f t="shared" si="18"/>
        <v>0</v>
      </c>
      <c r="AT67" s="21">
        <v>0</v>
      </c>
      <c r="AU67" s="166">
        <f t="shared" si="19"/>
        <v>0</v>
      </c>
      <c r="AV67" s="21">
        <v>0</v>
      </c>
      <c r="AW67" s="166">
        <f t="shared" si="20"/>
        <v>0</v>
      </c>
      <c r="AX67" s="21">
        <v>0</v>
      </c>
      <c r="AY67" s="166">
        <f t="shared" si="21"/>
        <v>0</v>
      </c>
      <c r="AZ67" s="21">
        <v>0</v>
      </c>
      <c r="BA67" s="166">
        <f t="shared" si="22"/>
        <v>0</v>
      </c>
      <c r="BB67" s="21">
        <v>0</v>
      </c>
      <c r="BC67" s="166">
        <f t="shared" si="23"/>
        <v>0</v>
      </c>
    </row>
    <row r="68" spans="2:55" ht="25.5" x14ac:dyDescent="0.25">
      <c r="B68" s="131">
        <v>65</v>
      </c>
      <c r="C68" s="107">
        <v>214011</v>
      </c>
      <c r="D68" s="101">
        <v>21410557</v>
      </c>
      <c r="E68" s="130" t="s">
        <v>176</v>
      </c>
      <c r="F68" s="108" t="s">
        <v>346</v>
      </c>
      <c r="G68" s="108" t="s">
        <v>347</v>
      </c>
      <c r="H68" s="109" t="s">
        <v>18</v>
      </c>
      <c r="I68" s="132"/>
      <c r="J68" s="109" t="s">
        <v>19</v>
      </c>
      <c r="K68" s="111">
        <f t="shared" ref="K68:K136" si="26">P68+R68+T68+V68</f>
        <v>0</v>
      </c>
      <c r="L68" s="207" t="s">
        <v>20</v>
      </c>
      <c r="M68" s="106">
        <v>730.92</v>
      </c>
      <c r="N68" s="110">
        <f t="shared" ref="N68:N136" si="27">M68*K68</f>
        <v>0</v>
      </c>
      <c r="O68" s="112" t="s">
        <v>139</v>
      </c>
      <c r="P68" s="113">
        <f t="shared" ref="P68:P136" si="28">AF68+AH68+AJ68</f>
        <v>0</v>
      </c>
      <c r="Q68" s="114">
        <f t="shared" ref="Q68:Q136" si="29">P68*M68</f>
        <v>0</v>
      </c>
      <c r="R68" s="113">
        <f t="shared" ref="R68:R136" si="30">AL68+AN68+AP68</f>
        <v>0</v>
      </c>
      <c r="S68" s="115">
        <f t="shared" ref="S68:S136" si="31">R68*M68</f>
        <v>0</v>
      </c>
      <c r="T68" s="113">
        <f t="shared" ref="T68:T136" si="32">AR68+AT68+AV68</f>
        <v>0</v>
      </c>
      <c r="U68" s="116">
        <f t="shared" ref="U68:U136" si="33">T68*M68</f>
        <v>0</v>
      </c>
      <c r="V68" s="113">
        <f t="shared" ref="V68:V136" si="34">AX68+AZ68+BB68</f>
        <v>0</v>
      </c>
      <c r="W68" s="117">
        <f t="shared" ref="W68:W101" si="35">V68*M68</f>
        <v>0</v>
      </c>
      <c r="X68" s="118">
        <f t="shared" ref="X68:X91" si="36">Q68+S68+U68+W68</f>
        <v>0</v>
      </c>
      <c r="Y68" s="119" t="b">
        <f t="shared" ref="Y68:Y136" si="37">K68=(SUM(V68,T68,R68,P68))</f>
        <v>1</v>
      </c>
      <c r="Z68" s="132"/>
      <c r="AA68" s="134"/>
      <c r="AB68" s="109" t="s">
        <v>22</v>
      </c>
      <c r="AC68" s="108" t="s">
        <v>23</v>
      </c>
      <c r="AD68" s="135"/>
      <c r="AE68" s="136"/>
      <c r="AF68" s="123">
        <v>0</v>
      </c>
      <c r="AG68" s="166">
        <f t="shared" ref="AG68:AG136" si="38">AF68*M68</f>
        <v>0</v>
      </c>
      <c r="AH68" s="21">
        <v>0</v>
      </c>
      <c r="AI68" s="166">
        <f t="shared" ref="AI68:AI136" si="39">AH68*M68</f>
        <v>0</v>
      </c>
      <c r="AJ68" s="21">
        <v>0</v>
      </c>
      <c r="AK68" s="166">
        <f t="shared" ref="AK68:AK136" si="40">AJ68*M68</f>
        <v>0</v>
      </c>
      <c r="AL68" s="21">
        <v>0</v>
      </c>
      <c r="AM68" s="166">
        <f t="shared" ref="AM68:AM136" si="41">AL68*M68</f>
        <v>0</v>
      </c>
      <c r="AN68" s="21">
        <v>0</v>
      </c>
      <c r="AO68" s="166">
        <f t="shared" ref="AO68:AO136" si="42">AN68*M68</f>
        <v>0</v>
      </c>
      <c r="AP68" s="21">
        <v>0</v>
      </c>
      <c r="AQ68" s="166">
        <f t="shared" ref="AQ68:AQ136" si="43">AP68*M68</f>
        <v>0</v>
      </c>
      <c r="AR68" s="21">
        <v>0</v>
      </c>
      <c r="AS68" s="166">
        <f t="shared" ref="AS68:AS136" si="44">AR68*M68</f>
        <v>0</v>
      </c>
      <c r="AT68" s="21">
        <v>0</v>
      </c>
      <c r="AU68" s="166">
        <f t="shared" ref="AU68:AU136" si="45">AT68*M68</f>
        <v>0</v>
      </c>
      <c r="AV68" s="21">
        <v>0</v>
      </c>
      <c r="AW68" s="166">
        <f t="shared" ref="AW68:AW136" si="46">AV68*M68</f>
        <v>0</v>
      </c>
      <c r="AX68" s="21">
        <v>0</v>
      </c>
      <c r="AY68" s="166">
        <f t="shared" ref="AY68:AY136" si="47">AX68*M68</f>
        <v>0</v>
      </c>
      <c r="AZ68" s="21">
        <v>0</v>
      </c>
      <c r="BA68" s="166">
        <f t="shared" ref="BA68:BA136" si="48">AZ68*M68</f>
        <v>0</v>
      </c>
      <c r="BB68" s="21">
        <v>0</v>
      </c>
      <c r="BC68" s="166">
        <f t="shared" ref="BC68:BC136" si="49">BB68*M68</f>
        <v>0</v>
      </c>
    </row>
    <row r="69" spans="2:55" ht="25.5" x14ac:dyDescent="0.25">
      <c r="B69" s="131">
        <v>66</v>
      </c>
      <c r="C69" s="107">
        <v>214011</v>
      </c>
      <c r="D69" s="101">
        <v>21410558</v>
      </c>
      <c r="E69" s="130" t="s">
        <v>177</v>
      </c>
      <c r="F69" s="108" t="s">
        <v>346</v>
      </c>
      <c r="G69" s="108" t="s">
        <v>347</v>
      </c>
      <c r="H69" s="109" t="s">
        <v>18</v>
      </c>
      <c r="I69" s="132"/>
      <c r="J69" s="109" t="s">
        <v>19</v>
      </c>
      <c r="K69" s="111">
        <f t="shared" si="26"/>
        <v>0</v>
      </c>
      <c r="L69" s="207" t="s">
        <v>20</v>
      </c>
      <c r="M69" s="106">
        <v>730.92</v>
      </c>
      <c r="N69" s="110">
        <f t="shared" si="27"/>
        <v>0</v>
      </c>
      <c r="O69" s="112" t="s">
        <v>139</v>
      </c>
      <c r="P69" s="113">
        <f t="shared" si="28"/>
        <v>0</v>
      </c>
      <c r="Q69" s="114">
        <f t="shared" si="29"/>
        <v>0</v>
      </c>
      <c r="R69" s="113">
        <f t="shared" si="30"/>
        <v>0</v>
      </c>
      <c r="S69" s="115">
        <f t="shared" si="31"/>
        <v>0</v>
      </c>
      <c r="T69" s="113">
        <f t="shared" si="32"/>
        <v>0</v>
      </c>
      <c r="U69" s="116">
        <f t="shared" si="33"/>
        <v>0</v>
      </c>
      <c r="V69" s="113">
        <f t="shared" si="34"/>
        <v>0</v>
      </c>
      <c r="W69" s="117">
        <f t="shared" si="35"/>
        <v>0</v>
      </c>
      <c r="X69" s="118">
        <f t="shared" si="36"/>
        <v>0</v>
      </c>
      <c r="Y69" s="119" t="b">
        <f t="shared" si="37"/>
        <v>1</v>
      </c>
      <c r="Z69" s="132"/>
      <c r="AA69" s="134"/>
      <c r="AB69" s="109" t="s">
        <v>22</v>
      </c>
      <c r="AC69" s="108" t="s">
        <v>23</v>
      </c>
      <c r="AD69" s="135"/>
      <c r="AE69" s="136"/>
      <c r="AF69" s="123">
        <v>0</v>
      </c>
      <c r="AG69" s="166">
        <f t="shared" si="38"/>
        <v>0</v>
      </c>
      <c r="AH69" s="21">
        <v>0</v>
      </c>
      <c r="AI69" s="166">
        <f t="shared" si="39"/>
        <v>0</v>
      </c>
      <c r="AJ69" s="21">
        <v>0</v>
      </c>
      <c r="AK69" s="166">
        <f t="shared" si="40"/>
        <v>0</v>
      </c>
      <c r="AL69" s="21">
        <v>0</v>
      </c>
      <c r="AM69" s="166">
        <f t="shared" si="41"/>
        <v>0</v>
      </c>
      <c r="AN69" s="21">
        <v>0</v>
      </c>
      <c r="AO69" s="166">
        <f t="shared" si="42"/>
        <v>0</v>
      </c>
      <c r="AP69" s="21">
        <v>0</v>
      </c>
      <c r="AQ69" s="166">
        <f t="shared" si="43"/>
        <v>0</v>
      </c>
      <c r="AR69" s="21">
        <v>0</v>
      </c>
      <c r="AS69" s="166">
        <f t="shared" si="44"/>
        <v>0</v>
      </c>
      <c r="AT69" s="21">
        <v>0</v>
      </c>
      <c r="AU69" s="166">
        <f t="shared" si="45"/>
        <v>0</v>
      </c>
      <c r="AV69" s="21">
        <v>0</v>
      </c>
      <c r="AW69" s="166">
        <f t="shared" si="46"/>
        <v>0</v>
      </c>
      <c r="AX69" s="21">
        <v>0</v>
      </c>
      <c r="AY69" s="166">
        <f t="shared" si="47"/>
        <v>0</v>
      </c>
      <c r="AZ69" s="21">
        <v>0</v>
      </c>
      <c r="BA69" s="166">
        <f t="shared" si="48"/>
        <v>0</v>
      </c>
      <c r="BB69" s="21">
        <v>0</v>
      </c>
      <c r="BC69" s="166">
        <f t="shared" si="49"/>
        <v>0</v>
      </c>
    </row>
    <row r="70" spans="2:55" ht="25.5" x14ac:dyDescent="0.25">
      <c r="B70" s="131">
        <v>67</v>
      </c>
      <c r="C70" s="107">
        <v>214011</v>
      </c>
      <c r="D70" s="101">
        <v>21410750</v>
      </c>
      <c r="E70" s="130" t="s">
        <v>178</v>
      </c>
      <c r="F70" s="108" t="s">
        <v>346</v>
      </c>
      <c r="G70" s="108" t="s">
        <v>347</v>
      </c>
      <c r="H70" s="109" t="s">
        <v>18</v>
      </c>
      <c r="I70" s="132"/>
      <c r="J70" s="109" t="s">
        <v>19</v>
      </c>
      <c r="K70" s="111">
        <f t="shared" si="26"/>
        <v>45</v>
      </c>
      <c r="L70" s="207" t="s">
        <v>189</v>
      </c>
      <c r="M70" s="106">
        <v>511.44</v>
      </c>
      <c r="N70" s="110">
        <f t="shared" si="27"/>
        <v>23014.799999999999</v>
      </c>
      <c r="O70" s="112" t="s">
        <v>139</v>
      </c>
      <c r="P70" s="113">
        <f t="shared" si="28"/>
        <v>8</v>
      </c>
      <c r="Q70" s="114">
        <f t="shared" si="29"/>
        <v>4091.52</v>
      </c>
      <c r="R70" s="113">
        <f t="shared" si="30"/>
        <v>15</v>
      </c>
      <c r="S70" s="115">
        <f t="shared" si="31"/>
        <v>7671.6</v>
      </c>
      <c r="T70" s="113">
        <f t="shared" si="32"/>
        <v>11</v>
      </c>
      <c r="U70" s="116">
        <f t="shared" si="33"/>
        <v>5625.84</v>
      </c>
      <c r="V70" s="113">
        <f t="shared" si="34"/>
        <v>11</v>
      </c>
      <c r="W70" s="117">
        <f t="shared" si="35"/>
        <v>5625.84</v>
      </c>
      <c r="X70" s="118">
        <f t="shared" si="36"/>
        <v>23014.799999999999</v>
      </c>
      <c r="Y70" s="119" t="b">
        <f t="shared" si="37"/>
        <v>1</v>
      </c>
      <c r="Z70" s="132"/>
      <c r="AA70" s="134"/>
      <c r="AB70" s="109" t="s">
        <v>22</v>
      </c>
      <c r="AC70" s="108" t="s">
        <v>23</v>
      </c>
      <c r="AD70" s="135"/>
      <c r="AE70" s="136"/>
      <c r="AF70" s="123">
        <v>0</v>
      </c>
      <c r="AG70" s="166">
        <f t="shared" si="38"/>
        <v>0</v>
      </c>
      <c r="AH70" s="21">
        <v>3</v>
      </c>
      <c r="AI70" s="166">
        <f t="shared" si="39"/>
        <v>1534.32</v>
      </c>
      <c r="AJ70" s="21">
        <v>5</v>
      </c>
      <c r="AK70" s="166">
        <f t="shared" si="40"/>
        <v>2557.1999999999998</v>
      </c>
      <c r="AL70" s="21">
        <v>5</v>
      </c>
      <c r="AM70" s="166">
        <f t="shared" si="41"/>
        <v>2557.1999999999998</v>
      </c>
      <c r="AN70" s="21">
        <v>5</v>
      </c>
      <c r="AO70" s="166">
        <f t="shared" si="42"/>
        <v>2557.1999999999998</v>
      </c>
      <c r="AP70" s="21">
        <v>5</v>
      </c>
      <c r="AQ70" s="166">
        <f t="shared" si="43"/>
        <v>2557.1999999999998</v>
      </c>
      <c r="AR70" s="21">
        <v>1</v>
      </c>
      <c r="AS70" s="166">
        <f t="shared" si="44"/>
        <v>511.44</v>
      </c>
      <c r="AT70" s="21">
        <v>5</v>
      </c>
      <c r="AU70" s="166">
        <f t="shared" si="45"/>
        <v>2557.1999999999998</v>
      </c>
      <c r="AV70" s="21">
        <v>5</v>
      </c>
      <c r="AW70" s="166">
        <f t="shared" si="46"/>
        <v>2557.1999999999998</v>
      </c>
      <c r="AX70" s="21">
        <v>5</v>
      </c>
      <c r="AY70" s="166">
        <f t="shared" si="47"/>
        <v>2557.1999999999998</v>
      </c>
      <c r="AZ70" s="21">
        <v>5</v>
      </c>
      <c r="BA70" s="166">
        <f t="shared" si="48"/>
        <v>2557.1999999999998</v>
      </c>
      <c r="BB70" s="21">
        <v>1</v>
      </c>
      <c r="BC70" s="166">
        <f t="shared" si="49"/>
        <v>511.44</v>
      </c>
    </row>
    <row r="71" spans="2:55" ht="25.5" x14ac:dyDescent="0.25">
      <c r="B71" s="131">
        <v>68</v>
      </c>
      <c r="C71" s="107">
        <v>214011</v>
      </c>
      <c r="D71" s="101">
        <v>21410751</v>
      </c>
      <c r="E71" s="130" t="s">
        <v>179</v>
      </c>
      <c r="F71" s="108" t="s">
        <v>346</v>
      </c>
      <c r="G71" s="108" t="s">
        <v>347</v>
      </c>
      <c r="H71" s="109" t="s">
        <v>18</v>
      </c>
      <c r="I71" s="132"/>
      <c r="J71" s="109" t="s">
        <v>19</v>
      </c>
      <c r="K71" s="111">
        <f t="shared" si="26"/>
        <v>19</v>
      </c>
      <c r="L71" s="207" t="s">
        <v>189</v>
      </c>
      <c r="M71" s="106">
        <v>586.26</v>
      </c>
      <c r="N71" s="110">
        <f t="shared" si="27"/>
        <v>11138.94</v>
      </c>
      <c r="O71" s="112" t="s">
        <v>139</v>
      </c>
      <c r="P71" s="113">
        <f t="shared" si="28"/>
        <v>3</v>
      </c>
      <c r="Q71" s="114">
        <f t="shared" si="29"/>
        <v>1758.78</v>
      </c>
      <c r="R71" s="113">
        <f t="shared" si="30"/>
        <v>6</v>
      </c>
      <c r="S71" s="115">
        <f t="shared" si="31"/>
        <v>3517.56</v>
      </c>
      <c r="T71" s="113">
        <f t="shared" si="32"/>
        <v>5</v>
      </c>
      <c r="U71" s="116">
        <f t="shared" si="33"/>
        <v>2931.3</v>
      </c>
      <c r="V71" s="113">
        <f t="shared" si="34"/>
        <v>5</v>
      </c>
      <c r="W71" s="117">
        <f t="shared" si="35"/>
        <v>2931.3</v>
      </c>
      <c r="X71" s="118">
        <f t="shared" si="36"/>
        <v>11138.939999999999</v>
      </c>
      <c r="Y71" s="119" t="b">
        <f t="shared" si="37"/>
        <v>1</v>
      </c>
      <c r="Z71" s="132"/>
      <c r="AA71" s="134"/>
      <c r="AB71" s="109" t="s">
        <v>22</v>
      </c>
      <c r="AC71" s="108" t="s">
        <v>23</v>
      </c>
      <c r="AD71" s="135"/>
      <c r="AE71" s="136"/>
      <c r="AF71" s="123">
        <v>0</v>
      </c>
      <c r="AG71" s="166">
        <f t="shared" si="38"/>
        <v>0</v>
      </c>
      <c r="AH71" s="21">
        <v>1</v>
      </c>
      <c r="AI71" s="166">
        <f t="shared" si="39"/>
        <v>586.26</v>
      </c>
      <c r="AJ71" s="21">
        <v>2</v>
      </c>
      <c r="AK71" s="166">
        <f t="shared" si="40"/>
        <v>1172.52</v>
      </c>
      <c r="AL71" s="21">
        <v>2</v>
      </c>
      <c r="AM71" s="166">
        <f t="shared" si="41"/>
        <v>1172.52</v>
      </c>
      <c r="AN71" s="21">
        <v>2</v>
      </c>
      <c r="AO71" s="166">
        <f t="shared" si="42"/>
        <v>1172.52</v>
      </c>
      <c r="AP71" s="21">
        <v>2</v>
      </c>
      <c r="AQ71" s="166">
        <f t="shared" si="43"/>
        <v>1172.52</v>
      </c>
      <c r="AR71" s="21">
        <v>1</v>
      </c>
      <c r="AS71" s="166">
        <f t="shared" si="44"/>
        <v>586.26</v>
      </c>
      <c r="AT71" s="21">
        <v>2</v>
      </c>
      <c r="AU71" s="166">
        <f t="shared" si="45"/>
        <v>1172.52</v>
      </c>
      <c r="AV71" s="21">
        <v>2</v>
      </c>
      <c r="AW71" s="166">
        <f t="shared" si="46"/>
        <v>1172.52</v>
      </c>
      <c r="AX71" s="21">
        <v>2</v>
      </c>
      <c r="AY71" s="166">
        <f t="shared" si="47"/>
        <v>1172.52</v>
      </c>
      <c r="AZ71" s="21">
        <v>2</v>
      </c>
      <c r="BA71" s="166">
        <f t="shared" si="48"/>
        <v>1172.52</v>
      </c>
      <c r="BB71" s="21">
        <v>1</v>
      </c>
      <c r="BC71" s="166">
        <f t="shared" si="49"/>
        <v>586.26</v>
      </c>
    </row>
    <row r="72" spans="2:55" ht="25.5" x14ac:dyDescent="0.25">
      <c r="B72" s="131">
        <v>69</v>
      </c>
      <c r="C72" s="107">
        <v>214011</v>
      </c>
      <c r="D72" s="101">
        <v>21410578</v>
      </c>
      <c r="E72" s="130" t="s">
        <v>180</v>
      </c>
      <c r="F72" s="108" t="s">
        <v>346</v>
      </c>
      <c r="G72" s="108" t="s">
        <v>347</v>
      </c>
      <c r="H72" s="109" t="s">
        <v>18</v>
      </c>
      <c r="I72" s="132"/>
      <c r="J72" s="109" t="s">
        <v>19</v>
      </c>
      <c r="K72" s="111">
        <f t="shared" si="26"/>
        <v>2</v>
      </c>
      <c r="L72" s="207" t="s">
        <v>189</v>
      </c>
      <c r="M72" s="106">
        <v>2735.4</v>
      </c>
      <c r="N72" s="110">
        <f t="shared" si="27"/>
        <v>5470.8</v>
      </c>
      <c r="O72" s="112" t="s">
        <v>139</v>
      </c>
      <c r="P72" s="113">
        <f t="shared" si="28"/>
        <v>0</v>
      </c>
      <c r="Q72" s="114">
        <f t="shared" si="29"/>
        <v>0</v>
      </c>
      <c r="R72" s="113">
        <f t="shared" si="30"/>
        <v>0</v>
      </c>
      <c r="S72" s="115">
        <f t="shared" si="31"/>
        <v>0</v>
      </c>
      <c r="T72" s="113">
        <f t="shared" si="32"/>
        <v>1</v>
      </c>
      <c r="U72" s="116">
        <f t="shared" si="33"/>
        <v>2735.4</v>
      </c>
      <c r="V72" s="113">
        <f t="shared" si="34"/>
        <v>1</v>
      </c>
      <c r="W72" s="117">
        <f t="shared" si="35"/>
        <v>2735.4</v>
      </c>
      <c r="X72" s="118">
        <f t="shared" si="36"/>
        <v>5470.8</v>
      </c>
      <c r="Y72" s="119" t="b">
        <f t="shared" si="37"/>
        <v>1</v>
      </c>
      <c r="Z72" s="132"/>
      <c r="AA72" s="134"/>
      <c r="AB72" s="109" t="s">
        <v>22</v>
      </c>
      <c r="AC72" s="108" t="s">
        <v>23</v>
      </c>
      <c r="AD72" s="135"/>
      <c r="AE72" s="136"/>
      <c r="AF72" s="123">
        <v>0</v>
      </c>
      <c r="AG72" s="166">
        <f t="shared" si="38"/>
        <v>0</v>
      </c>
      <c r="AH72" s="21">
        <v>0</v>
      </c>
      <c r="AI72" s="166">
        <f t="shared" si="39"/>
        <v>0</v>
      </c>
      <c r="AJ72" s="21">
        <v>0</v>
      </c>
      <c r="AK72" s="166">
        <f t="shared" si="40"/>
        <v>0</v>
      </c>
      <c r="AL72" s="21">
        <v>0</v>
      </c>
      <c r="AM72" s="166">
        <f t="shared" si="41"/>
        <v>0</v>
      </c>
      <c r="AN72" s="21">
        <v>0</v>
      </c>
      <c r="AO72" s="166">
        <f t="shared" si="42"/>
        <v>0</v>
      </c>
      <c r="AP72" s="21">
        <v>0</v>
      </c>
      <c r="AQ72" s="166">
        <f t="shared" si="43"/>
        <v>0</v>
      </c>
      <c r="AR72" s="21">
        <v>1</v>
      </c>
      <c r="AS72" s="166">
        <f t="shared" si="44"/>
        <v>2735.4</v>
      </c>
      <c r="AT72" s="21">
        <v>0</v>
      </c>
      <c r="AU72" s="166">
        <f t="shared" si="45"/>
        <v>0</v>
      </c>
      <c r="AV72" s="21">
        <v>0</v>
      </c>
      <c r="AW72" s="166">
        <f t="shared" si="46"/>
        <v>0</v>
      </c>
      <c r="AX72" s="21">
        <v>0</v>
      </c>
      <c r="AY72" s="166">
        <f t="shared" si="47"/>
        <v>0</v>
      </c>
      <c r="AZ72" s="21">
        <v>0</v>
      </c>
      <c r="BA72" s="166">
        <f t="shared" si="48"/>
        <v>0</v>
      </c>
      <c r="BB72" s="21">
        <v>1</v>
      </c>
      <c r="BC72" s="166">
        <f t="shared" si="49"/>
        <v>2735.4</v>
      </c>
    </row>
    <row r="73" spans="2:55" ht="25.5" x14ac:dyDescent="0.25">
      <c r="B73" s="131">
        <v>70</v>
      </c>
      <c r="C73" s="107">
        <v>214011</v>
      </c>
      <c r="D73" s="101">
        <v>21411165</v>
      </c>
      <c r="E73" s="130" t="s">
        <v>350</v>
      </c>
      <c r="F73" s="108" t="s">
        <v>346</v>
      </c>
      <c r="G73" s="108" t="s">
        <v>347</v>
      </c>
      <c r="H73" s="109" t="s">
        <v>18</v>
      </c>
      <c r="I73" s="132"/>
      <c r="J73" s="109" t="s">
        <v>19</v>
      </c>
      <c r="K73" s="111">
        <f t="shared" si="26"/>
        <v>21</v>
      </c>
      <c r="L73" s="207" t="s">
        <v>189</v>
      </c>
      <c r="M73" s="106">
        <v>598.67999999999995</v>
      </c>
      <c r="N73" s="110">
        <f t="shared" si="27"/>
        <v>12572.279999999999</v>
      </c>
      <c r="O73" s="112" t="s">
        <v>139</v>
      </c>
      <c r="P73" s="113">
        <f t="shared" si="28"/>
        <v>4</v>
      </c>
      <c r="Q73" s="114">
        <f t="shared" si="29"/>
        <v>2394.7199999999998</v>
      </c>
      <c r="R73" s="113">
        <f t="shared" si="30"/>
        <v>6</v>
      </c>
      <c r="S73" s="115">
        <f t="shared" si="31"/>
        <v>3592.08</v>
      </c>
      <c r="T73" s="113">
        <f t="shared" si="32"/>
        <v>3</v>
      </c>
      <c r="U73" s="116">
        <f t="shared" si="33"/>
        <v>1796.04</v>
      </c>
      <c r="V73" s="113">
        <f t="shared" si="34"/>
        <v>8</v>
      </c>
      <c r="W73" s="117">
        <f t="shared" si="35"/>
        <v>4789.4399999999996</v>
      </c>
      <c r="X73" s="118">
        <f t="shared" si="36"/>
        <v>12572.279999999999</v>
      </c>
      <c r="Y73" s="119" t="b">
        <f t="shared" si="37"/>
        <v>1</v>
      </c>
      <c r="Z73" s="132"/>
      <c r="AA73" s="134"/>
      <c r="AB73" s="109" t="s">
        <v>22</v>
      </c>
      <c r="AC73" s="108" t="s">
        <v>23</v>
      </c>
      <c r="AD73" s="135"/>
      <c r="AE73" s="136"/>
      <c r="AF73" s="123">
        <v>0</v>
      </c>
      <c r="AG73" s="166">
        <f t="shared" si="38"/>
        <v>0</v>
      </c>
      <c r="AH73" s="21">
        <v>2</v>
      </c>
      <c r="AI73" s="166">
        <f t="shared" si="39"/>
        <v>1197.3599999999999</v>
      </c>
      <c r="AJ73" s="21">
        <v>2</v>
      </c>
      <c r="AK73" s="166">
        <f t="shared" si="40"/>
        <v>1197.3599999999999</v>
      </c>
      <c r="AL73" s="21">
        <v>2</v>
      </c>
      <c r="AM73" s="166">
        <f t="shared" si="41"/>
        <v>1197.3599999999999</v>
      </c>
      <c r="AN73" s="21">
        <v>2</v>
      </c>
      <c r="AO73" s="166">
        <f t="shared" si="42"/>
        <v>1197.3599999999999</v>
      </c>
      <c r="AP73" s="21">
        <v>2</v>
      </c>
      <c r="AQ73" s="166">
        <f t="shared" si="43"/>
        <v>1197.3599999999999</v>
      </c>
      <c r="AR73" s="21">
        <v>1</v>
      </c>
      <c r="AS73" s="166">
        <f t="shared" si="44"/>
        <v>598.67999999999995</v>
      </c>
      <c r="AT73" s="21">
        <v>0</v>
      </c>
      <c r="AU73" s="166">
        <f t="shared" si="45"/>
        <v>0</v>
      </c>
      <c r="AV73" s="21">
        <v>2</v>
      </c>
      <c r="AW73" s="166">
        <f t="shared" si="46"/>
        <v>1197.3599999999999</v>
      </c>
      <c r="AX73" s="21">
        <v>2</v>
      </c>
      <c r="AY73" s="166">
        <f t="shared" si="47"/>
        <v>1197.3599999999999</v>
      </c>
      <c r="AZ73" s="21">
        <v>5</v>
      </c>
      <c r="BA73" s="166">
        <f t="shared" si="48"/>
        <v>2993.3999999999996</v>
      </c>
      <c r="BB73" s="21">
        <v>1</v>
      </c>
      <c r="BC73" s="166">
        <f t="shared" si="49"/>
        <v>598.67999999999995</v>
      </c>
    </row>
    <row r="74" spans="2:55" ht="25.5" x14ac:dyDescent="0.25">
      <c r="B74" s="131">
        <v>71</v>
      </c>
      <c r="C74" s="107">
        <v>214011</v>
      </c>
      <c r="D74" s="101">
        <v>21411166</v>
      </c>
      <c r="E74" s="130" t="s">
        <v>351</v>
      </c>
      <c r="F74" s="108" t="s">
        <v>346</v>
      </c>
      <c r="G74" s="108" t="s">
        <v>347</v>
      </c>
      <c r="H74" s="109" t="s">
        <v>18</v>
      </c>
      <c r="I74" s="132"/>
      <c r="J74" s="109" t="s">
        <v>19</v>
      </c>
      <c r="K74" s="111">
        <f t="shared" si="26"/>
        <v>17</v>
      </c>
      <c r="L74" s="207" t="s">
        <v>189</v>
      </c>
      <c r="M74" s="106">
        <v>584.99</v>
      </c>
      <c r="N74" s="110">
        <f t="shared" si="27"/>
        <v>9944.83</v>
      </c>
      <c r="O74" s="112" t="s">
        <v>139</v>
      </c>
      <c r="P74" s="113">
        <f t="shared" si="28"/>
        <v>3</v>
      </c>
      <c r="Q74" s="114">
        <f t="shared" si="29"/>
        <v>1754.97</v>
      </c>
      <c r="R74" s="113">
        <f t="shared" si="30"/>
        <v>6</v>
      </c>
      <c r="S74" s="115">
        <f t="shared" si="31"/>
        <v>3509.94</v>
      </c>
      <c r="T74" s="113">
        <f t="shared" si="32"/>
        <v>3</v>
      </c>
      <c r="U74" s="116">
        <f t="shared" si="33"/>
        <v>1754.97</v>
      </c>
      <c r="V74" s="113">
        <f t="shared" si="34"/>
        <v>5</v>
      </c>
      <c r="W74" s="117">
        <f t="shared" si="35"/>
        <v>2924.95</v>
      </c>
      <c r="X74" s="118">
        <f t="shared" si="36"/>
        <v>9944.83</v>
      </c>
      <c r="Y74" s="119" t="b">
        <f t="shared" si="37"/>
        <v>1</v>
      </c>
      <c r="Z74" s="132"/>
      <c r="AA74" s="134"/>
      <c r="AB74" s="109" t="s">
        <v>22</v>
      </c>
      <c r="AC74" s="108" t="s">
        <v>23</v>
      </c>
      <c r="AD74" s="135"/>
      <c r="AE74" s="136"/>
      <c r="AF74" s="123">
        <v>0</v>
      </c>
      <c r="AG74" s="166">
        <f t="shared" si="38"/>
        <v>0</v>
      </c>
      <c r="AH74" s="21">
        <v>1</v>
      </c>
      <c r="AI74" s="166">
        <f t="shared" si="39"/>
        <v>584.99</v>
      </c>
      <c r="AJ74" s="21">
        <v>2</v>
      </c>
      <c r="AK74" s="166">
        <f t="shared" si="40"/>
        <v>1169.98</v>
      </c>
      <c r="AL74" s="21">
        <v>2</v>
      </c>
      <c r="AM74" s="166">
        <f t="shared" si="41"/>
        <v>1169.98</v>
      </c>
      <c r="AN74" s="21">
        <v>2</v>
      </c>
      <c r="AO74" s="166">
        <f t="shared" si="42"/>
        <v>1169.98</v>
      </c>
      <c r="AP74" s="21">
        <v>2</v>
      </c>
      <c r="AQ74" s="166">
        <f t="shared" si="43"/>
        <v>1169.98</v>
      </c>
      <c r="AR74" s="21">
        <v>1</v>
      </c>
      <c r="AS74" s="166">
        <f t="shared" si="44"/>
        <v>584.99</v>
      </c>
      <c r="AT74" s="21">
        <v>0</v>
      </c>
      <c r="AU74" s="166">
        <f t="shared" si="45"/>
        <v>0</v>
      </c>
      <c r="AV74" s="21">
        <v>2</v>
      </c>
      <c r="AW74" s="166">
        <f t="shared" si="46"/>
        <v>1169.98</v>
      </c>
      <c r="AX74" s="21">
        <v>2</v>
      </c>
      <c r="AY74" s="166">
        <f t="shared" si="47"/>
        <v>1169.98</v>
      </c>
      <c r="AZ74" s="21">
        <v>2</v>
      </c>
      <c r="BA74" s="166">
        <f t="shared" si="48"/>
        <v>1169.98</v>
      </c>
      <c r="BB74" s="21">
        <v>1</v>
      </c>
      <c r="BC74" s="166">
        <f t="shared" si="49"/>
        <v>584.99</v>
      </c>
    </row>
    <row r="75" spans="2:55" ht="25.5" x14ac:dyDescent="0.25">
      <c r="B75" s="131">
        <v>72</v>
      </c>
      <c r="C75" s="107">
        <v>214011</v>
      </c>
      <c r="D75" s="101">
        <v>21410915</v>
      </c>
      <c r="E75" s="130" t="s">
        <v>352</v>
      </c>
      <c r="F75" s="108" t="s">
        <v>346</v>
      </c>
      <c r="G75" s="108" t="s">
        <v>347</v>
      </c>
      <c r="H75" s="109" t="s">
        <v>18</v>
      </c>
      <c r="I75" s="132"/>
      <c r="J75" s="109" t="s">
        <v>19</v>
      </c>
      <c r="K75" s="111">
        <f t="shared" si="26"/>
        <v>43</v>
      </c>
      <c r="L75" s="207" t="s">
        <v>189</v>
      </c>
      <c r="M75" s="106">
        <v>14.38</v>
      </c>
      <c r="N75" s="110">
        <f t="shared" si="27"/>
        <v>618.34</v>
      </c>
      <c r="O75" s="112" t="s">
        <v>139</v>
      </c>
      <c r="P75" s="113">
        <f t="shared" si="28"/>
        <v>5</v>
      </c>
      <c r="Q75" s="114">
        <f t="shared" si="29"/>
        <v>71.900000000000006</v>
      </c>
      <c r="R75" s="113">
        <f t="shared" si="30"/>
        <v>12</v>
      </c>
      <c r="S75" s="115">
        <f t="shared" si="31"/>
        <v>172.56</v>
      </c>
      <c r="T75" s="113">
        <f t="shared" si="32"/>
        <v>13</v>
      </c>
      <c r="U75" s="116">
        <f t="shared" si="33"/>
        <v>186.94</v>
      </c>
      <c r="V75" s="113">
        <f t="shared" si="34"/>
        <v>13</v>
      </c>
      <c r="W75" s="117">
        <f t="shared" si="35"/>
        <v>186.94</v>
      </c>
      <c r="X75" s="118">
        <f t="shared" si="36"/>
        <v>618.33999999999992</v>
      </c>
      <c r="Y75" s="119" t="b">
        <f t="shared" si="37"/>
        <v>1</v>
      </c>
      <c r="Z75" s="132"/>
      <c r="AA75" s="134"/>
      <c r="AB75" s="109" t="s">
        <v>22</v>
      </c>
      <c r="AC75" s="108" t="s">
        <v>23</v>
      </c>
      <c r="AD75" s="135"/>
      <c r="AE75" s="136"/>
      <c r="AF75" s="123">
        <v>0</v>
      </c>
      <c r="AG75" s="166">
        <f t="shared" si="38"/>
        <v>0</v>
      </c>
      <c r="AH75" s="21">
        <v>3</v>
      </c>
      <c r="AI75" s="166">
        <f t="shared" si="39"/>
        <v>43.14</v>
      </c>
      <c r="AJ75" s="21">
        <v>2</v>
      </c>
      <c r="AK75" s="166">
        <f t="shared" si="40"/>
        <v>28.76</v>
      </c>
      <c r="AL75" s="21">
        <v>2</v>
      </c>
      <c r="AM75" s="166">
        <f t="shared" si="41"/>
        <v>28.76</v>
      </c>
      <c r="AN75" s="21">
        <v>2</v>
      </c>
      <c r="AO75" s="166">
        <f t="shared" si="42"/>
        <v>28.76</v>
      </c>
      <c r="AP75" s="21">
        <v>8</v>
      </c>
      <c r="AQ75" s="166">
        <f t="shared" si="43"/>
        <v>115.04</v>
      </c>
      <c r="AR75" s="21">
        <v>6</v>
      </c>
      <c r="AS75" s="166">
        <f t="shared" si="44"/>
        <v>86.28</v>
      </c>
      <c r="AT75" s="21">
        <v>5</v>
      </c>
      <c r="AU75" s="166">
        <f t="shared" si="45"/>
        <v>71.900000000000006</v>
      </c>
      <c r="AV75" s="21">
        <v>2</v>
      </c>
      <c r="AW75" s="166">
        <f t="shared" si="46"/>
        <v>28.76</v>
      </c>
      <c r="AX75" s="21">
        <v>2</v>
      </c>
      <c r="AY75" s="166">
        <f t="shared" si="47"/>
        <v>28.76</v>
      </c>
      <c r="AZ75" s="21">
        <v>5</v>
      </c>
      <c r="BA75" s="166">
        <f t="shared" si="48"/>
        <v>71.900000000000006</v>
      </c>
      <c r="BB75" s="21">
        <v>6</v>
      </c>
      <c r="BC75" s="166">
        <f t="shared" si="49"/>
        <v>86.28</v>
      </c>
    </row>
    <row r="76" spans="2:55" ht="22.5" x14ac:dyDescent="0.25">
      <c r="B76" s="131">
        <v>73</v>
      </c>
      <c r="C76" s="107">
        <v>214011</v>
      </c>
      <c r="D76" s="101">
        <v>21410433</v>
      </c>
      <c r="E76" s="130" t="s">
        <v>353</v>
      </c>
      <c r="F76" s="108" t="s">
        <v>346</v>
      </c>
      <c r="G76" s="108" t="s">
        <v>347</v>
      </c>
      <c r="H76" s="109" t="s">
        <v>18</v>
      </c>
      <c r="I76" s="132"/>
      <c r="J76" s="109" t="s">
        <v>19</v>
      </c>
      <c r="K76" s="111">
        <f t="shared" si="26"/>
        <v>0</v>
      </c>
      <c r="L76" s="207" t="s">
        <v>189</v>
      </c>
      <c r="M76" s="106">
        <v>1970.72</v>
      </c>
      <c r="N76" s="110">
        <f t="shared" si="27"/>
        <v>0</v>
      </c>
      <c r="O76" s="112" t="s">
        <v>139</v>
      </c>
      <c r="P76" s="113">
        <f t="shared" si="28"/>
        <v>0</v>
      </c>
      <c r="Q76" s="114">
        <f t="shared" si="29"/>
        <v>0</v>
      </c>
      <c r="R76" s="113">
        <f t="shared" si="30"/>
        <v>0</v>
      </c>
      <c r="S76" s="115">
        <f t="shared" si="31"/>
        <v>0</v>
      </c>
      <c r="T76" s="113">
        <f t="shared" si="32"/>
        <v>0</v>
      </c>
      <c r="U76" s="116">
        <f t="shared" si="33"/>
        <v>0</v>
      </c>
      <c r="V76" s="113">
        <f t="shared" si="34"/>
        <v>0</v>
      </c>
      <c r="W76" s="117">
        <f t="shared" si="35"/>
        <v>0</v>
      </c>
      <c r="X76" s="118">
        <f t="shared" si="36"/>
        <v>0</v>
      </c>
      <c r="Y76" s="119" t="b">
        <f t="shared" si="37"/>
        <v>1</v>
      </c>
      <c r="Z76" s="132"/>
      <c r="AA76" s="134"/>
      <c r="AB76" s="109" t="s">
        <v>22</v>
      </c>
      <c r="AC76" s="108" t="s">
        <v>23</v>
      </c>
      <c r="AD76" s="135"/>
      <c r="AE76" s="136"/>
      <c r="AF76" s="123">
        <v>0</v>
      </c>
      <c r="AG76" s="166">
        <f t="shared" si="38"/>
        <v>0</v>
      </c>
      <c r="AH76" s="21">
        <v>0</v>
      </c>
      <c r="AI76" s="166">
        <f t="shared" si="39"/>
        <v>0</v>
      </c>
      <c r="AJ76" s="21">
        <v>0</v>
      </c>
      <c r="AK76" s="166">
        <f t="shared" si="40"/>
        <v>0</v>
      </c>
      <c r="AL76" s="21">
        <v>0</v>
      </c>
      <c r="AM76" s="166">
        <f t="shared" si="41"/>
        <v>0</v>
      </c>
      <c r="AN76" s="21">
        <v>0</v>
      </c>
      <c r="AO76" s="166">
        <f t="shared" si="42"/>
        <v>0</v>
      </c>
      <c r="AP76" s="21">
        <v>0</v>
      </c>
      <c r="AQ76" s="166">
        <f t="shared" si="43"/>
        <v>0</v>
      </c>
      <c r="AR76" s="21">
        <v>0</v>
      </c>
      <c r="AS76" s="166">
        <f t="shared" si="44"/>
        <v>0</v>
      </c>
      <c r="AT76" s="21">
        <v>0</v>
      </c>
      <c r="AU76" s="166">
        <f t="shared" si="45"/>
        <v>0</v>
      </c>
      <c r="AV76" s="21">
        <v>0</v>
      </c>
      <c r="AW76" s="166">
        <f t="shared" si="46"/>
        <v>0</v>
      </c>
      <c r="AX76" s="21">
        <v>0</v>
      </c>
      <c r="AY76" s="166">
        <f t="shared" si="47"/>
        <v>0</v>
      </c>
      <c r="AZ76" s="21">
        <v>0</v>
      </c>
      <c r="BA76" s="166">
        <f t="shared" si="48"/>
        <v>0</v>
      </c>
      <c r="BB76" s="21">
        <v>0</v>
      </c>
      <c r="BC76" s="166">
        <f t="shared" si="49"/>
        <v>0</v>
      </c>
    </row>
    <row r="77" spans="2:55" ht="22.5" x14ac:dyDescent="0.25">
      <c r="B77" s="131">
        <v>74</v>
      </c>
      <c r="C77" s="107">
        <v>214011</v>
      </c>
      <c r="D77" s="101">
        <v>21410294</v>
      </c>
      <c r="E77" s="130" t="s">
        <v>354</v>
      </c>
      <c r="F77" s="108" t="s">
        <v>346</v>
      </c>
      <c r="G77" s="108" t="s">
        <v>347</v>
      </c>
      <c r="H77" s="109" t="s">
        <v>18</v>
      </c>
      <c r="I77" s="132"/>
      <c r="J77" s="109" t="s">
        <v>19</v>
      </c>
      <c r="K77" s="111">
        <f t="shared" si="26"/>
        <v>7</v>
      </c>
      <c r="L77" s="207" t="s">
        <v>189</v>
      </c>
      <c r="M77" s="106">
        <v>1721.32</v>
      </c>
      <c r="N77" s="110">
        <f t="shared" si="27"/>
        <v>12049.24</v>
      </c>
      <c r="O77" s="112" t="s">
        <v>139</v>
      </c>
      <c r="P77" s="113">
        <f t="shared" si="28"/>
        <v>1</v>
      </c>
      <c r="Q77" s="114">
        <f t="shared" si="29"/>
        <v>1721.32</v>
      </c>
      <c r="R77" s="113">
        <f t="shared" si="30"/>
        <v>3</v>
      </c>
      <c r="S77" s="115">
        <f t="shared" si="31"/>
        <v>5163.96</v>
      </c>
      <c r="T77" s="113">
        <f t="shared" si="32"/>
        <v>1</v>
      </c>
      <c r="U77" s="116">
        <f t="shared" si="33"/>
        <v>1721.32</v>
      </c>
      <c r="V77" s="113">
        <f t="shared" si="34"/>
        <v>2</v>
      </c>
      <c r="W77" s="117">
        <f t="shared" si="35"/>
        <v>3442.64</v>
      </c>
      <c r="X77" s="118">
        <f t="shared" si="36"/>
        <v>12049.24</v>
      </c>
      <c r="Y77" s="119" t="b">
        <f t="shared" si="37"/>
        <v>1</v>
      </c>
      <c r="Z77" s="132"/>
      <c r="AA77" s="134"/>
      <c r="AB77" s="109" t="s">
        <v>22</v>
      </c>
      <c r="AC77" s="108" t="s">
        <v>23</v>
      </c>
      <c r="AD77" s="135"/>
      <c r="AE77" s="136"/>
      <c r="AF77" s="123">
        <v>0</v>
      </c>
      <c r="AG77" s="166">
        <f t="shared" si="38"/>
        <v>0</v>
      </c>
      <c r="AH77" s="21">
        <v>0</v>
      </c>
      <c r="AI77" s="166">
        <f t="shared" si="39"/>
        <v>0</v>
      </c>
      <c r="AJ77" s="21">
        <v>1</v>
      </c>
      <c r="AK77" s="166">
        <f t="shared" si="40"/>
        <v>1721.32</v>
      </c>
      <c r="AL77" s="21">
        <v>1</v>
      </c>
      <c r="AM77" s="166">
        <f t="shared" si="41"/>
        <v>1721.32</v>
      </c>
      <c r="AN77" s="21">
        <v>1</v>
      </c>
      <c r="AO77" s="166">
        <f t="shared" si="42"/>
        <v>1721.32</v>
      </c>
      <c r="AP77" s="21">
        <v>1</v>
      </c>
      <c r="AQ77" s="166">
        <f t="shared" si="43"/>
        <v>1721.32</v>
      </c>
      <c r="AR77" s="21">
        <v>0</v>
      </c>
      <c r="AS77" s="166">
        <f t="shared" si="44"/>
        <v>0</v>
      </c>
      <c r="AT77" s="21">
        <v>0</v>
      </c>
      <c r="AU77" s="166">
        <f t="shared" si="45"/>
        <v>0</v>
      </c>
      <c r="AV77" s="21">
        <v>1</v>
      </c>
      <c r="AW77" s="166">
        <f t="shared" si="46"/>
        <v>1721.32</v>
      </c>
      <c r="AX77" s="21">
        <v>1</v>
      </c>
      <c r="AY77" s="166">
        <f t="shared" si="47"/>
        <v>1721.32</v>
      </c>
      <c r="AZ77" s="21">
        <v>1</v>
      </c>
      <c r="BA77" s="166">
        <f t="shared" si="48"/>
        <v>1721.32</v>
      </c>
      <c r="BB77" s="21">
        <v>0</v>
      </c>
      <c r="BC77" s="166">
        <f t="shared" si="49"/>
        <v>0</v>
      </c>
    </row>
    <row r="78" spans="2:55" ht="22.5" x14ac:dyDescent="0.25">
      <c r="B78" s="131">
        <v>75</v>
      </c>
      <c r="C78" s="107">
        <v>214011</v>
      </c>
      <c r="D78" s="101">
        <v>21410914</v>
      </c>
      <c r="E78" s="130" t="s">
        <v>181</v>
      </c>
      <c r="F78" s="108" t="s">
        <v>346</v>
      </c>
      <c r="G78" s="108" t="s">
        <v>347</v>
      </c>
      <c r="H78" s="109" t="s">
        <v>18</v>
      </c>
      <c r="I78" s="132"/>
      <c r="J78" s="109" t="s">
        <v>19</v>
      </c>
      <c r="K78" s="111">
        <f t="shared" si="26"/>
        <v>13</v>
      </c>
      <c r="L78" s="207" t="s">
        <v>189</v>
      </c>
      <c r="M78" s="106">
        <v>5363.49</v>
      </c>
      <c r="N78" s="110">
        <f t="shared" si="27"/>
        <v>69725.37</v>
      </c>
      <c r="O78" s="112" t="s">
        <v>139</v>
      </c>
      <c r="P78" s="113">
        <f t="shared" si="28"/>
        <v>4</v>
      </c>
      <c r="Q78" s="114">
        <f t="shared" si="29"/>
        <v>21453.96</v>
      </c>
      <c r="R78" s="113">
        <f t="shared" si="30"/>
        <v>3</v>
      </c>
      <c r="S78" s="115">
        <f t="shared" si="31"/>
        <v>16090.47</v>
      </c>
      <c r="T78" s="113">
        <f t="shared" si="32"/>
        <v>3</v>
      </c>
      <c r="U78" s="116">
        <f t="shared" si="33"/>
        <v>16090.47</v>
      </c>
      <c r="V78" s="113">
        <f t="shared" si="34"/>
        <v>3</v>
      </c>
      <c r="W78" s="117">
        <f t="shared" si="35"/>
        <v>16090.47</v>
      </c>
      <c r="X78" s="118">
        <f t="shared" si="36"/>
        <v>69725.37</v>
      </c>
      <c r="Y78" s="119" t="b">
        <f t="shared" si="37"/>
        <v>1</v>
      </c>
      <c r="Z78" s="132"/>
      <c r="AA78" s="134"/>
      <c r="AB78" s="109" t="s">
        <v>22</v>
      </c>
      <c r="AC78" s="108" t="s">
        <v>23</v>
      </c>
      <c r="AD78" s="135"/>
      <c r="AE78" s="136"/>
      <c r="AF78" s="123">
        <v>0</v>
      </c>
      <c r="AG78" s="166">
        <f t="shared" si="38"/>
        <v>0</v>
      </c>
      <c r="AH78" s="21">
        <v>3</v>
      </c>
      <c r="AI78" s="166">
        <f t="shared" si="39"/>
        <v>16090.47</v>
      </c>
      <c r="AJ78" s="21">
        <v>1</v>
      </c>
      <c r="AK78" s="166">
        <f t="shared" si="40"/>
        <v>5363.49</v>
      </c>
      <c r="AL78" s="21">
        <v>1</v>
      </c>
      <c r="AM78" s="166">
        <f t="shared" si="41"/>
        <v>5363.49</v>
      </c>
      <c r="AN78" s="21">
        <v>1</v>
      </c>
      <c r="AO78" s="166">
        <f t="shared" si="42"/>
        <v>5363.49</v>
      </c>
      <c r="AP78" s="21">
        <v>1</v>
      </c>
      <c r="AQ78" s="166">
        <f t="shared" si="43"/>
        <v>5363.49</v>
      </c>
      <c r="AR78" s="21">
        <v>0</v>
      </c>
      <c r="AS78" s="166">
        <f t="shared" si="44"/>
        <v>0</v>
      </c>
      <c r="AT78" s="21">
        <v>2</v>
      </c>
      <c r="AU78" s="166">
        <f t="shared" si="45"/>
        <v>10726.98</v>
      </c>
      <c r="AV78" s="21">
        <v>1</v>
      </c>
      <c r="AW78" s="166">
        <f t="shared" si="46"/>
        <v>5363.49</v>
      </c>
      <c r="AX78" s="21">
        <v>1</v>
      </c>
      <c r="AY78" s="166">
        <f t="shared" si="47"/>
        <v>5363.49</v>
      </c>
      <c r="AZ78" s="21">
        <v>2</v>
      </c>
      <c r="BA78" s="166">
        <f t="shared" si="48"/>
        <v>10726.98</v>
      </c>
      <c r="BB78" s="21">
        <v>0</v>
      </c>
      <c r="BC78" s="166">
        <f t="shared" si="49"/>
        <v>0</v>
      </c>
    </row>
    <row r="79" spans="2:55" ht="22.5" x14ac:dyDescent="0.25">
      <c r="B79" s="131">
        <v>76</v>
      </c>
      <c r="C79" s="107">
        <v>214011</v>
      </c>
      <c r="D79" s="101">
        <v>21410579</v>
      </c>
      <c r="E79" s="130" t="s">
        <v>182</v>
      </c>
      <c r="F79" s="108" t="s">
        <v>346</v>
      </c>
      <c r="G79" s="108" t="s">
        <v>347</v>
      </c>
      <c r="H79" s="109" t="s">
        <v>18</v>
      </c>
      <c r="I79" s="132"/>
      <c r="J79" s="109" t="s">
        <v>19</v>
      </c>
      <c r="K79" s="111">
        <f t="shared" si="26"/>
        <v>9</v>
      </c>
      <c r="L79" s="207" t="s">
        <v>189</v>
      </c>
      <c r="M79" s="106">
        <v>4340.6000000000004</v>
      </c>
      <c r="N79" s="110">
        <f t="shared" si="27"/>
        <v>39065.4</v>
      </c>
      <c r="O79" s="112" t="s">
        <v>139</v>
      </c>
      <c r="P79" s="113">
        <f t="shared" si="28"/>
        <v>1</v>
      </c>
      <c r="Q79" s="114">
        <f t="shared" si="29"/>
        <v>4340.6000000000004</v>
      </c>
      <c r="R79" s="113">
        <f t="shared" si="30"/>
        <v>3</v>
      </c>
      <c r="S79" s="115">
        <f t="shared" si="31"/>
        <v>13021.800000000001</v>
      </c>
      <c r="T79" s="113">
        <f t="shared" si="32"/>
        <v>3</v>
      </c>
      <c r="U79" s="116">
        <f t="shared" si="33"/>
        <v>13021.800000000001</v>
      </c>
      <c r="V79" s="113">
        <f t="shared" si="34"/>
        <v>2</v>
      </c>
      <c r="W79" s="117">
        <f t="shared" si="35"/>
        <v>8681.2000000000007</v>
      </c>
      <c r="X79" s="118">
        <f t="shared" si="36"/>
        <v>39065.400000000009</v>
      </c>
      <c r="Y79" s="119" t="b">
        <f t="shared" si="37"/>
        <v>1</v>
      </c>
      <c r="Z79" s="132"/>
      <c r="AA79" s="134"/>
      <c r="AB79" s="109" t="s">
        <v>22</v>
      </c>
      <c r="AC79" s="108" t="s">
        <v>23</v>
      </c>
      <c r="AD79" s="135"/>
      <c r="AE79" s="136"/>
      <c r="AF79" s="123">
        <v>0</v>
      </c>
      <c r="AG79" s="166">
        <f t="shared" si="38"/>
        <v>0</v>
      </c>
      <c r="AH79" s="21">
        <v>0</v>
      </c>
      <c r="AI79" s="166">
        <f t="shared" si="39"/>
        <v>0</v>
      </c>
      <c r="AJ79" s="21">
        <v>1</v>
      </c>
      <c r="AK79" s="166">
        <f t="shared" si="40"/>
        <v>4340.6000000000004</v>
      </c>
      <c r="AL79" s="21">
        <v>1</v>
      </c>
      <c r="AM79" s="166">
        <f t="shared" si="41"/>
        <v>4340.6000000000004</v>
      </c>
      <c r="AN79" s="21">
        <v>1</v>
      </c>
      <c r="AO79" s="166">
        <f t="shared" si="42"/>
        <v>4340.6000000000004</v>
      </c>
      <c r="AP79" s="21">
        <v>1</v>
      </c>
      <c r="AQ79" s="166">
        <f t="shared" si="43"/>
        <v>4340.6000000000004</v>
      </c>
      <c r="AR79" s="21">
        <v>1</v>
      </c>
      <c r="AS79" s="166">
        <f t="shared" si="44"/>
        <v>4340.6000000000004</v>
      </c>
      <c r="AT79" s="21">
        <v>1</v>
      </c>
      <c r="AU79" s="166">
        <f t="shared" si="45"/>
        <v>4340.6000000000004</v>
      </c>
      <c r="AV79" s="21">
        <v>1</v>
      </c>
      <c r="AW79" s="166">
        <f t="shared" si="46"/>
        <v>4340.6000000000004</v>
      </c>
      <c r="AX79" s="21">
        <v>1</v>
      </c>
      <c r="AY79" s="166">
        <f t="shared" si="47"/>
        <v>4340.6000000000004</v>
      </c>
      <c r="AZ79" s="21">
        <v>0</v>
      </c>
      <c r="BA79" s="166">
        <f t="shared" si="48"/>
        <v>0</v>
      </c>
      <c r="BB79" s="21">
        <v>1</v>
      </c>
      <c r="BC79" s="166">
        <f t="shared" si="49"/>
        <v>4340.6000000000004</v>
      </c>
    </row>
    <row r="80" spans="2:55" ht="22.5" x14ac:dyDescent="0.25">
      <c r="B80" s="131">
        <v>77</v>
      </c>
      <c r="C80" s="107">
        <v>214011</v>
      </c>
      <c r="D80" s="101">
        <v>21410862</v>
      </c>
      <c r="E80" s="130" t="s">
        <v>355</v>
      </c>
      <c r="F80" s="108" t="s">
        <v>346</v>
      </c>
      <c r="G80" s="108" t="s">
        <v>347</v>
      </c>
      <c r="H80" s="109" t="s">
        <v>18</v>
      </c>
      <c r="I80" s="132"/>
      <c r="J80" s="109" t="s">
        <v>19</v>
      </c>
      <c r="K80" s="111">
        <f t="shared" si="26"/>
        <v>1</v>
      </c>
      <c r="L80" s="207" t="s">
        <v>189</v>
      </c>
      <c r="M80" s="106">
        <v>1621.56</v>
      </c>
      <c r="N80" s="110">
        <f t="shared" si="27"/>
        <v>1621.56</v>
      </c>
      <c r="O80" s="112" t="s">
        <v>139</v>
      </c>
      <c r="P80" s="113">
        <f t="shared" si="28"/>
        <v>1</v>
      </c>
      <c r="Q80" s="114">
        <f t="shared" si="29"/>
        <v>1621.56</v>
      </c>
      <c r="R80" s="113">
        <f t="shared" si="30"/>
        <v>0</v>
      </c>
      <c r="S80" s="115">
        <f t="shared" si="31"/>
        <v>0</v>
      </c>
      <c r="T80" s="113">
        <f t="shared" si="32"/>
        <v>0</v>
      </c>
      <c r="U80" s="116">
        <f t="shared" si="33"/>
        <v>0</v>
      </c>
      <c r="V80" s="113">
        <f t="shared" si="34"/>
        <v>0</v>
      </c>
      <c r="W80" s="117">
        <f t="shared" si="35"/>
        <v>0</v>
      </c>
      <c r="X80" s="118">
        <f t="shared" si="36"/>
        <v>1621.56</v>
      </c>
      <c r="Y80" s="119" t="b">
        <f t="shared" si="37"/>
        <v>1</v>
      </c>
      <c r="Z80" s="132"/>
      <c r="AA80" s="134"/>
      <c r="AB80" s="109" t="s">
        <v>22</v>
      </c>
      <c r="AC80" s="108" t="s">
        <v>23</v>
      </c>
      <c r="AD80" s="135"/>
      <c r="AE80" s="136"/>
      <c r="AF80" s="123">
        <v>0</v>
      </c>
      <c r="AG80" s="166">
        <f t="shared" si="38"/>
        <v>0</v>
      </c>
      <c r="AH80" s="21">
        <v>1</v>
      </c>
      <c r="AI80" s="166">
        <f t="shared" si="39"/>
        <v>1621.56</v>
      </c>
      <c r="AJ80" s="21">
        <v>0</v>
      </c>
      <c r="AK80" s="166">
        <f t="shared" si="40"/>
        <v>0</v>
      </c>
      <c r="AL80" s="21">
        <v>0</v>
      </c>
      <c r="AM80" s="166">
        <f t="shared" si="41"/>
        <v>0</v>
      </c>
      <c r="AN80" s="21">
        <v>0</v>
      </c>
      <c r="AO80" s="166">
        <f t="shared" si="42"/>
        <v>0</v>
      </c>
      <c r="AP80" s="21">
        <v>0</v>
      </c>
      <c r="AQ80" s="166">
        <f t="shared" si="43"/>
        <v>0</v>
      </c>
      <c r="AR80" s="21">
        <v>0</v>
      </c>
      <c r="AS80" s="166">
        <f t="shared" si="44"/>
        <v>0</v>
      </c>
      <c r="AT80" s="21">
        <v>0</v>
      </c>
      <c r="AU80" s="166">
        <f t="shared" si="45"/>
        <v>0</v>
      </c>
      <c r="AV80" s="21">
        <v>0</v>
      </c>
      <c r="AW80" s="166">
        <f t="shared" si="46"/>
        <v>0</v>
      </c>
      <c r="AX80" s="21">
        <v>0</v>
      </c>
      <c r="AY80" s="166">
        <f t="shared" si="47"/>
        <v>0</v>
      </c>
      <c r="AZ80" s="21">
        <v>0</v>
      </c>
      <c r="BA80" s="166">
        <f t="shared" si="48"/>
        <v>0</v>
      </c>
      <c r="BB80" s="21">
        <v>0</v>
      </c>
      <c r="BC80" s="166">
        <f t="shared" si="49"/>
        <v>0</v>
      </c>
    </row>
    <row r="81" spans="1:56" ht="22.5" x14ac:dyDescent="0.25">
      <c r="B81" s="131">
        <v>78</v>
      </c>
      <c r="C81" s="107">
        <v>214011</v>
      </c>
      <c r="D81" s="101">
        <v>21410174</v>
      </c>
      <c r="E81" s="130" t="s">
        <v>356</v>
      </c>
      <c r="F81" s="108" t="s">
        <v>346</v>
      </c>
      <c r="G81" s="108" t="s">
        <v>347</v>
      </c>
      <c r="H81" s="109" t="s">
        <v>18</v>
      </c>
      <c r="I81" s="132"/>
      <c r="J81" s="109" t="s">
        <v>19</v>
      </c>
      <c r="K81" s="111">
        <f t="shared" si="26"/>
        <v>4</v>
      </c>
      <c r="L81" s="207" t="s">
        <v>189</v>
      </c>
      <c r="M81" s="106">
        <v>2538.31</v>
      </c>
      <c r="N81" s="110">
        <f t="shared" si="27"/>
        <v>10153.24</v>
      </c>
      <c r="O81" s="112" t="s">
        <v>139</v>
      </c>
      <c r="P81" s="113">
        <f t="shared" si="28"/>
        <v>0</v>
      </c>
      <c r="Q81" s="114">
        <f t="shared" si="29"/>
        <v>0</v>
      </c>
      <c r="R81" s="113">
        <f t="shared" si="30"/>
        <v>0</v>
      </c>
      <c r="S81" s="115">
        <f t="shared" si="31"/>
        <v>0</v>
      </c>
      <c r="T81" s="113">
        <f t="shared" si="32"/>
        <v>2</v>
      </c>
      <c r="U81" s="116">
        <f t="shared" si="33"/>
        <v>5076.62</v>
      </c>
      <c r="V81" s="113">
        <f t="shared" si="34"/>
        <v>2</v>
      </c>
      <c r="W81" s="117">
        <f t="shared" si="35"/>
        <v>5076.62</v>
      </c>
      <c r="X81" s="118">
        <f t="shared" si="36"/>
        <v>10153.24</v>
      </c>
      <c r="Y81" s="119" t="b">
        <f t="shared" si="37"/>
        <v>1</v>
      </c>
      <c r="Z81" s="132"/>
      <c r="AA81" s="134"/>
      <c r="AB81" s="109" t="s">
        <v>22</v>
      </c>
      <c r="AC81" s="108" t="s">
        <v>23</v>
      </c>
      <c r="AD81" s="135"/>
      <c r="AE81" s="136"/>
      <c r="AF81" s="123">
        <v>0</v>
      </c>
      <c r="AG81" s="166">
        <f t="shared" si="38"/>
        <v>0</v>
      </c>
      <c r="AH81" s="21">
        <v>0</v>
      </c>
      <c r="AI81" s="166">
        <f t="shared" si="39"/>
        <v>0</v>
      </c>
      <c r="AJ81" s="21">
        <v>0</v>
      </c>
      <c r="AK81" s="166">
        <f t="shared" si="40"/>
        <v>0</v>
      </c>
      <c r="AL81" s="21">
        <v>0</v>
      </c>
      <c r="AM81" s="166">
        <f t="shared" si="41"/>
        <v>0</v>
      </c>
      <c r="AN81" s="21">
        <v>0</v>
      </c>
      <c r="AO81" s="166">
        <f t="shared" si="42"/>
        <v>0</v>
      </c>
      <c r="AP81" s="21">
        <v>0</v>
      </c>
      <c r="AQ81" s="166">
        <f t="shared" si="43"/>
        <v>0</v>
      </c>
      <c r="AR81" s="21">
        <v>2</v>
      </c>
      <c r="AS81" s="166">
        <f t="shared" si="44"/>
        <v>5076.62</v>
      </c>
      <c r="AT81" s="21">
        <v>0</v>
      </c>
      <c r="AU81" s="166">
        <f t="shared" si="45"/>
        <v>0</v>
      </c>
      <c r="AV81" s="21">
        <v>0</v>
      </c>
      <c r="AW81" s="166">
        <f t="shared" si="46"/>
        <v>0</v>
      </c>
      <c r="AX81" s="21">
        <v>0</v>
      </c>
      <c r="AY81" s="166">
        <f t="shared" si="47"/>
        <v>0</v>
      </c>
      <c r="AZ81" s="21">
        <v>0</v>
      </c>
      <c r="BA81" s="166">
        <f t="shared" si="48"/>
        <v>0</v>
      </c>
      <c r="BB81" s="21">
        <v>2</v>
      </c>
      <c r="BC81" s="166">
        <f t="shared" si="49"/>
        <v>5076.62</v>
      </c>
    </row>
    <row r="82" spans="1:56" ht="22.5" x14ac:dyDescent="0.25">
      <c r="B82" s="131">
        <v>79</v>
      </c>
      <c r="C82" s="107">
        <v>214011</v>
      </c>
      <c r="D82" s="101">
        <v>21410431</v>
      </c>
      <c r="E82" s="130" t="s">
        <v>183</v>
      </c>
      <c r="F82" s="108" t="s">
        <v>346</v>
      </c>
      <c r="G82" s="108" t="s">
        <v>347</v>
      </c>
      <c r="H82" s="109" t="s">
        <v>18</v>
      </c>
      <c r="I82" s="132"/>
      <c r="J82" s="109" t="s">
        <v>19</v>
      </c>
      <c r="K82" s="111">
        <f t="shared" si="26"/>
        <v>10</v>
      </c>
      <c r="L82" s="207" t="s">
        <v>189</v>
      </c>
      <c r="M82" s="106">
        <v>4340.6000000000004</v>
      </c>
      <c r="N82" s="110">
        <f t="shared" si="27"/>
        <v>43406</v>
      </c>
      <c r="O82" s="112" t="s">
        <v>139</v>
      </c>
      <c r="P82" s="113">
        <f t="shared" si="28"/>
        <v>1</v>
      </c>
      <c r="Q82" s="114">
        <f t="shared" si="29"/>
        <v>4340.6000000000004</v>
      </c>
      <c r="R82" s="113">
        <f t="shared" si="30"/>
        <v>3</v>
      </c>
      <c r="S82" s="115">
        <f t="shared" si="31"/>
        <v>13021.800000000001</v>
      </c>
      <c r="T82" s="113">
        <f t="shared" si="32"/>
        <v>3</v>
      </c>
      <c r="U82" s="116">
        <f t="shared" si="33"/>
        <v>13021.800000000001</v>
      </c>
      <c r="V82" s="113">
        <f t="shared" si="34"/>
        <v>3</v>
      </c>
      <c r="W82" s="117">
        <f t="shared" si="35"/>
        <v>13021.800000000001</v>
      </c>
      <c r="X82" s="118">
        <f t="shared" si="36"/>
        <v>43406.000000000007</v>
      </c>
      <c r="Y82" s="119" t="b">
        <f t="shared" si="37"/>
        <v>1</v>
      </c>
      <c r="Z82" s="132"/>
      <c r="AA82" s="134"/>
      <c r="AB82" s="109" t="s">
        <v>22</v>
      </c>
      <c r="AC82" s="108" t="s">
        <v>23</v>
      </c>
      <c r="AD82" s="135"/>
      <c r="AE82" s="136"/>
      <c r="AF82" s="123">
        <v>0</v>
      </c>
      <c r="AG82" s="166">
        <f t="shared" si="38"/>
        <v>0</v>
      </c>
      <c r="AH82" s="21">
        <v>0</v>
      </c>
      <c r="AI82" s="166">
        <f t="shared" si="39"/>
        <v>0</v>
      </c>
      <c r="AJ82" s="21">
        <v>1</v>
      </c>
      <c r="AK82" s="166">
        <f t="shared" si="40"/>
        <v>4340.6000000000004</v>
      </c>
      <c r="AL82" s="21">
        <v>1</v>
      </c>
      <c r="AM82" s="166">
        <f t="shared" si="41"/>
        <v>4340.6000000000004</v>
      </c>
      <c r="AN82" s="21">
        <v>1</v>
      </c>
      <c r="AO82" s="166">
        <f t="shared" si="42"/>
        <v>4340.6000000000004</v>
      </c>
      <c r="AP82" s="21">
        <v>1</v>
      </c>
      <c r="AQ82" s="166">
        <f t="shared" si="43"/>
        <v>4340.6000000000004</v>
      </c>
      <c r="AR82" s="21">
        <v>1</v>
      </c>
      <c r="AS82" s="166">
        <f t="shared" si="44"/>
        <v>4340.6000000000004</v>
      </c>
      <c r="AT82" s="21">
        <v>1</v>
      </c>
      <c r="AU82" s="166">
        <f t="shared" si="45"/>
        <v>4340.6000000000004</v>
      </c>
      <c r="AV82" s="21">
        <v>1</v>
      </c>
      <c r="AW82" s="166">
        <f t="shared" si="46"/>
        <v>4340.6000000000004</v>
      </c>
      <c r="AX82" s="21">
        <v>1</v>
      </c>
      <c r="AY82" s="166">
        <f t="shared" si="47"/>
        <v>4340.6000000000004</v>
      </c>
      <c r="AZ82" s="21">
        <v>1</v>
      </c>
      <c r="BA82" s="166">
        <f t="shared" si="48"/>
        <v>4340.6000000000004</v>
      </c>
      <c r="BB82" s="21">
        <v>1</v>
      </c>
      <c r="BC82" s="166">
        <f t="shared" si="49"/>
        <v>4340.6000000000004</v>
      </c>
    </row>
    <row r="83" spans="1:56" ht="22.5" x14ac:dyDescent="0.25">
      <c r="B83" s="131">
        <v>80</v>
      </c>
      <c r="C83" s="107">
        <v>214011</v>
      </c>
      <c r="D83" s="101">
        <v>21410018</v>
      </c>
      <c r="E83" s="130" t="s">
        <v>278</v>
      </c>
      <c r="F83" s="108" t="s">
        <v>346</v>
      </c>
      <c r="G83" s="108" t="s">
        <v>347</v>
      </c>
      <c r="H83" s="109" t="s">
        <v>18</v>
      </c>
      <c r="I83" s="132"/>
      <c r="J83" s="109" t="s">
        <v>19</v>
      </c>
      <c r="K83" s="111">
        <f t="shared" si="26"/>
        <v>0</v>
      </c>
      <c r="L83" s="207" t="s">
        <v>189</v>
      </c>
      <c r="M83" s="106">
        <v>300</v>
      </c>
      <c r="N83" s="110">
        <f t="shared" si="27"/>
        <v>0</v>
      </c>
      <c r="O83" s="112" t="s">
        <v>139</v>
      </c>
      <c r="P83" s="113">
        <f t="shared" si="28"/>
        <v>0</v>
      </c>
      <c r="Q83" s="114">
        <f t="shared" si="29"/>
        <v>0</v>
      </c>
      <c r="R83" s="113">
        <f t="shared" si="30"/>
        <v>0</v>
      </c>
      <c r="S83" s="115">
        <f t="shared" si="31"/>
        <v>0</v>
      </c>
      <c r="T83" s="113">
        <f t="shared" si="32"/>
        <v>0</v>
      </c>
      <c r="U83" s="116">
        <f t="shared" si="33"/>
        <v>0</v>
      </c>
      <c r="V83" s="113">
        <f t="shared" si="34"/>
        <v>0</v>
      </c>
      <c r="W83" s="117">
        <f t="shared" si="35"/>
        <v>0</v>
      </c>
      <c r="X83" s="118">
        <f t="shared" si="36"/>
        <v>0</v>
      </c>
      <c r="Y83" s="119" t="b">
        <f t="shared" si="37"/>
        <v>1</v>
      </c>
      <c r="Z83" s="132"/>
      <c r="AA83" s="134"/>
      <c r="AB83" s="109" t="s">
        <v>22</v>
      </c>
      <c r="AC83" s="108" t="s">
        <v>23</v>
      </c>
      <c r="AD83" s="135"/>
      <c r="AE83" s="136"/>
      <c r="AF83" s="123">
        <v>0</v>
      </c>
      <c r="AG83" s="166">
        <f t="shared" si="38"/>
        <v>0</v>
      </c>
      <c r="AH83" s="21">
        <v>0</v>
      </c>
      <c r="AI83" s="166">
        <f t="shared" si="39"/>
        <v>0</v>
      </c>
      <c r="AJ83" s="21">
        <v>0</v>
      </c>
      <c r="AK83" s="166">
        <f t="shared" si="40"/>
        <v>0</v>
      </c>
      <c r="AL83" s="21">
        <v>0</v>
      </c>
      <c r="AM83" s="166">
        <f t="shared" si="41"/>
        <v>0</v>
      </c>
      <c r="AN83" s="21">
        <v>0</v>
      </c>
      <c r="AO83" s="166">
        <f t="shared" si="42"/>
        <v>0</v>
      </c>
      <c r="AP83" s="21">
        <v>0</v>
      </c>
      <c r="AQ83" s="166">
        <f t="shared" si="43"/>
        <v>0</v>
      </c>
      <c r="AR83" s="21">
        <v>0</v>
      </c>
      <c r="AS83" s="166">
        <f t="shared" si="44"/>
        <v>0</v>
      </c>
      <c r="AT83" s="21">
        <v>0</v>
      </c>
      <c r="AU83" s="166">
        <f t="shared" si="45"/>
        <v>0</v>
      </c>
      <c r="AV83" s="21">
        <v>0</v>
      </c>
      <c r="AW83" s="166">
        <f t="shared" si="46"/>
        <v>0</v>
      </c>
      <c r="AX83" s="21">
        <v>0</v>
      </c>
      <c r="AY83" s="166">
        <f t="shared" si="47"/>
        <v>0</v>
      </c>
      <c r="AZ83" s="21">
        <v>0</v>
      </c>
      <c r="BA83" s="166">
        <f t="shared" si="48"/>
        <v>0</v>
      </c>
      <c r="BB83" s="21">
        <v>0</v>
      </c>
      <c r="BC83" s="166">
        <f t="shared" si="49"/>
        <v>0</v>
      </c>
    </row>
    <row r="84" spans="1:56" ht="25.5" x14ac:dyDescent="0.25">
      <c r="B84" s="131">
        <v>81</v>
      </c>
      <c r="C84" s="107">
        <v>214011</v>
      </c>
      <c r="D84" s="101">
        <v>21419282</v>
      </c>
      <c r="E84" s="130" t="s">
        <v>279</v>
      </c>
      <c r="F84" s="108" t="s">
        <v>346</v>
      </c>
      <c r="G84" s="108" t="s">
        <v>347</v>
      </c>
      <c r="H84" s="109" t="s">
        <v>18</v>
      </c>
      <c r="I84" s="132"/>
      <c r="J84" s="109" t="s">
        <v>19</v>
      </c>
      <c r="K84" s="111">
        <f t="shared" si="26"/>
        <v>0</v>
      </c>
      <c r="L84" s="207" t="s">
        <v>189</v>
      </c>
      <c r="M84" s="106">
        <v>182.7</v>
      </c>
      <c r="N84" s="110">
        <f t="shared" si="27"/>
        <v>0</v>
      </c>
      <c r="O84" s="112" t="s">
        <v>139</v>
      </c>
      <c r="P84" s="113">
        <f t="shared" si="28"/>
        <v>0</v>
      </c>
      <c r="Q84" s="114">
        <f t="shared" si="29"/>
        <v>0</v>
      </c>
      <c r="R84" s="113">
        <f t="shared" si="30"/>
        <v>0</v>
      </c>
      <c r="S84" s="115">
        <f t="shared" si="31"/>
        <v>0</v>
      </c>
      <c r="T84" s="113">
        <f t="shared" si="32"/>
        <v>0</v>
      </c>
      <c r="U84" s="116">
        <f t="shared" si="33"/>
        <v>0</v>
      </c>
      <c r="V84" s="113">
        <f t="shared" si="34"/>
        <v>0</v>
      </c>
      <c r="W84" s="117">
        <f t="shared" si="35"/>
        <v>0</v>
      </c>
      <c r="X84" s="118">
        <f t="shared" si="36"/>
        <v>0</v>
      </c>
      <c r="Y84" s="119" t="b">
        <f t="shared" si="37"/>
        <v>1</v>
      </c>
      <c r="Z84" s="132"/>
      <c r="AA84" s="134"/>
      <c r="AB84" s="109" t="s">
        <v>22</v>
      </c>
      <c r="AC84" s="108" t="s">
        <v>23</v>
      </c>
      <c r="AD84" s="135"/>
      <c r="AE84" s="136"/>
      <c r="AF84" s="123">
        <v>0</v>
      </c>
      <c r="AG84" s="166">
        <f t="shared" si="38"/>
        <v>0</v>
      </c>
      <c r="AH84" s="21">
        <v>0</v>
      </c>
      <c r="AI84" s="166">
        <f t="shared" si="39"/>
        <v>0</v>
      </c>
      <c r="AJ84" s="21">
        <v>0</v>
      </c>
      <c r="AK84" s="166">
        <f t="shared" si="40"/>
        <v>0</v>
      </c>
      <c r="AL84" s="21">
        <v>0</v>
      </c>
      <c r="AM84" s="166">
        <f t="shared" si="41"/>
        <v>0</v>
      </c>
      <c r="AN84" s="21">
        <v>0</v>
      </c>
      <c r="AO84" s="166">
        <f t="shared" si="42"/>
        <v>0</v>
      </c>
      <c r="AP84" s="21">
        <v>0</v>
      </c>
      <c r="AQ84" s="166">
        <f t="shared" si="43"/>
        <v>0</v>
      </c>
      <c r="AR84" s="21">
        <v>0</v>
      </c>
      <c r="AS84" s="166">
        <f t="shared" si="44"/>
        <v>0</v>
      </c>
      <c r="AT84" s="21">
        <v>0</v>
      </c>
      <c r="AU84" s="166">
        <f t="shared" si="45"/>
        <v>0</v>
      </c>
      <c r="AV84" s="21">
        <v>0</v>
      </c>
      <c r="AW84" s="166">
        <f t="shared" si="46"/>
        <v>0</v>
      </c>
      <c r="AX84" s="21">
        <v>0</v>
      </c>
      <c r="AY84" s="166">
        <f t="shared" si="47"/>
        <v>0</v>
      </c>
      <c r="AZ84" s="21">
        <v>0</v>
      </c>
      <c r="BA84" s="166">
        <f t="shared" si="48"/>
        <v>0</v>
      </c>
      <c r="BB84" s="21">
        <v>0</v>
      </c>
      <c r="BC84" s="166">
        <f t="shared" si="49"/>
        <v>0</v>
      </c>
    </row>
    <row r="85" spans="1:56" ht="22.5" x14ac:dyDescent="0.25">
      <c r="B85" s="131">
        <v>82</v>
      </c>
      <c r="C85" s="107">
        <v>214011</v>
      </c>
      <c r="D85" s="101">
        <v>21419283</v>
      </c>
      <c r="E85" s="130" t="s">
        <v>280</v>
      </c>
      <c r="F85" s="108" t="s">
        <v>346</v>
      </c>
      <c r="G85" s="108" t="s">
        <v>347</v>
      </c>
      <c r="H85" s="109" t="s">
        <v>18</v>
      </c>
      <c r="I85" s="132"/>
      <c r="J85" s="109" t="s">
        <v>19</v>
      </c>
      <c r="K85" s="111">
        <f t="shared" si="26"/>
        <v>0</v>
      </c>
      <c r="L85" s="207" t="s">
        <v>189</v>
      </c>
      <c r="M85" s="106">
        <v>182.7</v>
      </c>
      <c r="N85" s="110">
        <f t="shared" si="27"/>
        <v>0</v>
      </c>
      <c r="O85" s="112" t="s">
        <v>139</v>
      </c>
      <c r="P85" s="113">
        <f t="shared" si="28"/>
        <v>0</v>
      </c>
      <c r="Q85" s="114">
        <f t="shared" si="29"/>
        <v>0</v>
      </c>
      <c r="R85" s="113">
        <f t="shared" si="30"/>
        <v>0</v>
      </c>
      <c r="S85" s="115">
        <f t="shared" si="31"/>
        <v>0</v>
      </c>
      <c r="T85" s="113">
        <f t="shared" si="32"/>
        <v>0</v>
      </c>
      <c r="U85" s="116">
        <f t="shared" si="33"/>
        <v>0</v>
      </c>
      <c r="V85" s="113">
        <f t="shared" si="34"/>
        <v>0</v>
      </c>
      <c r="W85" s="117">
        <f t="shared" si="35"/>
        <v>0</v>
      </c>
      <c r="X85" s="118">
        <f t="shared" si="36"/>
        <v>0</v>
      </c>
      <c r="Y85" s="119" t="b">
        <f t="shared" si="37"/>
        <v>1</v>
      </c>
      <c r="Z85" s="132"/>
      <c r="AA85" s="134"/>
      <c r="AB85" s="109" t="s">
        <v>22</v>
      </c>
      <c r="AC85" s="108" t="s">
        <v>23</v>
      </c>
      <c r="AD85" s="135"/>
      <c r="AE85" s="136"/>
      <c r="AF85" s="123">
        <v>0</v>
      </c>
      <c r="AG85" s="166">
        <f t="shared" si="38"/>
        <v>0</v>
      </c>
      <c r="AH85" s="21">
        <v>0</v>
      </c>
      <c r="AI85" s="166">
        <f t="shared" si="39"/>
        <v>0</v>
      </c>
      <c r="AJ85" s="21">
        <v>0</v>
      </c>
      <c r="AK85" s="166">
        <f t="shared" si="40"/>
        <v>0</v>
      </c>
      <c r="AL85" s="21">
        <v>0</v>
      </c>
      <c r="AM85" s="166">
        <f t="shared" si="41"/>
        <v>0</v>
      </c>
      <c r="AN85" s="21">
        <v>0</v>
      </c>
      <c r="AO85" s="166">
        <f t="shared" si="42"/>
        <v>0</v>
      </c>
      <c r="AP85" s="21">
        <v>0</v>
      </c>
      <c r="AQ85" s="166">
        <f t="shared" si="43"/>
        <v>0</v>
      </c>
      <c r="AR85" s="21">
        <v>0</v>
      </c>
      <c r="AS85" s="166">
        <f t="shared" si="44"/>
        <v>0</v>
      </c>
      <c r="AT85" s="21">
        <v>0</v>
      </c>
      <c r="AU85" s="166">
        <f t="shared" si="45"/>
        <v>0</v>
      </c>
      <c r="AV85" s="21">
        <v>0</v>
      </c>
      <c r="AW85" s="166">
        <f t="shared" si="46"/>
        <v>0</v>
      </c>
      <c r="AX85" s="21">
        <v>0</v>
      </c>
      <c r="AY85" s="166">
        <f t="shared" si="47"/>
        <v>0</v>
      </c>
      <c r="AZ85" s="21">
        <v>0</v>
      </c>
      <c r="BA85" s="166">
        <f t="shared" si="48"/>
        <v>0</v>
      </c>
      <c r="BB85" s="21">
        <v>0</v>
      </c>
      <c r="BC85" s="166">
        <f t="shared" si="49"/>
        <v>0</v>
      </c>
    </row>
    <row r="86" spans="1:56" ht="25.5" x14ac:dyDescent="0.25">
      <c r="B86" s="131">
        <v>83</v>
      </c>
      <c r="C86" s="107">
        <v>214011</v>
      </c>
      <c r="D86" s="101">
        <v>21419284</v>
      </c>
      <c r="E86" s="130" t="s">
        <v>281</v>
      </c>
      <c r="F86" s="108" t="s">
        <v>346</v>
      </c>
      <c r="G86" s="108" t="s">
        <v>347</v>
      </c>
      <c r="H86" s="109" t="s">
        <v>18</v>
      </c>
      <c r="I86" s="132"/>
      <c r="J86" s="109" t="s">
        <v>19</v>
      </c>
      <c r="K86" s="111">
        <f t="shared" si="26"/>
        <v>0</v>
      </c>
      <c r="L86" s="207" t="s">
        <v>189</v>
      </c>
      <c r="M86" s="106">
        <v>182.7</v>
      </c>
      <c r="N86" s="110">
        <f t="shared" si="27"/>
        <v>0</v>
      </c>
      <c r="O86" s="112" t="s">
        <v>139</v>
      </c>
      <c r="P86" s="113">
        <f t="shared" si="28"/>
        <v>0</v>
      </c>
      <c r="Q86" s="114">
        <f t="shared" si="29"/>
        <v>0</v>
      </c>
      <c r="R86" s="113">
        <f t="shared" si="30"/>
        <v>0</v>
      </c>
      <c r="S86" s="115">
        <f t="shared" si="31"/>
        <v>0</v>
      </c>
      <c r="T86" s="113">
        <f t="shared" si="32"/>
        <v>0</v>
      </c>
      <c r="U86" s="116">
        <f t="shared" si="33"/>
        <v>0</v>
      </c>
      <c r="V86" s="113">
        <f t="shared" si="34"/>
        <v>0</v>
      </c>
      <c r="W86" s="117">
        <f t="shared" si="35"/>
        <v>0</v>
      </c>
      <c r="X86" s="118">
        <f t="shared" si="36"/>
        <v>0</v>
      </c>
      <c r="Y86" s="119" t="b">
        <f t="shared" si="37"/>
        <v>1</v>
      </c>
      <c r="Z86" s="132"/>
      <c r="AA86" s="134"/>
      <c r="AB86" s="109" t="s">
        <v>22</v>
      </c>
      <c r="AC86" s="108" t="s">
        <v>23</v>
      </c>
      <c r="AD86" s="135"/>
      <c r="AE86" s="136"/>
      <c r="AF86" s="123">
        <v>0</v>
      </c>
      <c r="AG86" s="166">
        <f t="shared" si="38"/>
        <v>0</v>
      </c>
      <c r="AH86" s="21">
        <v>0</v>
      </c>
      <c r="AI86" s="166">
        <f t="shared" si="39"/>
        <v>0</v>
      </c>
      <c r="AJ86" s="21">
        <v>0</v>
      </c>
      <c r="AK86" s="166">
        <f t="shared" si="40"/>
        <v>0</v>
      </c>
      <c r="AL86" s="21">
        <v>0</v>
      </c>
      <c r="AM86" s="166">
        <f t="shared" si="41"/>
        <v>0</v>
      </c>
      <c r="AN86" s="21">
        <v>0</v>
      </c>
      <c r="AO86" s="166">
        <f t="shared" si="42"/>
        <v>0</v>
      </c>
      <c r="AP86" s="21">
        <v>0</v>
      </c>
      <c r="AQ86" s="166">
        <f t="shared" si="43"/>
        <v>0</v>
      </c>
      <c r="AR86" s="21">
        <v>0</v>
      </c>
      <c r="AS86" s="166">
        <f t="shared" si="44"/>
        <v>0</v>
      </c>
      <c r="AT86" s="21">
        <v>0</v>
      </c>
      <c r="AU86" s="166">
        <f t="shared" si="45"/>
        <v>0</v>
      </c>
      <c r="AV86" s="21">
        <v>0</v>
      </c>
      <c r="AW86" s="166">
        <f t="shared" si="46"/>
        <v>0</v>
      </c>
      <c r="AX86" s="21">
        <v>0</v>
      </c>
      <c r="AY86" s="166">
        <f t="shared" si="47"/>
        <v>0</v>
      </c>
      <c r="AZ86" s="21">
        <v>0</v>
      </c>
      <c r="BA86" s="166">
        <f t="shared" si="48"/>
        <v>0</v>
      </c>
      <c r="BB86" s="21">
        <v>0</v>
      </c>
      <c r="BC86" s="166">
        <f t="shared" si="49"/>
        <v>0</v>
      </c>
    </row>
    <row r="87" spans="1:56" ht="25.5" x14ac:dyDescent="0.25">
      <c r="B87" s="131">
        <v>84</v>
      </c>
      <c r="C87" s="107">
        <v>214011</v>
      </c>
      <c r="D87" s="101">
        <v>21411045</v>
      </c>
      <c r="E87" s="130" t="s">
        <v>184</v>
      </c>
      <c r="F87" s="108" t="s">
        <v>346</v>
      </c>
      <c r="G87" s="108" t="s">
        <v>347</v>
      </c>
      <c r="H87" s="109" t="s">
        <v>18</v>
      </c>
      <c r="I87" s="132"/>
      <c r="J87" s="109" t="s">
        <v>19</v>
      </c>
      <c r="K87" s="111">
        <f t="shared" si="26"/>
        <v>6</v>
      </c>
      <c r="L87" s="207" t="s">
        <v>189</v>
      </c>
      <c r="M87" s="106">
        <v>2232.65</v>
      </c>
      <c r="N87" s="110">
        <f t="shared" si="27"/>
        <v>13395.900000000001</v>
      </c>
      <c r="O87" s="112" t="s">
        <v>139</v>
      </c>
      <c r="P87" s="113">
        <f t="shared" si="28"/>
        <v>2</v>
      </c>
      <c r="Q87" s="114">
        <f t="shared" si="29"/>
        <v>4465.3</v>
      </c>
      <c r="R87" s="113">
        <f t="shared" si="30"/>
        <v>1</v>
      </c>
      <c r="S87" s="115">
        <f t="shared" si="31"/>
        <v>2232.65</v>
      </c>
      <c r="T87" s="113">
        <f t="shared" si="32"/>
        <v>2</v>
      </c>
      <c r="U87" s="116">
        <f t="shared" si="33"/>
        <v>4465.3</v>
      </c>
      <c r="V87" s="113">
        <f t="shared" si="34"/>
        <v>1</v>
      </c>
      <c r="W87" s="117">
        <f t="shared" si="35"/>
        <v>2232.65</v>
      </c>
      <c r="X87" s="118">
        <f t="shared" si="36"/>
        <v>13395.9</v>
      </c>
      <c r="Y87" s="119" t="b">
        <f t="shared" si="37"/>
        <v>1</v>
      </c>
      <c r="Z87" s="132"/>
      <c r="AA87" s="134"/>
      <c r="AB87" s="109" t="s">
        <v>22</v>
      </c>
      <c r="AC87" s="108" t="s">
        <v>23</v>
      </c>
      <c r="AD87" s="135"/>
      <c r="AE87" s="136"/>
      <c r="AF87" s="123">
        <v>0</v>
      </c>
      <c r="AG87" s="166">
        <f t="shared" si="38"/>
        <v>0</v>
      </c>
      <c r="AH87" s="21">
        <v>1</v>
      </c>
      <c r="AI87" s="166">
        <f t="shared" si="39"/>
        <v>2232.65</v>
      </c>
      <c r="AJ87" s="21">
        <v>1</v>
      </c>
      <c r="AK87" s="166">
        <f t="shared" si="40"/>
        <v>2232.65</v>
      </c>
      <c r="AL87" s="21">
        <v>0</v>
      </c>
      <c r="AM87" s="166">
        <f t="shared" si="41"/>
        <v>0</v>
      </c>
      <c r="AN87" s="21">
        <v>1</v>
      </c>
      <c r="AO87" s="166">
        <f t="shared" si="42"/>
        <v>2232.65</v>
      </c>
      <c r="AP87" s="21">
        <v>0</v>
      </c>
      <c r="AQ87" s="166">
        <f t="shared" si="43"/>
        <v>0</v>
      </c>
      <c r="AR87" s="21">
        <v>0</v>
      </c>
      <c r="AS87" s="166">
        <f t="shared" si="44"/>
        <v>0</v>
      </c>
      <c r="AT87" s="21">
        <v>2</v>
      </c>
      <c r="AU87" s="166">
        <f t="shared" si="45"/>
        <v>4465.3</v>
      </c>
      <c r="AV87" s="21">
        <v>0</v>
      </c>
      <c r="AW87" s="166">
        <f t="shared" si="46"/>
        <v>0</v>
      </c>
      <c r="AX87" s="21">
        <v>1</v>
      </c>
      <c r="AY87" s="166">
        <f t="shared" si="47"/>
        <v>2232.65</v>
      </c>
      <c r="AZ87" s="21">
        <v>0</v>
      </c>
      <c r="BA87" s="166">
        <f t="shared" si="48"/>
        <v>0</v>
      </c>
      <c r="BB87" s="21">
        <v>0</v>
      </c>
      <c r="BC87" s="166">
        <f t="shared" si="49"/>
        <v>0</v>
      </c>
    </row>
    <row r="88" spans="1:56" ht="25.5" x14ac:dyDescent="0.25">
      <c r="B88" s="131">
        <v>85</v>
      </c>
      <c r="C88" s="107">
        <v>214011</v>
      </c>
      <c r="D88" s="101">
        <v>21410951</v>
      </c>
      <c r="E88" s="130" t="s">
        <v>185</v>
      </c>
      <c r="F88" s="108" t="s">
        <v>346</v>
      </c>
      <c r="G88" s="108" t="s">
        <v>347</v>
      </c>
      <c r="H88" s="109" t="s">
        <v>18</v>
      </c>
      <c r="I88" s="132"/>
      <c r="J88" s="109" t="s">
        <v>19</v>
      </c>
      <c r="K88" s="111">
        <f t="shared" si="26"/>
        <v>3</v>
      </c>
      <c r="L88" s="207" t="s">
        <v>189</v>
      </c>
      <c r="M88" s="106">
        <v>2868.8</v>
      </c>
      <c r="N88" s="110">
        <f t="shared" si="27"/>
        <v>8606.4000000000015</v>
      </c>
      <c r="O88" s="112" t="s">
        <v>139</v>
      </c>
      <c r="P88" s="113">
        <f t="shared" si="28"/>
        <v>1</v>
      </c>
      <c r="Q88" s="114">
        <f t="shared" si="29"/>
        <v>2868.8</v>
      </c>
      <c r="R88" s="113">
        <f t="shared" si="30"/>
        <v>1</v>
      </c>
      <c r="S88" s="115">
        <f t="shared" si="31"/>
        <v>2868.8</v>
      </c>
      <c r="T88" s="113">
        <f t="shared" si="32"/>
        <v>1</v>
      </c>
      <c r="U88" s="116">
        <f t="shared" si="33"/>
        <v>2868.8</v>
      </c>
      <c r="V88" s="113">
        <f t="shared" si="34"/>
        <v>0</v>
      </c>
      <c r="W88" s="117">
        <f t="shared" si="35"/>
        <v>0</v>
      </c>
      <c r="X88" s="118">
        <f t="shared" si="36"/>
        <v>8606.4000000000015</v>
      </c>
      <c r="Y88" s="119" t="b">
        <f t="shared" si="37"/>
        <v>1</v>
      </c>
      <c r="Z88" s="132"/>
      <c r="AA88" s="134"/>
      <c r="AB88" s="109" t="s">
        <v>22</v>
      </c>
      <c r="AC88" s="108" t="s">
        <v>23</v>
      </c>
      <c r="AD88" s="135"/>
      <c r="AE88" s="136"/>
      <c r="AF88" s="123">
        <v>0</v>
      </c>
      <c r="AG88" s="166">
        <f t="shared" si="38"/>
        <v>0</v>
      </c>
      <c r="AH88" s="21">
        <v>0</v>
      </c>
      <c r="AI88" s="166">
        <f t="shared" si="39"/>
        <v>0</v>
      </c>
      <c r="AJ88" s="21">
        <v>1</v>
      </c>
      <c r="AK88" s="166">
        <f t="shared" si="40"/>
        <v>2868.8</v>
      </c>
      <c r="AL88" s="21">
        <v>0</v>
      </c>
      <c r="AM88" s="166">
        <f t="shared" si="41"/>
        <v>0</v>
      </c>
      <c r="AN88" s="21">
        <v>1</v>
      </c>
      <c r="AO88" s="166">
        <f t="shared" si="42"/>
        <v>2868.8</v>
      </c>
      <c r="AP88" s="21">
        <v>0</v>
      </c>
      <c r="AQ88" s="166">
        <f t="shared" si="43"/>
        <v>0</v>
      </c>
      <c r="AR88" s="21">
        <v>0</v>
      </c>
      <c r="AS88" s="166">
        <f t="shared" si="44"/>
        <v>0</v>
      </c>
      <c r="AT88" s="21">
        <v>0</v>
      </c>
      <c r="AU88" s="166">
        <f t="shared" si="45"/>
        <v>0</v>
      </c>
      <c r="AV88" s="21">
        <v>1</v>
      </c>
      <c r="AW88" s="166">
        <f t="shared" si="46"/>
        <v>2868.8</v>
      </c>
      <c r="AX88" s="21">
        <v>0</v>
      </c>
      <c r="AY88" s="166">
        <f t="shared" si="47"/>
        <v>0</v>
      </c>
      <c r="AZ88" s="21">
        <v>0</v>
      </c>
      <c r="BA88" s="166">
        <f t="shared" si="48"/>
        <v>0</v>
      </c>
      <c r="BB88" s="21">
        <v>0</v>
      </c>
      <c r="BC88" s="166">
        <f t="shared" si="49"/>
        <v>0</v>
      </c>
    </row>
    <row r="89" spans="1:56" ht="25.5" x14ac:dyDescent="0.25">
      <c r="B89" s="131">
        <v>86</v>
      </c>
      <c r="C89" s="107">
        <v>214011</v>
      </c>
      <c r="D89" s="101">
        <v>21410952</v>
      </c>
      <c r="E89" s="130" t="s">
        <v>186</v>
      </c>
      <c r="F89" s="108" t="s">
        <v>346</v>
      </c>
      <c r="G89" s="108" t="s">
        <v>347</v>
      </c>
      <c r="H89" s="109" t="s">
        <v>18</v>
      </c>
      <c r="I89" s="132"/>
      <c r="J89" s="109" t="s">
        <v>19</v>
      </c>
      <c r="K89" s="111">
        <f t="shared" si="26"/>
        <v>2</v>
      </c>
      <c r="L89" s="207" t="s">
        <v>189</v>
      </c>
      <c r="M89" s="106">
        <v>2868.8</v>
      </c>
      <c r="N89" s="110">
        <f t="shared" si="27"/>
        <v>5737.6</v>
      </c>
      <c r="O89" s="112" t="s">
        <v>139</v>
      </c>
      <c r="P89" s="113">
        <f t="shared" si="28"/>
        <v>0</v>
      </c>
      <c r="Q89" s="114">
        <f t="shared" si="29"/>
        <v>0</v>
      </c>
      <c r="R89" s="113">
        <f t="shared" si="30"/>
        <v>1</v>
      </c>
      <c r="S89" s="115">
        <f t="shared" si="31"/>
        <v>2868.8</v>
      </c>
      <c r="T89" s="113">
        <f t="shared" si="32"/>
        <v>1</v>
      </c>
      <c r="U89" s="116">
        <f t="shared" si="33"/>
        <v>2868.8</v>
      </c>
      <c r="V89" s="113">
        <f t="shared" si="34"/>
        <v>0</v>
      </c>
      <c r="W89" s="117">
        <f t="shared" si="35"/>
        <v>0</v>
      </c>
      <c r="X89" s="118">
        <f t="shared" si="36"/>
        <v>5737.6</v>
      </c>
      <c r="Y89" s="119" t="b">
        <f t="shared" si="37"/>
        <v>1</v>
      </c>
      <c r="Z89" s="132"/>
      <c r="AA89" s="134"/>
      <c r="AB89" s="109" t="s">
        <v>22</v>
      </c>
      <c r="AC89" s="108" t="s">
        <v>23</v>
      </c>
      <c r="AD89" s="135"/>
      <c r="AE89" s="136"/>
      <c r="AF89" s="123">
        <v>0</v>
      </c>
      <c r="AG89" s="166">
        <f t="shared" si="38"/>
        <v>0</v>
      </c>
      <c r="AH89" s="21">
        <v>0</v>
      </c>
      <c r="AI89" s="166">
        <f t="shared" si="39"/>
        <v>0</v>
      </c>
      <c r="AJ89" s="21">
        <v>0</v>
      </c>
      <c r="AK89" s="166">
        <f t="shared" si="40"/>
        <v>0</v>
      </c>
      <c r="AL89" s="21">
        <v>1</v>
      </c>
      <c r="AM89" s="166">
        <f t="shared" si="41"/>
        <v>2868.8</v>
      </c>
      <c r="AN89" s="21">
        <v>0</v>
      </c>
      <c r="AO89" s="166">
        <f t="shared" si="42"/>
        <v>0</v>
      </c>
      <c r="AP89" s="21">
        <v>0</v>
      </c>
      <c r="AQ89" s="166">
        <f t="shared" si="43"/>
        <v>0</v>
      </c>
      <c r="AR89" s="21">
        <v>0</v>
      </c>
      <c r="AS89" s="166">
        <f t="shared" si="44"/>
        <v>0</v>
      </c>
      <c r="AT89" s="21">
        <v>0</v>
      </c>
      <c r="AU89" s="166">
        <f t="shared" si="45"/>
        <v>0</v>
      </c>
      <c r="AV89" s="21">
        <v>1</v>
      </c>
      <c r="AW89" s="166">
        <f t="shared" si="46"/>
        <v>2868.8</v>
      </c>
      <c r="AX89" s="21">
        <v>0</v>
      </c>
      <c r="AY89" s="166">
        <f t="shared" si="47"/>
        <v>0</v>
      </c>
      <c r="AZ89" s="21">
        <v>0</v>
      </c>
      <c r="BA89" s="166">
        <f t="shared" si="48"/>
        <v>0</v>
      </c>
      <c r="BB89" s="21">
        <v>0</v>
      </c>
      <c r="BC89" s="166">
        <f t="shared" si="49"/>
        <v>0</v>
      </c>
    </row>
    <row r="90" spans="1:56" ht="25.5" x14ac:dyDescent="0.25">
      <c r="B90" s="131">
        <v>87</v>
      </c>
      <c r="C90" s="107">
        <v>214011</v>
      </c>
      <c r="D90" s="101">
        <v>21410953</v>
      </c>
      <c r="E90" s="130" t="s">
        <v>187</v>
      </c>
      <c r="F90" s="108" t="s">
        <v>346</v>
      </c>
      <c r="G90" s="108" t="s">
        <v>347</v>
      </c>
      <c r="H90" s="109" t="s">
        <v>18</v>
      </c>
      <c r="I90" s="110"/>
      <c r="J90" s="109" t="s">
        <v>19</v>
      </c>
      <c r="K90" s="111">
        <f t="shared" si="26"/>
        <v>3</v>
      </c>
      <c r="L90" s="207" t="s">
        <v>189</v>
      </c>
      <c r="M90" s="106">
        <v>2868.8</v>
      </c>
      <c r="N90" s="110">
        <f t="shared" si="27"/>
        <v>8606.4000000000015</v>
      </c>
      <c r="O90" s="112" t="s">
        <v>139</v>
      </c>
      <c r="P90" s="113">
        <f t="shared" si="28"/>
        <v>0</v>
      </c>
      <c r="Q90" s="114">
        <f t="shared" si="29"/>
        <v>0</v>
      </c>
      <c r="R90" s="113">
        <f t="shared" si="30"/>
        <v>2</v>
      </c>
      <c r="S90" s="115">
        <f t="shared" si="31"/>
        <v>5737.6</v>
      </c>
      <c r="T90" s="113">
        <f t="shared" si="32"/>
        <v>0</v>
      </c>
      <c r="U90" s="116">
        <f t="shared" si="33"/>
        <v>0</v>
      </c>
      <c r="V90" s="113">
        <f t="shared" si="34"/>
        <v>1</v>
      </c>
      <c r="W90" s="117">
        <f t="shared" si="35"/>
        <v>2868.8</v>
      </c>
      <c r="X90" s="118">
        <f t="shared" si="36"/>
        <v>8606.4000000000015</v>
      </c>
      <c r="Y90" s="119" t="b">
        <f t="shared" si="37"/>
        <v>1</v>
      </c>
      <c r="Z90" s="132"/>
      <c r="AA90" s="134"/>
      <c r="AB90" s="109" t="s">
        <v>22</v>
      </c>
      <c r="AC90" s="108" t="s">
        <v>23</v>
      </c>
      <c r="AD90" s="121"/>
      <c r="AE90" s="122"/>
      <c r="AF90" s="123">
        <v>0</v>
      </c>
      <c r="AG90" s="166">
        <f t="shared" si="38"/>
        <v>0</v>
      </c>
      <c r="AH90" s="21">
        <v>0</v>
      </c>
      <c r="AI90" s="166">
        <f t="shared" si="39"/>
        <v>0</v>
      </c>
      <c r="AJ90" s="21">
        <v>0</v>
      </c>
      <c r="AK90" s="166">
        <f t="shared" si="40"/>
        <v>0</v>
      </c>
      <c r="AL90" s="21">
        <v>1</v>
      </c>
      <c r="AM90" s="166">
        <f t="shared" si="41"/>
        <v>2868.8</v>
      </c>
      <c r="AN90" s="21">
        <v>0</v>
      </c>
      <c r="AO90" s="166">
        <f t="shared" si="42"/>
        <v>0</v>
      </c>
      <c r="AP90" s="21">
        <v>1</v>
      </c>
      <c r="AQ90" s="166">
        <f t="shared" si="43"/>
        <v>2868.8</v>
      </c>
      <c r="AR90" s="21">
        <v>0</v>
      </c>
      <c r="AS90" s="166">
        <f t="shared" si="44"/>
        <v>0</v>
      </c>
      <c r="AT90" s="21">
        <v>0</v>
      </c>
      <c r="AU90" s="166">
        <f t="shared" si="45"/>
        <v>0</v>
      </c>
      <c r="AV90" s="21">
        <v>0</v>
      </c>
      <c r="AW90" s="166">
        <f t="shared" si="46"/>
        <v>0</v>
      </c>
      <c r="AX90" s="21">
        <v>1</v>
      </c>
      <c r="AY90" s="166">
        <f t="shared" si="47"/>
        <v>2868.8</v>
      </c>
      <c r="AZ90" s="21">
        <v>0</v>
      </c>
      <c r="BA90" s="166">
        <f t="shared" si="48"/>
        <v>0</v>
      </c>
      <c r="BB90" s="21">
        <v>0</v>
      </c>
      <c r="BC90" s="166">
        <f t="shared" si="49"/>
        <v>0</v>
      </c>
    </row>
    <row r="91" spans="1:56" ht="22.5" x14ac:dyDescent="0.25">
      <c r="B91" s="131">
        <v>88</v>
      </c>
      <c r="C91" s="107">
        <v>214011</v>
      </c>
      <c r="D91" s="101">
        <v>21411262</v>
      </c>
      <c r="E91" s="130" t="s">
        <v>188</v>
      </c>
      <c r="F91" s="108" t="s">
        <v>346</v>
      </c>
      <c r="G91" s="108" t="s">
        <v>347</v>
      </c>
      <c r="H91" s="109" t="s">
        <v>18</v>
      </c>
      <c r="I91" s="110"/>
      <c r="J91" s="109" t="s">
        <v>19</v>
      </c>
      <c r="K91" s="111">
        <f t="shared" si="26"/>
        <v>14</v>
      </c>
      <c r="L91" s="207" t="s">
        <v>189</v>
      </c>
      <c r="M91" s="106">
        <v>1445.59</v>
      </c>
      <c r="N91" s="110">
        <f t="shared" si="27"/>
        <v>20238.259999999998</v>
      </c>
      <c r="O91" s="112" t="s">
        <v>139</v>
      </c>
      <c r="P91" s="113">
        <f t="shared" si="28"/>
        <v>3</v>
      </c>
      <c r="Q91" s="114">
        <f t="shared" si="29"/>
        <v>4336.7699999999995</v>
      </c>
      <c r="R91" s="113">
        <f t="shared" si="30"/>
        <v>5</v>
      </c>
      <c r="S91" s="115">
        <f t="shared" si="31"/>
        <v>7227.95</v>
      </c>
      <c r="T91" s="113">
        <f t="shared" si="32"/>
        <v>2</v>
      </c>
      <c r="U91" s="116">
        <f t="shared" si="33"/>
        <v>2891.18</v>
      </c>
      <c r="V91" s="113">
        <f t="shared" si="34"/>
        <v>4</v>
      </c>
      <c r="W91" s="117">
        <f t="shared" si="35"/>
        <v>5782.36</v>
      </c>
      <c r="X91" s="118">
        <f t="shared" si="36"/>
        <v>20238.259999999998</v>
      </c>
      <c r="Y91" s="119" t="b">
        <f t="shared" si="37"/>
        <v>1</v>
      </c>
      <c r="Z91" s="109"/>
      <c r="AA91" s="124"/>
      <c r="AB91" s="109" t="s">
        <v>22</v>
      </c>
      <c r="AC91" s="108" t="s">
        <v>23</v>
      </c>
      <c r="AD91" s="121"/>
      <c r="AE91" s="122"/>
      <c r="AF91" s="123">
        <v>0</v>
      </c>
      <c r="AG91" s="166">
        <f t="shared" si="38"/>
        <v>0</v>
      </c>
      <c r="AH91" s="21">
        <v>2</v>
      </c>
      <c r="AI91" s="166">
        <f t="shared" si="39"/>
        <v>2891.18</v>
      </c>
      <c r="AJ91" s="21">
        <v>1</v>
      </c>
      <c r="AK91" s="166">
        <f t="shared" si="40"/>
        <v>1445.59</v>
      </c>
      <c r="AL91" s="21">
        <v>1</v>
      </c>
      <c r="AM91" s="166">
        <f t="shared" si="41"/>
        <v>1445.59</v>
      </c>
      <c r="AN91" s="21">
        <v>1</v>
      </c>
      <c r="AO91" s="166">
        <f t="shared" si="42"/>
        <v>1445.59</v>
      </c>
      <c r="AP91" s="21">
        <v>3</v>
      </c>
      <c r="AQ91" s="166">
        <f t="shared" si="43"/>
        <v>4336.7699999999995</v>
      </c>
      <c r="AR91" s="21">
        <v>0</v>
      </c>
      <c r="AS91" s="166">
        <f t="shared" si="44"/>
        <v>0</v>
      </c>
      <c r="AT91" s="21">
        <v>1</v>
      </c>
      <c r="AU91" s="166">
        <f t="shared" si="45"/>
        <v>1445.59</v>
      </c>
      <c r="AV91" s="21">
        <v>1</v>
      </c>
      <c r="AW91" s="166">
        <f t="shared" si="46"/>
        <v>1445.59</v>
      </c>
      <c r="AX91" s="21">
        <v>1</v>
      </c>
      <c r="AY91" s="166">
        <f t="shared" si="47"/>
        <v>1445.59</v>
      </c>
      <c r="AZ91" s="21">
        <v>3</v>
      </c>
      <c r="BA91" s="166">
        <f t="shared" si="48"/>
        <v>4336.7699999999995</v>
      </c>
      <c r="BB91" s="21">
        <v>0</v>
      </c>
      <c r="BC91" s="166">
        <f t="shared" si="49"/>
        <v>0</v>
      </c>
    </row>
    <row r="92" spans="1:56" s="240" customFormat="1" x14ac:dyDescent="0.25">
      <c r="B92" s="241"/>
      <c r="C92" s="242"/>
      <c r="D92" s="243"/>
      <c r="E92" s="260"/>
      <c r="F92" s="245"/>
      <c r="G92" s="245"/>
      <c r="H92" s="246"/>
      <c r="I92" s="250"/>
      <c r="J92" s="246"/>
      <c r="K92" s="247"/>
      <c r="L92" s="261"/>
      <c r="M92" s="262"/>
      <c r="N92" s="250"/>
      <c r="O92" s="251"/>
      <c r="P92" s="252"/>
      <c r="Q92" s="250"/>
      <c r="R92" s="252"/>
      <c r="S92" s="250"/>
      <c r="T92" s="252"/>
      <c r="U92" s="250"/>
      <c r="V92" s="252"/>
      <c r="W92" s="250"/>
      <c r="X92" s="250"/>
      <c r="Y92" s="253"/>
      <c r="Z92" s="246"/>
      <c r="AA92" s="263"/>
      <c r="AB92" s="246"/>
      <c r="AC92" s="245"/>
      <c r="AD92" s="264"/>
      <c r="AE92" s="265"/>
      <c r="AF92" s="257"/>
      <c r="AG92" s="258"/>
      <c r="AH92" s="266"/>
      <c r="AI92" s="258">
        <f>SUM(AI63:AI91)</f>
        <v>26993.97</v>
      </c>
      <c r="AJ92" s="266"/>
      <c r="AK92" s="258"/>
      <c r="AL92" s="266"/>
      <c r="AM92" s="258"/>
      <c r="AN92" s="266"/>
      <c r="AO92" s="258"/>
      <c r="AP92" s="266"/>
      <c r="AQ92" s="258"/>
      <c r="AR92" s="266"/>
      <c r="AS92" s="258"/>
      <c r="AT92" s="266"/>
      <c r="AU92" s="258"/>
      <c r="AV92" s="266"/>
      <c r="AW92" s="258"/>
      <c r="AX92" s="266"/>
      <c r="AY92" s="258"/>
      <c r="AZ92" s="266"/>
      <c r="BA92" s="258"/>
      <c r="BB92" s="266"/>
      <c r="BC92" s="258"/>
    </row>
    <row r="93" spans="1:56" ht="56.25" x14ac:dyDescent="0.25">
      <c r="B93" s="131">
        <v>91</v>
      </c>
      <c r="C93" s="107">
        <v>215021</v>
      </c>
      <c r="D93" s="137">
        <v>21520001</v>
      </c>
      <c r="E93" s="208" t="s">
        <v>359</v>
      </c>
      <c r="F93" s="108" t="s">
        <v>346</v>
      </c>
      <c r="G93" s="108" t="s">
        <v>347</v>
      </c>
      <c r="H93" s="109" t="s">
        <v>18</v>
      </c>
      <c r="I93" s="110"/>
      <c r="J93" s="109" t="s">
        <v>19</v>
      </c>
      <c r="K93" s="111">
        <f t="shared" si="26"/>
        <v>52723</v>
      </c>
      <c r="L93" s="207" t="s">
        <v>189</v>
      </c>
      <c r="M93" s="139">
        <v>2.19</v>
      </c>
      <c r="N93" s="110">
        <f t="shared" si="27"/>
        <v>115463.37</v>
      </c>
      <c r="O93" s="112" t="s">
        <v>139</v>
      </c>
      <c r="P93" s="113">
        <f t="shared" si="28"/>
        <v>13690</v>
      </c>
      <c r="Q93" s="114">
        <f t="shared" si="29"/>
        <v>29981.1</v>
      </c>
      <c r="R93" s="113">
        <f t="shared" si="30"/>
        <v>13011</v>
      </c>
      <c r="S93" s="115">
        <f t="shared" si="31"/>
        <v>28494.09</v>
      </c>
      <c r="T93" s="113">
        <f t="shared" si="32"/>
        <v>13011</v>
      </c>
      <c r="U93" s="116">
        <f t="shared" si="33"/>
        <v>28494.09</v>
      </c>
      <c r="V93" s="113">
        <f t="shared" si="34"/>
        <v>13011</v>
      </c>
      <c r="W93" s="117">
        <f t="shared" si="35"/>
        <v>28494.09</v>
      </c>
      <c r="X93" s="118">
        <f>SUM(Q93,S93,U93,W93)</f>
        <v>115463.37</v>
      </c>
      <c r="Y93" s="119" t="b">
        <f t="shared" si="37"/>
        <v>1</v>
      </c>
      <c r="Z93" s="109"/>
      <c r="AA93" s="124"/>
      <c r="AB93" s="109" t="s">
        <v>22</v>
      </c>
      <c r="AC93" s="108" t="s">
        <v>23</v>
      </c>
      <c r="AD93" s="121"/>
      <c r="AE93" s="122"/>
      <c r="AF93" s="123">
        <v>0</v>
      </c>
      <c r="AG93" s="166">
        <f t="shared" si="38"/>
        <v>0</v>
      </c>
      <c r="AH93" s="21">
        <v>13690</v>
      </c>
      <c r="AI93" s="166">
        <f t="shared" si="39"/>
        <v>29981.1</v>
      </c>
      <c r="AJ93" s="21">
        <v>0</v>
      </c>
      <c r="AK93" s="166">
        <f t="shared" si="40"/>
        <v>0</v>
      </c>
      <c r="AL93" s="21">
        <v>0</v>
      </c>
      <c r="AM93" s="166">
        <f t="shared" si="41"/>
        <v>0</v>
      </c>
      <c r="AN93" s="21">
        <v>13011</v>
      </c>
      <c r="AO93" s="166">
        <f t="shared" si="42"/>
        <v>28494.09</v>
      </c>
      <c r="AP93" s="21">
        <v>0</v>
      </c>
      <c r="AQ93" s="166">
        <f t="shared" si="43"/>
        <v>0</v>
      </c>
      <c r="AR93" s="21">
        <v>0</v>
      </c>
      <c r="AS93" s="166">
        <f t="shared" si="44"/>
        <v>0</v>
      </c>
      <c r="AT93" s="21">
        <v>13011</v>
      </c>
      <c r="AU93" s="166">
        <f t="shared" si="45"/>
        <v>28494.09</v>
      </c>
      <c r="AV93" s="21">
        <v>0</v>
      </c>
      <c r="AW93" s="166">
        <f t="shared" si="46"/>
        <v>0</v>
      </c>
      <c r="AX93" s="21">
        <v>0</v>
      </c>
      <c r="AY93" s="166">
        <f t="shared" si="47"/>
        <v>0</v>
      </c>
      <c r="AZ93" s="21">
        <v>13011</v>
      </c>
      <c r="BA93" s="166">
        <f t="shared" si="48"/>
        <v>28494.09</v>
      </c>
      <c r="BB93" s="21">
        <v>0</v>
      </c>
      <c r="BC93" s="166">
        <f t="shared" si="49"/>
        <v>0</v>
      </c>
    </row>
    <row r="94" spans="1:56" s="240" customFormat="1" x14ac:dyDescent="0.25">
      <c r="B94" s="241"/>
      <c r="C94" s="270"/>
      <c r="D94" s="268"/>
      <c r="E94" s="271"/>
      <c r="F94" s="245"/>
      <c r="G94" s="245"/>
      <c r="H94" s="246"/>
      <c r="I94" s="250"/>
      <c r="J94" s="246"/>
      <c r="K94" s="247"/>
      <c r="L94" s="272"/>
      <c r="M94" s="269"/>
      <c r="N94" s="250"/>
      <c r="O94" s="251"/>
      <c r="P94" s="252"/>
      <c r="Q94" s="250"/>
      <c r="R94" s="252"/>
      <c r="S94" s="250"/>
      <c r="T94" s="252"/>
      <c r="U94" s="250"/>
      <c r="V94" s="252"/>
      <c r="W94" s="250"/>
      <c r="X94" s="250"/>
      <c r="Y94" s="253"/>
      <c r="Z94" s="246"/>
      <c r="AA94" s="263"/>
      <c r="AB94" s="246"/>
      <c r="AC94" s="245"/>
      <c r="AD94" s="264"/>
      <c r="AE94" s="265"/>
      <c r="AF94" s="257"/>
      <c r="AG94" s="258"/>
      <c r="AH94" s="266"/>
      <c r="AI94" s="258"/>
      <c r="AJ94" s="266"/>
      <c r="AK94" s="258"/>
      <c r="AL94" s="266"/>
      <c r="AM94" s="258"/>
      <c r="AN94" s="266"/>
      <c r="AO94" s="258"/>
      <c r="AP94" s="266"/>
      <c r="AQ94" s="258"/>
      <c r="AR94" s="266"/>
      <c r="AS94" s="258"/>
      <c r="AT94" s="266"/>
      <c r="AU94" s="258"/>
      <c r="AV94" s="266"/>
      <c r="AW94" s="258"/>
      <c r="AX94" s="266"/>
      <c r="AY94" s="258"/>
      <c r="AZ94" s="266"/>
      <c r="BA94" s="258"/>
      <c r="BB94" s="266"/>
      <c r="BC94" s="258"/>
    </row>
    <row r="95" spans="1:56" s="167" customFormat="1" ht="22.5" x14ac:dyDescent="0.25">
      <c r="A95"/>
      <c r="B95" s="131">
        <v>92</v>
      </c>
      <c r="C95" s="140">
        <v>216011</v>
      </c>
      <c r="D95" s="140">
        <v>21610004</v>
      </c>
      <c r="E95" s="141" t="s">
        <v>219</v>
      </c>
      <c r="F95" s="108" t="s">
        <v>346</v>
      </c>
      <c r="G95" s="108" t="s">
        <v>347</v>
      </c>
      <c r="H95" s="109" t="s">
        <v>18</v>
      </c>
      <c r="I95" s="125"/>
      <c r="J95" s="109" t="s">
        <v>19</v>
      </c>
      <c r="K95" s="111">
        <f t="shared" si="26"/>
        <v>3</v>
      </c>
      <c r="L95" s="142" t="s">
        <v>210</v>
      </c>
      <c r="M95" s="143">
        <v>188</v>
      </c>
      <c r="N95" s="110">
        <f t="shared" si="27"/>
        <v>564</v>
      </c>
      <c r="O95" s="112" t="s">
        <v>139</v>
      </c>
      <c r="P95" s="113">
        <f t="shared" si="28"/>
        <v>1</v>
      </c>
      <c r="Q95" s="114">
        <f t="shared" si="29"/>
        <v>188</v>
      </c>
      <c r="R95" s="113">
        <f t="shared" si="30"/>
        <v>1</v>
      </c>
      <c r="S95" s="115">
        <f t="shared" si="31"/>
        <v>188</v>
      </c>
      <c r="T95" s="113">
        <f t="shared" si="32"/>
        <v>0</v>
      </c>
      <c r="U95" s="116">
        <f t="shared" si="33"/>
        <v>0</v>
      </c>
      <c r="V95" s="113">
        <f t="shared" si="34"/>
        <v>1</v>
      </c>
      <c r="W95" s="117">
        <f t="shared" si="35"/>
        <v>188</v>
      </c>
      <c r="X95" s="118">
        <f t="shared" ref="X95:X137" si="50">Q95+S95+U95+W95</f>
        <v>564</v>
      </c>
      <c r="Y95" s="119" t="b">
        <f t="shared" si="37"/>
        <v>1</v>
      </c>
      <c r="Z95" s="125"/>
      <c r="AA95" s="126"/>
      <c r="AB95" s="109" t="s">
        <v>22</v>
      </c>
      <c r="AC95" s="108" t="s">
        <v>23</v>
      </c>
      <c r="AD95" s="127"/>
      <c r="AE95" s="128"/>
      <c r="AF95" s="123">
        <v>0</v>
      </c>
      <c r="AG95" s="166">
        <f t="shared" si="38"/>
        <v>0</v>
      </c>
      <c r="AH95" s="22">
        <v>0</v>
      </c>
      <c r="AI95" s="166">
        <f t="shared" si="39"/>
        <v>0</v>
      </c>
      <c r="AJ95" s="22">
        <v>1</v>
      </c>
      <c r="AK95" s="166">
        <f t="shared" si="40"/>
        <v>188</v>
      </c>
      <c r="AL95" s="22">
        <v>0</v>
      </c>
      <c r="AM95" s="166">
        <f t="shared" si="41"/>
        <v>0</v>
      </c>
      <c r="AN95" s="22">
        <v>0</v>
      </c>
      <c r="AO95" s="166">
        <f t="shared" si="42"/>
        <v>0</v>
      </c>
      <c r="AP95" s="22">
        <v>1</v>
      </c>
      <c r="AQ95" s="166">
        <f t="shared" si="43"/>
        <v>188</v>
      </c>
      <c r="AR95" s="22">
        <v>0</v>
      </c>
      <c r="AS95" s="166">
        <f t="shared" si="44"/>
        <v>0</v>
      </c>
      <c r="AT95" s="22">
        <v>0</v>
      </c>
      <c r="AU95" s="166">
        <f t="shared" si="45"/>
        <v>0</v>
      </c>
      <c r="AV95" s="22">
        <v>0</v>
      </c>
      <c r="AW95" s="166">
        <f t="shared" si="46"/>
        <v>0</v>
      </c>
      <c r="AX95" s="22">
        <v>0</v>
      </c>
      <c r="AY95" s="166">
        <f t="shared" si="47"/>
        <v>0</v>
      </c>
      <c r="AZ95" s="22">
        <v>1</v>
      </c>
      <c r="BA95" s="166">
        <f t="shared" si="48"/>
        <v>188</v>
      </c>
      <c r="BB95" s="22">
        <v>0</v>
      </c>
      <c r="BC95" s="166">
        <f t="shared" si="49"/>
        <v>0</v>
      </c>
      <c r="BD95"/>
    </row>
    <row r="96" spans="1:56" ht="22.5" x14ac:dyDescent="0.25">
      <c r="B96" s="131">
        <v>93</v>
      </c>
      <c r="C96" s="140">
        <v>216011</v>
      </c>
      <c r="D96" s="140">
        <v>21610338</v>
      </c>
      <c r="E96" s="141" t="s">
        <v>190</v>
      </c>
      <c r="F96" s="108" t="s">
        <v>346</v>
      </c>
      <c r="G96" s="108" t="s">
        <v>347</v>
      </c>
      <c r="H96" s="109" t="s">
        <v>18</v>
      </c>
      <c r="I96" s="125"/>
      <c r="J96" s="109" t="s">
        <v>19</v>
      </c>
      <c r="K96" s="111">
        <f t="shared" si="26"/>
        <v>80</v>
      </c>
      <c r="L96" s="144" t="s">
        <v>208</v>
      </c>
      <c r="M96" s="143">
        <v>19</v>
      </c>
      <c r="N96" s="110">
        <f t="shared" si="27"/>
        <v>1520</v>
      </c>
      <c r="O96" s="112" t="s">
        <v>139</v>
      </c>
      <c r="P96" s="113">
        <f t="shared" si="28"/>
        <v>26</v>
      </c>
      <c r="Q96" s="114">
        <f t="shared" si="29"/>
        <v>494</v>
      </c>
      <c r="R96" s="113">
        <f t="shared" si="30"/>
        <v>18</v>
      </c>
      <c r="S96" s="115">
        <f t="shared" si="31"/>
        <v>342</v>
      </c>
      <c r="T96" s="113">
        <f t="shared" si="32"/>
        <v>18</v>
      </c>
      <c r="U96" s="116">
        <f t="shared" si="33"/>
        <v>342</v>
      </c>
      <c r="V96" s="113">
        <f t="shared" si="34"/>
        <v>18</v>
      </c>
      <c r="W96" s="117">
        <f t="shared" si="35"/>
        <v>342</v>
      </c>
      <c r="X96" s="118">
        <f t="shared" si="50"/>
        <v>1520</v>
      </c>
      <c r="Y96" s="119" t="b">
        <f t="shared" si="37"/>
        <v>1</v>
      </c>
      <c r="Z96" s="125"/>
      <c r="AA96" s="126"/>
      <c r="AB96" s="109" t="s">
        <v>22</v>
      </c>
      <c r="AC96" s="108" t="s">
        <v>23</v>
      </c>
      <c r="AD96" s="127"/>
      <c r="AE96" s="128"/>
      <c r="AF96" s="123">
        <v>0</v>
      </c>
      <c r="AG96" s="166">
        <f t="shared" si="38"/>
        <v>0</v>
      </c>
      <c r="AH96" s="22">
        <v>20</v>
      </c>
      <c r="AI96" s="166">
        <f t="shared" si="39"/>
        <v>380</v>
      </c>
      <c r="AJ96" s="22">
        <v>6</v>
      </c>
      <c r="AK96" s="166">
        <f t="shared" si="40"/>
        <v>114</v>
      </c>
      <c r="AL96" s="22">
        <v>6</v>
      </c>
      <c r="AM96" s="166">
        <f t="shared" si="41"/>
        <v>114</v>
      </c>
      <c r="AN96" s="22">
        <v>6</v>
      </c>
      <c r="AO96" s="166">
        <f t="shared" si="42"/>
        <v>114</v>
      </c>
      <c r="AP96" s="22">
        <v>6</v>
      </c>
      <c r="AQ96" s="166">
        <f t="shared" si="43"/>
        <v>114</v>
      </c>
      <c r="AR96" s="22">
        <v>6</v>
      </c>
      <c r="AS96" s="166">
        <f t="shared" si="44"/>
        <v>114</v>
      </c>
      <c r="AT96" s="22">
        <v>6</v>
      </c>
      <c r="AU96" s="166">
        <f t="shared" si="45"/>
        <v>114</v>
      </c>
      <c r="AV96" s="22">
        <v>6</v>
      </c>
      <c r="AW96" s="166">
        <f t="shared" si="46"/>
        <v>114</v>
      </c>
      <c r="AX96" s="22">
        <v>6</v>
      </c>
      <c r="AY96" s="166">
        <f t="shared" si="47"/>
        <v>114</v>
      </c>
      <c r="AZ96" s="22">
        <v>6</v>
      </c>
      <c r="BA96" s="166">
        <f t="shared" si="48"/>
        <v>114</v>
      </c>
      <c r="BB96" s="22">
        <v>6</v>
      </c>
      <c r="BC96" s="166">
        <f t="shared" si="49"/>
        <v>114</v>
      </c>
    </row>
    <row r="97" spans="1:56" s="167" customFormat="1" ht="22.5" x14ac:dyDescent="0.25">
      <c r="A97"/>
      <c r="B97" s="131">
        <v>94</v>
      </c>
      <c r="C97" s="140">
        <v>216011</v>
      </c>
      <c r="D97" s="140">
        <v>21610024</v>
      </c>
      <c r="E97" s="145" t="s">
        <v>191</v>
      </c>
      <c r="F97" s="108" t="s">
        <v>346</v>
      </c>
      <c r="G97" s="108" t="s">
        <v>347</v>
      </c>
      <c r="H97" s="109" t="s">
        <v>18</v>
      </c>
      <c r="I97" s="125"/>
      <c r="J97" s="109" t="s">
        <v>19</v>
      </c>
      <c r="K97" s="111">
        <f t="shared" si="26"/>
        <v>30</v>
      </c>
      <c r="L97" s="144" t="s">
        <v>20</v>
      </c>
      <c r="M97" s="143">
        <v>28.5</v>
      </c>
      <c r="N97" s="110">
        <f t="shared" si="27"/>
        <v>855</v>
      </c>
      <c r="O97" s="112" t="s">
        <v>139</v>
      </c>
      <c r="P97" s="113">
        <f t="shared" si="28"/>
        <v>12</v>
      </c>
      <c r="Q97" s="114">
        <f t="shared" si="29"/>
        <v>342</v>
      </c>
      <c r="R97" s="113">
        <f t="shared" si="30"/>
        <v>6</v>
      </c>
      <c r="S97" s="115">
        <f t="shared" si="31"/>
        <v>171</v>
      </c>
      <c r="T97" s="113">
        <f t="shared" si="32"/>
        <v>6</v>
      </c>
      <c r="U97" s="116">
        <f t="shared" si="33"/>
        <v>171</v>
      </c>
      <c r="V97" s="113">
        <f t="shared" si="34"/>
        <v>6</v>
      </c>
      <c r="W97" s="117">
        <f t="shared" si="35"/>
        <v>171</v>
      </c>
      <c r="X97" s="118">
        <f t="shared" si="50"/>
        <v>855</v>
      </c>
      <c r="Y97" s="119" t="b">
        <f t="shared" si="37"/>
        <v>1</v>
      </c>
      <c r="Z97" s="125"/>
      <c r="AA97" s="126"/>
      <c r="AB97" s="109" t="s">
        <v>22</v>
      </c>
      <c r="AC97" s="108" t="s">
        <v>23</v>
      </c>
      <c r="AD97" s="127"/>
      <c r="AE97" s="128"/>
      <c r="AF97" s="123">
        <v>0</v>
      </c>
      <c r="AG97" s="166">
        <f t="shared" si="38"/>
        <v>0</v>
      </c>
      <c r="AH97" s="22">
        <v>10</v>
      </c>
      <c r="AI97" s="166">
        <f t="shared" si="39"/>
        <v>285</v>
      </c>
      <c r="AJ97" s="22">
        <v>2</v>
      </c>
      <c r="AK97" s="166">
        <f t="shared" si="40"/>
        <v>57</v>
      </c>
      <c r="AL97" s="22">
        <v>2</v>
      </c>
      <c r="AM97" s="166">
        <f t="shared" si="41"/>
        <v>57</v>
      </c>
      <c r="AN97" s="22">
        <v>2</v>
      </c>
      <c r="AO97" s="166">
        <f t="shared" si="42"/>
        <v>57</v>
      </c>
      <c r="AP97" s="22">
        <v>2</v>
      </c>
      <c r="AQ97" s="166">
        <f t="shared" si="43"/>
        <v>57</v>
      </c>
      <c r="AR97" s="22">
        <v>2</v>
      </c>
      <c r="AS97" s="166">
        <f t="shared" si="44"/>
        <v>57</v>
      </c>
      <c r="AT97" s="22">
        <v>2</v>
      </c>
      <c r="AU97" s="166">
        <f t="shared" si="45"/>
        <v>57</v>
      </c>
      <c r="AV97" s="22">
        <v>2</v>
      </c>
      <c r="AW97" s="166">
        <f t="shared" si="46"/>
        <v>57</v>
      </c>
      <c r="AX97" s="22">
        <v>2</v>
      </c>
      <c r="AY97" s="166">
        <f t="shared" si="47"/>
        <v>57</v>
      </c>
      <c r="AZ97" s="22">
        <v>2</v>
      </c>
      <c r="BA97" s="166">
        <f t="shared" si="48"/>
        <v>57</v>
      </c>
      <c r="BB97" s="22">
        <v>2</v>
      </c>
      <c r="BC97" s="166">
        <f t="shared" si="49"/>
        <v>57</v>
      </c>
      <c r="BD97"/>
    </row>
    <row r="98" spans="1:56" ht="33.75" x14ac:dyDescent="0.25">
      <c r="B98" s="131">
        <v>95</v>
      </c>
      <c r="C98" s="140">
        <v>216011</v>
      </c>
      <c r="D98" s="140">
        <v>21610037</v>
      </c>
      <c r="E98" s="141" t="s">
        <v>212</v>
      </c>
      <c r="F98" s="108" t="s">
        <v>346</v>
      </c>
      <c r="G98" s="108" t="s">
        <v>347</v>
      </c>
      <c r="H98" s="109" t="s">
        <v>18</v>
      </c>
      <c r="I98" s="125"/>
      <c r="J98" s="109" t="s">
        <v>19</v>
      </c>
      <c r="K98" s="111">
        <f t="shared" si="26"/>
        <v>120</v>
      </c>
      <c r="L98" s="146" t="s">
        <v>209</v>
      </c>
      <c r="M98" s="143">
        <v>37</v>
      </c>
      <c r="N98" s="110">
        <f t="shared" si="27"/>
        <v>4440</v>
      </c>
      <c r="O98" s="112" t="s">
        <v>139</v>
      </c>
      <c r="P98" s="113">
        <f t="shared" si="28"/>
        <v>40</v>
      </c>
      <c r="Q98" s="114">
        <f t="shared" si="29"/>
        <v>1480</v>
      </c>
      <c r="R98" s="113">
        <f t="shared" si="30"/>
        <v>30</v>
      </c>
      <c r="S98" s="115">
        <f t="shared" si="31"/>
        <v>1110</v>
      </c>
      <c r="T98" s="113">
        <f t="shared" si="32"/>
        <v>25</v>
      </c>
      <c r="U98" s="116">
        <f t="shared" si="33"/>
        <v>925</v>
      </c>
      <c r="V98" s="113">
        <f t="shared" si="34"/>
        <v>25</v>
      </c>
      <c r="W98" s="117">
        <f t="shared" si="35"/>
        <v>925</v>
      </c>
      <c r="X98" s="118">
        <f t="shared" si="50"/>
        <v>4440</v>
      </c>
      <c r="Y98" s="119" t="b">
        <f t="shared" si="37"/>
        <v>1</v>
      </c>
      <c r="Z98" s="125"/>
      <c r="AA98" s="126"/>
      <c r="AB98" s="109" t="s">
        <v>22</v>
      </c>
      <c r="AC98" s="108" t="s">
        <v>23</v>
      </c>
      <c r="AD98" s="127"/>
      <c r="AE98" s="128"/>
      <c r="AF98" s="123">
        <v>0</v>
      </c>
      <c r="AG98" s="166">
        <f t="shared" si="38"/>
        <v>0</v>
      </c>
      <c r="AH98" s="22">
        <v>30</v>
      </c>
      <c r="AI98" s="166">
        <f t="shared" si="39"/>
        <v>1110</v>
      </c>
      <c r="AJ98" s="22">
        <v>10</v>
      </c>
      <c r="AK98" s="166">
        <f t="shared" si="40"/>
        <v>370</v>
      </c>
      <c r="AL98" s="22">
        <v>10</v>
      </c>
      <c r="AM98" s="166">
        <f t="shared" si="41"/>
        <v>370</v>
      </c>
      <c r="AN98" s="22">
        <v>10</v>
      </c>
      <c r="AO98" s="166">
        <f t="shared" si="42"/>
        <v>370</v>
      </c>
      <c r="AP98" s="22">
        <v>10</v>
      </c>
      <c r="AQ98" s="166">
        <f t="shared" si="43"/>
        <v>370</v>
      </c>
      <c r="AR98" s="22">
        <v>5</v>
      </c>
      <c r="AS98" s="166">
        <f t="shared" si="44"/>
        <v>185</v>
      </c>
      <c r="AT98" s="22">
        <v>10</v>
      </c>
      <c r="AU98" s="166">
        <f t="shared" si="45"/>
        <v>370</v>
      </c>
      <c r="AV98" s="22">
        <v>10</v>
      </c>
      <c r="AW98" s="166">
        <f t="shared" si="46"/>
        <v>370</v>
      </c>
      <c r="AX98" s="22">
        <v>10</v>
      </c>
      <c r="AY98" s="166">
        <f t="shared" si="47"/>
        <v>370</v>
      </c>
      <c r="AZ98" s="22">
        <v>10</v>
      </c>
      <c r="BA98" s="166">
        <f t="shared" si="48"/>
        <v>370</v>
      </c>
      <c r="BB98" s="22">
        <v>5</v>
      </c>
      <c r="BC98" s="166">
        <f t="shared" si="49"/>
        <v>185</v>
      </c>
    </row>
    <row r="99" spans="1:56" ht="22.5" x14ac:dyDescent="0.25">
      <c r="B99" s="131">
        <v>96</v>
      </c>
      <c r="C99" s="140">
        <v>216011</v>
      </c>
      <c r="D99" s="140">
        <v>21610036</v>
      </c>
      <c r="E99" s="141" t="s">
        <v>213</v>
      </c>
      <c r="F99" s="108" t="s">
        <v>346</v>
      </c>
      <c r="G99" s="108" t="s">
        <v>347</v>
      </c>
      <c r="H99" s="109" t="s">
        <v>18</v>
      </c>
      <c r="I99" s="125"/>
      <c r="J99" s="109" t="s">
        <v>19</v>
      </c>
      <c r="K99" s="111">
        <f t="shared" si="26"/>
        <v>107</v>
      </c>
      <c r="L99" s="146" t="s">
        <v>209</v>
      </c>
      <c r="M99" s="143">
        <v>14.9</v>
      </c>
      <c r="N99" s="110">
        <f t="shared" si="27"/>
        <v>1594.3</v>
      </c>
      <c r="O99" s="112" t="s">
        <v>139</v>
      </c>
      <c r="P99" s="113">
        <f t="shared" si="28"/>
        <v>27</v>
      </c>
      <c r="Q99" s="114">
        <f t="shared" si="29"/>
        <v>402.3</v>
      </c>
      <c r="R99" s="113">
        <f t="shared" si="30"/>
        <v>30</v>
      </c>
      <c r="S99" s="115">
        <f t="shared" si="31"/>
        <v>447</v>
      </c>
      <c r="T99" s="113">
        <f t="shared" si="32"/>
        <v>25</v>
      </c>
      <c r="U99" s="116">
        <f t="shared" si="33"/>
        <v>372.5</v>
      </c>
      <c r="V99" s="113">
        <f t="shared" si="34"/>
        <v>25</v>
      </c>
      <c r="W99" s="117">
        <f t="shared" si="35"/>
        <v>372.5</v>
      </c>
      <c r="X99" s="118">
        <f t="shared" si="50"/>
        <v>1594.3</v>
      </c>
      <c r="Y99" s="119" t="b">
        <f t="shared" si="37"/>
        <v>1</v>
      </c>
      <c r="Z99" s="125"/>
      <c r="AA99" s="126"/>
      <c r="AB99" s="109" t="s">
        <v>22</v>
      </c>
      <c r="AC99" s="108" t="s">
        <v>23</v>
      </c>
      <c r="AD99" s="127"/>
      <c r="AE99" s="128"/>
      <c r="AF99" s="123">
        <v>0</v>
      </c>
      <c r="AG99" s="166">
        <f t="shared" si="38"/>
        <v>0</v>
      </c>
      <c r="AH99" s="22">
        <v>17</v>
      </c>
      <c r="AI99" s="166">
        <f t="shared" si="39"/>
        <v>253.3</v>
      </c>
      <c r="AJ99" s="22">
        <v>10</v>
      </c>
      <c r="AK99" s="166">
        <f t="shared" si="40"/>
        <v>149</v>
      </c>
      <c r="AL99" s="22">
        <v>10</v>
      </c>
      <c r="AM99" s="166">
        <f t="shared" si="41"/>
        <v>149</v>
      </c>
      <c r="AN99" s="22">
        <v>10</v>
      </c>
      <c r="AO99" s="166">
        <f t="shared" si="42"/>
        <v>149</v>
      </c>
      <c r="AP99" s="22">
        <v>10</v>
      </c>
      <c r="AQ99" s="166">
        <f t="shared" si="43"/>
        <v>149</v>
      </c>
      <c r="AR99" s="22">
        <v>5</v>
      </c>
      <c r="AS99" s="166">
        <f t="shared" si="44"/>
        <v>74.5</v>
      </c>
      <c r="AT99" s="22">
        <v>10</v>
      </c>
      <c r="AU99" s="166">
        <f t="shared" si="45"/>
        <v>149</v>
      </c>
      <c r="AV99" s="22">
        <v>10</v>
      </c>
      <c r="AW99" s="166">
        <f t="shared" si="46"/>
        <v>149</v>
      </c>
      <c r="AX99" s="22">
        <v>10</v>
      </c>
      <c r="AY99" s="166">
        <f t="shared" si="47"/>
        <v>149</v>
      </c>
      <c r="AZ99" s="22">
        <v>10</v>
      </c>
      <c r="BA99" s="166">
        <f t="shared" si="48"/>
        <v>149</v>
      </c>
      <c r="BB99" s="22">
        <v>5</v>
      </c>
      <c r="BC99" s="166">
        <f t="shared" si="49"/>
        <v>74.5</v>
      </c>
    </row>
    <row r="100" spans="1:56" ht="22.5" x14ac:dyDescent="0.25">
      <c r="B100" s="131">
        <v>97</v>
      </c>
      <c r="C100" s="140">
        <v>216011</v>
      </c>
      <c r="D100" s="140">
        <v>21610048</v>
      </c>
      <c r="E100" s="141" t="s">
        <v>192</v>
      </c>
      <c r="F100" s="108" t="s">
        <v>346</v>
      </c>
      <c r="G100" s="108" t="s">
        <v>347</v>
      </c>
      <c r="H100" s="109" t="s">
        <v>18</v>
      </c>
      <c r="I100" s="125"/>
      <c r="J100" s="109" t="s">
        <v>19</v>
      </c>
      <c r="K100" s="111">
        <f t="shared" si="26"/>
        <v>25</v>
      </c>
      <c r="L100" s="144" t="s">
        <v>20</v>
      </c>
      <c r="M100" s="143">
        <v>23</v>
      </c>
      <c r="N100" s="110">
        <f t="shared" si="27"/>
        <v>575</v>
      </c>
      <c r="O100" s="112" t="s">
        <v>139</v>
      </c>
      <c r="P100" s="113">
        <f t="shared" si="28"/>
        <v>7</v>
      </c>
      <c r="Q100" s="114">
        <f t="shared" si="29"/>
        <v>161</v>
      </c>
      <c r="R100" s="113">
        <f t="shared" si="30"/>
        <v>6</v>
      </c>
      <c r="S100" s="115">
        <f t="shared" si="31"/>
        <v>138</v>
      </c>
      <c r="T100" s="113">
        <f t="shared" si="32"/>
        <v>6</v>
      </c>
      <c r="U100" s="116">
        <f t="shared" si="33"/>
        <v>138</v>
      </c>
      <c r="V100" s="113">
        <f t="shared" si="34"/>
        <v>6</v>
      </c>
      <c r="W100" s="117">
        <f t="shared" si="35"/>
        <v>138</v>
      </c>
      <c r="X100" s="118">
        <f t="shared" si="50"/>
        <v>575</v>
      </c>
      <c r="Y100" s="119" t="b">
        <f t="shared" si="37"/>
        <v>1</v>
      </c>
      <c r="Z100" s="125"/>
      <c r="AA100" s="126"/>
      <c r="AB100" s="109" t="s">
        <v>22</v>
      </c>
      <c r="AC100" s="108" t="s">
        <v>23</v>
      </c>
      <c r="AD100" s="127"/>
      <c r="AE100" s="128"/>
      <c r="AF100" s="123">
        <v>0</v>
      </c>
      <c r="AG100" s="166">
        <f t="shared" si="38"/>
        <v>0</v>
      </c>
      <c r="AH100" s="22">
        <v>5</v>
      </c>
      <c r="AI100" s="166">
        <f t="shared" si="39"/>
        <v>115</v>
      </c>
      <c r="AJ100" s="22">
        <v>2</v>
      </c>
      <c r="AK100" s="166">
        <f t="shared" si="40"/>
        <v>46</v>
      </c>
      <c r="AL100" s="22">
        <v>2</v>
      </c>
      <c r="AM100" s="166">
        <f t="shared" si="41"/>
        <v>46</v>
      </c>
      <c r="AN100" s="22">
        <v>2</v>
      </c>
      <c r="AO100" s="166">
        <f t="shared" si="42"/>
        <v>46</v>
      </c>
      <c r="AP100" s="22">
        <v>2</v>
      </c>
      <c r="AQ100" s="166">
        <f t="shared" si="43"/>
        <v>46</v>
      </c>
      <c r="AR100" s="22">
        <v>2</v>
      </c>
      <c r="AS100" s="166">
        <f t="shared" si="44"/>
        <v>46</v>
      </c>
      <c r="AT100" s="22">
        <v>2</v>
      </c>
      <c r="AU100" s="166">
        <f t="shared" si="45"/>
        <v>46</v>
      </c>
      <c r="AV100" s="22">
        <v>2</v>
      </c>
      <c r="AW100" s="166">
        <f t="shared" si="46"/>
        <v>46</v>
      </c>
      <c r="AX100" s="22">
        <v>2</v>
      </c>
      <c r="AY100" s="166">
        <f t="shared" si="47"/>
        <v>46</v>
      </c>
      <c r="AZ100" s="22">
        <v>2</v>
      </c>
      <c r="BA100" s="166">
        <f t="shared" si="48"/>
        <v>46</v>
      </c>
      <c r="BB100" s="22">
        <v>2</v>
      </c>
      <c r="BC100" s="166">
        <f t="shared" si="49"/>
        <v>46</v>
      </c>
    </row>
    <row r="101" spans="1:56" ht="22.5" x14ac:dyDescent="0.25">
      <c r="B101" s="131">
        <v>98</v>
      </c>
      <c r="C101" s="140">
        <v>216011</v>
      </c>
      <c r="D101" s="140">
        <v>21610057</v>
      </c>
      <c r="E101" s="141" t="s">
        <v>193</v>
      </c>
      <c r="F101" s="108" t="s">
        <v>346</v>
      </c>
      <c r="G101" s="108" t="s">
        <v>347</v>
      </c>
      <c r="H101" s="109" t="s">
        <v>18</v>
      </c>
      <c r="I101" s="125"/>
      <c r="J101" s="109" t="s">
        <v>19</v>
      </c>
      <c r="K101" s="111">
        <f t="shared" si="26"/>
        <v>15</v>
      </c>
      <c r="L101" s="144" t="s">
        <v>20</v>
      </c>
      <c r="M101" s="143">
        <v>30</v>
      </c>
      <c r="N101" s="110">
        <f t="shared" si="27"/>
        <v>450</v>
      </c>
      <c r="O101" s="112" t="s">
        <v>139</v>
      </c>
      <c r="P101" s="113">
        <f t="shared" si="28"/>
        <v>6</v>
      </c>
      <c r="Q101" s="114">
        <f t="shared" si="29"/>
        <v>180</v>
      </c>
      <c r="R101" s="113">
        <f t="shared" si="30"/>
        <v>3</v>
      </c>
      <c r="S101" s="115">
        <f t="shared" si="31"/>
        <v>90</v>
      </c>
      <c r="T101" s="113">
        <f t="shared" si="32"/>
        <v>3</v>
      </c>
      <c r="U101" s="116">
        <f t="shared" si="33"/>
        <v>90</v>
      </c>
      <c r="V101" s="113">
        <f t="shared" si="34"/>
        <v>3</v>
      </c>
      <c r="W101" s="117">
        <f t="shared" si="35"/>
        <v>90</v>
      </c>
      <c r="X101" s="118">
        <f t="shared" si="50"/>
        <v>450</v>
      </c>
      <c r="Y101" s="119" t="b">
        <f t="shared" si="37"/>
        <v>1</v>
      </c>
      <c r="Z101" s="125"/>
      <c r="AA101" s="126"/>
      <c r="AB101" s="109" t="s">
        <v>22</v>
      </c>
      <c r="AC101" s="108" t="s">
        <v>23</v>
      </c>
      <c r="AD101" s="127"/>
      <c r="AE101" s="128"/>
      <c r="AF101" s="123">
        <v>0</v>
      </c>
      <c r="AG101" s="166">
        <f t="shared" si="38"/>
        <v>0</v>
      </c>
      <c r="AH101" s="22">
        <v>5</v>
      </c>
      <c r="AI101" s="166">
        <f t="shared" si="39"/>
        <v>150</v>
      </c>
      <c r="AJ101" s="22">
        <v>1</v>
      </c>
      <c r="AK101" s="166">
        <f t="shared" si="40"/>
        <v>30</v>
      </c>
      <c r="AL101" s="22">
        <v>1</v>
      </c>
      <c r="AM101" s="166">
        <f t="shared" si="41"/>
        <v>30</v>
      </c>
      <c r="AN101" s="22">
        <v>1</v>
      </c>
      <c r="AO101" s="166">
        <f t="shared" si="42"/>
        <v>30</v>
      </c>
      <c r="AP101" s="22">
        <v>1</v>
      </c>
      <c r="AQ101" s="166">
        <f t="shared" si="43"/>
        <v>30</v>
      </c>
      <c r="AR101" s="22">
        <v>1</v>
      </c>
      <c r="AS101" s="166">
        <f t="shared" si="44"/>
        <v>30</v>
      </c>
      <c r="AT101" s="22">
        <v>1</v>
      </c>
      <c r="AU101" s="166">
        <f t="shared" si="45"/>
        <v>30</v>
      </c>
      <c r="AV101" s="22">
        <v>1</v>
      </c>
      <c r="AW101" s="166">
        <f t="shared" si="46"/>
        <v>30</v>
      </c>
      <c r="AX101" s="22">
        <v>1</v>
      </c>
      <c r="AY101" s="166">
        <f t="shared" si="47"/>
        <v>30</v>
      </c>
      <c r="AZ101" s="22">
        <v>1</v>
      </c>
      <c r="BA101" s="166">
        <f t="shared" si="48"/>
        <v>30</v>
      </c>
      <c r="BB101" s="22">
        <v>1</v>
      </c>
      <c r="BC101" s="166">
        <f t="shared" si="49"/>
        <v>30</v>
      </c>
    </row>
    <row r="102" spans="1:56" ht="22.5" x14ac:dyDescent="0.25">
      <c r="B102" s="131">
        <v>99</v>
      </c>
      <c r="C102" s="140">
        <v>216011</v>
      </c>
      <c r="D102" s="140">
        <v>21610470</v>
      </c>
      <c r="E102" s="141" t="s">
        <v>220</v>
      </c>
      <c r="F102" s="108" t="s">
        <v>346</v>
      </c>
      <c r="G102" s="108" t="s">
        <v>347</v>
      </c>
      <c r="H102" s="109" t="s">
        <v>18</v>
      </c>
      <c r="I102" s="125"/>
      <c r="J102" s="109" t="s">
        <v>19</v>
      </c>
      <c r="K102" s="111">
        <f t="shared" si="26"/>
        <v>24</v>
      </c>
      <c r="L102" s="144" t="s">
        <v>20</v>
      </c>
      <c r="M102" s="143">
        <v>88</v>
      </c>
      <c r="N102" s="110">
        <f t="shared" si="27"/>
        <v>2112</v>
      </c>
      <c r="O102" s="112" t="s">
        <v>139</v>
      </c>
      <c r="P102" s="113">
        <f t="shared" si="28"/>
        <v>6</v>
      </c>
      <c r="Q102" s="114">
        <f t="shared" si="29"/>
        <v>528</v>
      </c>
      <c r="R102" s="113">
        <f t="shared" si="30"/>
        <v>6</v>
      </c>
      <c r="S102" s="115">
        <f t="shared" si="31"/>
        <v>528</v>
      </c>
      <c r="T102" s="113">
        <f t="shared" si="32"/>
        <v>6</v>
      </c>
      <c r="U102" s="116">
        <f t="shared" si="33"/>
        <v>528</v>
      </c>
      <c r="V102" s="113">
        <f t="shared" si="34"/>
        <v>6</v>
      </c>
      <c r="W102" s="117">
        <f t="shared" ref="W102:W136" si="51">V102*M102</f>
        <v>528</v>
      </c>
      <c r="X102" s="118">
        <f t="shared" si="50"/>
        <v>2112</v>
      </c>
      <c r="Y102" s="119" t="b">
        <f t="shared" si="37"/>
        <v>1</v>
      </c>
      <c r="Z102" s="125"/>
      <c r="AA102" s="126"/>
      <c r="AB102" s="109" t="s">
        <v>22</v>
      </c>
      <c r="AC102" s="108" t="s">
        <v>23</v>
      </c>
      <c r="AD102" s="127"/>
      <c r="AE102" s="128"/>
      <c r="AF102" s="123">
        <v>0</v>
      </c>
      <c r="AG102" s="166">
        <f t="shared" si="38"/>
        <v>0</v>
      </c>
      <c r="AH102" s="22">
        <v>4</v>
      </c>
      <c r="AI102" s="166">
        <f t="shared" si="39"/>
        <v>352</v>
      </c>
      <c r="AJ102" s="22">
        <v>2</v>
      </c>
      <c r="AK102" s="166">
        <f t="shared" si="40"/>
        <v>176</v>
      </c>
      <c r="AL102" s="22">
        <v>2</v>
      </c>
      <c r="AM102" s="166">
        <f t="shared" si="41"/>
        <v>176</v>
      </c>
      <c r="AN102" s="22">
        <v>2</v>
      </c>
      <c r="AO102" s="166">
        <f t="shared" si="42"/>
        <v>176</v>
      </c>
      <c r="AP102" s="22">
        <v>2</v>
      </c>
      <c r="AQ102" s="166">
        <f t="shared" si="43"/>
        <v>176</v>
      </c>
      <c r="AR102" s="22">
        <v>2</v>
      </c>
      <c r="AS102" s="166">
        <f t="shared" si="44"/>
        <v>176</v>
      </c>
      <c r="AT102" s="22">
        <v>2</v>
      </c>
      <c r="AU102" s="166">
        <f t="shared" si="45"/>
        <v>176</v>
      </c>
      <c r="AV102" s="22">
        <v>2</v>
      </c>
      <c r="AW102" s="166">
        <f t="shared" si="46"/>
        <v>176</v>
      </c>
      <c r="AX102" s="22">
        <v>2</v>
      </c>
      <c r="AY102" s="166">
        <f t="shared" si="47"/>
        <v>176</v>
      </c>
      <c r="AZ102" s="22">
        <v>2</v>
      </c>
      <c r="BA102" s="166">
        <f t="shared" si="48"/>
        <v>176</v>
      </c>
      <c r="BB102" s="22">
        <v>2</v>
      </c>
      <c r="BC102" s="166">
        <f t="shared" si="49"/>
        <v>176</v>
      </c>
    </row>
    <row r="103" spans="1:56" ht="22.5" x14ac:dyDescent="0.25">
      <c r="B103" s="131">
        <v>100</v>
      </c>
      <c r="C103" s="140">
        <v>216011</v>
      </c>
      <c r="D103" s="140">
        <v>21610353</v>
      </c>
      <c r="E103" s="141" t="s">
        <v>194</v>
      </c>
      <c r="F103" s="108" t="s">
        <v>346</v>
      </c>
      <c r="G103" s="108" t="s">
        <v>347</v>
      </c>
      <c r="H103" s="109" t="s">
        <v>18</v>
      </c>
      <c r="I103" s="125"/>
      <c r="J103" s="109" t="s">
        <v>19</v>
      </c>
      <c r="K103" s="111">
        <f t="shared" si="26"/>
        <v>60</v>
      </c>
      <c r="L103" s="144" t="s">
        <v>208</v>
      </c>
      <c r="M103" s="143">
        <v>20</v>
      </c>
      <c r="N103" s="110">
        <f t="shared" si="27"/>
        <v>1200</v>
      </c>
      <c r="O103" s="112" t="s">
        <v>139</v>
      </c>
      <c r="P103" s="113">
        <f t="shared" si="28"/>
        <v>60</v>
      </c>
      <c r="Q103" s="114">
        <f t="shared" si="29"/>
        <v>1200</v>
      </c>
      <c r="R103" s="113">
        <f t="shared" si="30"/>
        <v>0</v>
      </c>
      <c r="S103" s="115">
        <f t="shared" si="31"/>
        <v>0</v>
      </c>
      <c r="T103" s="113">
        <f t="shared" si="32"/>
        <v>0</v>
      </c>
      <c r="U103" s="116">
        <f t="shared" si="33"/>
        <v>0</v>
      </c>
      <c r="V103" s="113">
        <f t="shared" si="34"/>
        <v>0</v>
      </c>
      <c r="W103" s="117">
        <f t="shared" si="51"/>
        <v>0</v>
      </c>
      <c r="X103" s="118">
        <f t="shared" si="50"/>
        <v>1200</v>
      </c>
      <c r="Y103" s="119" t="b">
        <f t="shared" si="37"/>
        <v>1</v>
      </c>
      <c r="Z103" s="125"/>
      <c r="AA103" s="126"/>
      <c r="AB103" s="109" t="s">
        <v>22</v>
      </c>
      <c r="AC103" s="108" t="s">
        <v>23</v>
      </c>
      <c r="AD103" s="127"/>
      <c r="AE103" s="128"/>
      <c r="AF103" s="123">
        <v>0</v>
      </c>
      <c r="AG103" s="166">
        <f t="shared" si="38"/>
        <v>0</v>
      </c>
      <c r="AH103" s="22">
        <v>60</v>
      </c>
      <c r="AI103" s="166">
        <f t="shared" si="39"/>
        <v>1200</v>
      </c>
      <c r="AJ103" s="22">
        <v>0</v>
      </c>
      <c r="AK103" s="166">
        <f t="shared" si="40"/>
        <v>0</v>
      </c>
      <c r="AL103" s="22">
        <v>0</v>
      </c>
      <c r="AM103" s="166">
        <f t="shared" si="41"/>
        <v>0</v>
      </c>
      <c r="AN103" s="22">
        <v>0</v>
      </c>
      <c r="AO103" s="166">
        <f t="shared" si="42"/>
        <v>0</v>
      </c>
      <c r="AP103" s="22">
        <v>0</v>
      </c>
      <c r="AQ103" s="166">
        <f t="shared" si="43"/>
        <v>0</v>
      </c>
      <c r="AR103" s="22">
        <v>0</v>
      </c>
      <c r="AS103" s="166">
        <f t="shared" si="44"/>
        <v>0</v>
      </c>
      <c r="AT103" s="22">
        <v>0</v>
      </c>
      <c r="AU103" s="166">
        <f t="shared" si="45"/>
        <v>0</v>
      </c>
      <c r="AV103" s="22">
        <v>0</v>
      </c>
      <c r="AW103" s="166">
        <f t="shared" si="46"/>
        <v>0</v>
      </c>
      <c r="AX103" s="22">
        <v>0</v>
      </c>
      <c r="AY103" s="166">
        <f t="shared" si="47"/>
        <v>0</v>
      </c>
      <c r="AZ103" s="22">
        <v>0</v>
      </c>
      <c r="BA103" s="166">
        <f t="shared" si="48"/>
        <v>0</v>
      </c>
      <c r="BB103" s="22">
        <v>0</v>
      </c>
      <c r="BC103" s="166">
        <f t="shared" si="49"/>
        <v>0</v>
      </c>
    </row>
    <row r="104" spans="1:56" ht="22.5" x14ac:dyDescent="0.25">
      <c r="B104" s="131">
        <v>101</v>
      </c>
      <c r="C104" s="140">
        <v>216011</v>
      </c>
      <c r="D104" s="140">
        <v>21610119</v>
      </c>
      <c r="E104" s="141" t="s">
        <v>214</v>
      </c>
      <c r="F104" s="108" t="s">
        <v>346</v>
      </c>
      <c r="G104" s="108" t="s">
        <v>347</v>
      </c>
      <c r="H104" s="109" t="s">
        <v>18</v>
      </c>
      <c r="I104" s="125"/>
      <c r="J104" s="109" t="s">
        <v>19</v>
      </c>
      <c r="K104" s="111">
        <f t="shared" si="26"/>
        <v>75</v>
      </c>
      <c r="L104" s="144" t="s">
        <v>20</v>
      </c>
      <c r="M104" s="143">
        <v>5</v>
      </c>
      <c r="N104" s="110">
        <f t="shared" si="27"/>
        <v>375</v>
      </c>
      <c r="O104" s="112" t="s">
        <v>139</v>
      </c>
      <c r="P104" s="113">
        <f t="shared" si="28"/>
        <v>21</v>
      </c>
      <c r="Q104" s="114">
        <f t="shared" si="29"/>
        <v>105</v>
      </c>
      <c r="R104" s="113">
        <f t="shared" si="30"/>
        <v>18</v>
      </c>
      <c r="S104" s="115">
        <f t="shared" si="31"/>
        <v>90</v>
      </c>
      <c r="T104" s="113">
        <f t="shared" si="32"/>
        <v>18</v>
      </c>
      <c r="U104" s="116">
        <f t="shared" si="33"/>
        <v>90</v>
      </c>
      <c r="V104" s="113">
        <f t="shared" si="34"/>
        <v>18</v>
      </c>
      <c r="W104" s="117">
        <f t="shared" si="51"/>
        <v>90</v>
      </c>
      <c r="X104" s="118">
        <f t="shared" si="50"/>
        <v>375</v>
      </c>
      <c r="Y104" s="119" t="b">
        <f t="shared" si="37"/>
        <v>1</v>
      </c>
      <c r="Z104" s="125"/>
      <c r="AA104" s="126"/>
      <c r="AB104" s="109" t="s">
        <v>22</v>
      </c>
      <c r="AC104" s="108" t="s">
        <v>23</v>
      </c>
      <c r="AD104" s="127"/>
      <c r="AE104" s="128"/>
      <c r="AF104" s="123">
        <v>0</v>
      </c>
      <c r="AG104" s="166">
        <f t="shared" si="38"/>
        <v>0</v>
      </c>
      <c r="AH104" s="22">
        <v>15</v>
      </c>
      <c r="AI104" s="166">
        <f t="shared" si="39"/>
        <v>75</v>
      </c>
      <c r="AJ104" s="22">
        <v>6</v>
      </c>
      <c r="AK104" s="166">
        <f t="shared" si="40"/>
        <v>30</v>
      </c>
      <c r="AL104" s="22">
        <v>6</v>
      </c>
      <c r="AM104" s="166">
        <f t="shared" si="41"/>
        <v>30</v>
      </c>
      <c r="AN104" s="22">
        <v>6</v>
      </c>
      <c r="AO104" s="166">
        <f t="shared" si="42"/>
        <v>30</v>
      </c>
      <c r="AP104" s="22">
        <v>6</v>
      </c>
      <c r="AQ104" s="166">
        <f t="shared" si="43"/>
        <v>30</v>
      </c>
      <c r="AR104" s="22">
        <v>6</v>
      </c>
      <c r="AS104" s="166">
        <f t="shared" si="44"/>
        <v>30</v>
      </c>
      <c r="AT104" s="22">
        <v>6</v>
      </c>
      <c r="AU104" s="166">
        <f t="shared" si="45"/>
        <v>30</v>
      </c>
      <c r="AV104" s="22">
        <v>6</v>
      </c>
      <c r="AW104" s="166">
        <f t="shared" si="46"/>
        <v>30</v>
      </c>
      <c r="AX104" s="22">
        <v>6</v>
      </c>
      <c r="AY104" s="166">
        <f t="shared" si="47"/>
        <v>30</v>
      </c>
      <c r="AZ104" s="22">
        <v>6</v>
      </c>
      <c r="BA104" s="166">
        <f t="shared" si="48"/>
        <v>30</v>
      </c>
      <c r="BB104" s="22">
        <v>6</v>
      </c>
      <c r="BC104" s="166">
        <f t="shared" si="49"/>
        <v>30</v>
      </c>
    </row>
    <row r="105" spans="1:56" ht="33.75" x14ac:dyDescent="0.25">
      <c r="B105" s="131">
        <v>102</v>
      </c>
      <c r="C105" s="140">
        <v>216011</v>
      </c>
      <c r="D105" s="140">
        <v>21610075</v>
      </c>
      <c r="E105" s="141" t="s">
        <v>195</v>
      </c>
      <c r="F105" s="108" t="s">
        <v>346</v>
      </c>
      <c r="G105" s="108" t="s">
        <v>347</v>
      </c>
      <c r="H105" s="109" t="s">
        <v>18</v>
      </c>
      <c r="I105" s="125"/>
      <c r="J105" s="109" t="s">
        <v>19</v>
      </c>
      <c r="K105" s="111">
        <f t="shared" si="26"/>
        <v>0</v>
      </c>
      <c r="L105" s="144" t="s">
        <v>20</v>
      </c>
      <c r="M105" s="143">
        <v>1320</v>
      </c>
      <c r="N105" s="110">
        <f t="shared" si="27"/>
        <v>0</v>
      </c>
      <c r="O105" s="112" t="s">
        <v>139</v>
      </c>
      <c r="P105" s="113">
        <f t="shared" si="28"/>
        <v>0</v>
      </c>
      <c r="Q105" s="114">
        <f t="shared" si="29"/>
        <v>0</v>
      </c>
      <c r="R105" s="113">
        <f t="shared" si="30"/>
        <v>0</v>
      </c>
      <c r="S105" s="115">
        <f t="shared" si="31"/>
        <v>0</v>
      </c>
      <c r="T105" s="113">
        <f t="shared" si="32"/>
        <v>0</v>
      </c>
      <c r="U105" s="116">
        <f t="shared" si="33"/>
        <v>0</v>
      </c>
      <c r="V105" s="113">
        <f t="shared" si="34"/>
        <v>0</v>
      </c>
      <c r="W105" s="117">
        <f t="shared" si="51"/>
        <v>0</v>
      </c>
      <c r="X105" s="118">
        <f t="shared" si="50"/>
        <v>0</v>
      </c>
      <c r="Y105" s="119" t="b">
        <f t="shared" si="37"/>
        <v>1</v>
      </c>
      <c r="Z105" s="125"/>
      <c r="AA105" s="126"/>
      <c r="AB105" s="109" t="s">
        <v>22</v>
      </c>
      <c r="AC105" s="108" t="s">
        <v>23</v>
      </c>
      <c r="AD105" s="127"/>
      <c r="AE105" s="128"/>
      <c r="AF105" s="123">
        <v>0</v>
      </c>
      <c r="AG105" s="166">
        <f t="shared" si="38"/>
        <v>0</v>
      </c>
      <c r="AH105" s="22">
        <v>0</v>
      </c>
      <c r="AI105" s="166">
        <f t="shared" si="39"/>
        <v>0</v>
      </c>
      <c r="AJ105" s="22">
        <v>0</v>
      </c>
      <c r="AK105" s="166">
        <f t="shared" si="40"/>
        <v>0</v>
      </c>
      <c r="AL105" s="22">
        <v>0</v>
      </c>
      <c r="AM105" s="166">
        <f t="shared" si="41"/>
        <v>0</v>
      </c>
      <c r="AN105" s="22">
        <v>0</v>
      </c>
      <c r="AO105" s="166">
        <f t="shared" si="42"/>
        <v>0</v>
      </c>
      <c r="AP105" s="22">
        <v>0</v>
      </c>
      <c r="AQ105" s="166">
        <f t="shared" si="43"/>
        <v>0</v>
      </c>
      <c r="AR105" s="22">
        <v>0</v>
      </c>
      <c r="AS105" s="166">
        <f t="shared" si="44"/>
        <v>0</v>
      </c>
      <c r="AT105" s="22">
        <v>0</v>
      </c>
      <c r="AU105" s="166">
        <f t="shared" si="45"/>
        <v>0</v>
      </c>
      <c r="AV105" s="22">
        <v>0</v>
      </c>
      <c r="AW105" s="166">
        <f t="shared" si="46"/>
        <v>0</v>
      </c>
      <c r="AX105" s="22">
        <v>0</v>
      </c>
      <c r="AY105" s="166">
        <f t="shared" si="47"/>
        <v>0</v>
      </c>
      <c r="AZ105" s="22">
        <v>0</v>
      </c>
      <c r="BA105" s="166">
        <f t="shared" si="48"/>
        <v>0</v>
      </c>
      <c r="BB105" s="22">
        <v>0</v>
      </c>
      <c r="BC105" s="166">
        <f t="shared" si="49"/>
        <v>0</v>
      </c>
    </row>
    <row r="106" spans="1:56" ht="22.5" x14ac:dyDescent="0.25">
      <c r="B106" s="131">
        <v>103</v>
      </c>
      <c r="C106" s="140">
        <v>216011</v>
      </c>
      <c r="D106" s="140">
        <v>21610015</v>
      </c>
      <c r="E106" s="141" t="s">
        <v>196</v>
      </c>
      <c r="F106" s="108" t="s">
        <v>346</v>
      </c>
      <c r="G106" s="108" t="s">
        <v>347</v>
      </c>
      <c r="H106" s="109" t="s">
        <v>18</v>
      </c>
      <c r="I106" s="125"/>
      <c r="J106" s="109" t="s">
        <v>19</v>
      </c>
      <c r="K106" s="111">
        <f t="shared" si="26"/>
        <v>6</v>
      </c>
      <c r="L106" s="144" t="s">
        <v>20</v>
      </c>
      <c r="M106" s="143">
        <v>34.5</v>
      </c>
      <c r="N106" s="110">
        <f t="shared" si="27"/>
        <v>207</v>
      </c>
      <c r="O106" s="112" t="s">
        <v>139</v>
      </c>
      <c r="P106" s="113">
        <f t="shared" si="28"/>
        <v>6</v>
      </c>
      <c r="Q106" s="114">
        <f t="shared" si="29"/>
        <v>207</v>
      </c>
      <c r="R106" s="113">
        <f t="shared" si="30"/>
        <v>0</v>
      </c>
      <c r="S106" s="115">
        <f t="shared" si="31"/>
        <v>0</v>
      </c>
      <c r="T106" s="113">
        <f t="shared" si="32"/>
        <v>0</v>
      </c>
      <c r="U106" s="116">
        <f t="shared" si="33"/>
        <v>0</v>
      </c>
      <c r="V106" s="113">
        <f t="shared" si="34"/>
        <v>0</v>
      </c>
      <c r="W106" s="117">
        <f t="shared" si="51"/>
        <v>0</v>
      </c>
      <c r="X106" s="118">
        <f t="shared" si="50"/>
        <v>207</v>
      </c>
      <c r="Y106" s="119" t="b">
        <f t="shared" si="37"/>
        <v>1</v>
      </c>
      <c r="Z106" s="125"/>
      <c r="AA106" s="126"/>
      <c r="AB106" s="109" t="s">
        <v>22</v>
      </c>
      <c r="AC106" s="108" t="s">
        <v>23</v>
      </c>
      <c r="AD106" s="127"/>
      <c r="AE106" s="128"/>
      <c r="AF106" s="123">
        <v>0</v>
      </c>
      <c r="AG106" s="166">
        <f t="shared" si="38"/>
        <v>0</v>
      </c>
      <c r="AH106" s="22">
        <v>6</v>
      </c>
      <c r="AI106" s="166">
        <f t="shared" si="39"/>
        <v>207</v>
      </c>
      <c r="AJ106" s="22">
        <v>0</v>
      </c>
      <c r="AK106" s="166">
        <f t="shared" si="40"/>
        <v>0</v>
      </c>
      <c r="AL106" s="22">
        <v>0</v>
      </c>
      <c r="AM106" s="166">
        <f t="shared" si="41"/>
        <v>0</v>
      </c>
      <c r="AN106" s="22">
        <v>0</v>
      </c>
      <c r="AO106" s="166">
        <f t="shared" si="42"/>
        <v>0</v>
      </c>
      <c r="AP106" s="22">
        <v>0</v>
      </c>
      <c r="AQ106" s="166">
        <f t="shared" si="43"/>
        <v>0</v>
      </c>
      <c r="AR106" s="22">
        <v>0</v>
      </c>
      <c r="AS106" s="166">
        <f t="shared" si="44"/>
        <v>0</v>
      </c>
      <c r="AT106" s="22">
        <v>0</v>
      </c>
      <c r="AU106" s="166">
        <f t="shared" si="45"/>
        <v>0</v>
      </c>
      <c r="AV106" s="22">
        <v>0</v>
      </c>
      <c r="AW106" s="166">
        <f t="shared" si="46"/>
        <v>0</v>
      </c>
      <c r="AX106" s="22">
        <v>0</v>
      </c>
      <c r="AY106" s="166">
        <f t="shared" si="47"/>
        <v>0</v>
      </c>
      <c r="AZ106" s="22">
        <v>0</v>
      </c>
      <c r="BA106" s="166">
        <f t="shared" si="48"/>
        <v>0</v>
      </c>
      <c r="BB106" s="22">
        <v>0</v>
      </c>
      <c r="BC106" s="166">
        <f t="shared" si="49"/>
        <v>0</v>
      </c>
    </row>
    <row r="107" spans="1:56" ht="22.5" x14ac:dyDescent="0.25">
      <c r="B107" s="131">
        <v>104</v>
      </c>
      <c r="C107" s="140">
        <v>216011</v>
      </c>
      <c r="D107" s="140">
        <v>21610382</v>
      </c>
      <c r="E107" s="141" t="s">
        <v>197</v>
      </c>
      <c r="F107" s="108" t="s">
        <v>346</v>
      </c>
      <c r="G107" s="108" t="s">
        <v>347</v>
      </c>
      <c r="H107" s="109" t="s">
        <v>18</v>
      </c>
      <c r="I107" s="125"/>
      <c r="J107" s="109" t="s">
        <v>19</v>
      </c>
      <c r="K107" s="111">
        <f t="shared" si="26"/>
        <v>110</v>
      </c>
      <c r="L107" s="144" t="s">
        <v>217</v>
      </c>
      <c r="M107" s="143">
        <v>21</v>
      </c>
      <c r="N107" s="110">
        <f t="shared" si="27"/>
        <v>2310</v>
      </c>
      <c r="O107" s="112" t="s">
        <v>139</v>
      </c>
      <c r="P107" s="113">
        <f t="shared" si="28"/>
        <v>30</v>
      </c>
      <c r="Q107" s="114">
        <f t="shared" si="29"/>
        <v>630</v>
      </c>
      <c r="R107" s="113">
        <f t="shared" si="30"/>
        <v>30</v>
      </c>
      <c r="S107" s="115">
        <f t="shared" si="31"/>
        <v>630</v>
      </c>
      <c r="T107" s="113">
        <f t="shared" si="32"/>
        <v>25</v>
      </c>
      <c r="U107" s="116">
        <f t="shared" si="33"/>
        <v>525</v>
      </c>
      <c r="V107" s="113">
        <f t="shared" si="34"/>
        <v>25</v>
      </c>
      <c r="W107" s="117">
        <f t="shared" si="51"/>
        <v>525</v>
      </c>
      <c r="X107" s="118">
        <f t="shared" si="50"/>
        <v>2310</v>
      </c>
      <c r="Y107" s="119" t="b">
        <f t="shared" si="37"/>
        <v>1</v>
      </c>
      <c r="Z107" s="125"/>
      <c r="AA107" s="126"/>
      <c r="AB107" s="109" t="s">
        <v>22</v>
      </c>
      <c r="AC107" s="108" t="s">
        <v>23</v>
      </c>
      <c r="AD107" s="127"/>
      <c r="AE107" s="128"/>
      <c r="AF107" s="123">
        <v>0</v>
      </c>
      <c r="AG107" s="166">
        <f t="shared" si="38"/>
        <v>0</v>
      </c>
      <c r="AH107" s="22">
        <v>20</v>
      </c>
      <c r="AI107" s="166">
        <f t="shared" si="39"/>
        <v>420</v>
      </c>
      <c r="AJ107" s="22">
        <v>10</v>
      </c>
      <c r="AK107" s="166">
        <f t="shared" si="40"/>
        <v>210</v>
      </c>
      <c r="AL107" s="22">
        <v>10</v>
      </c>
      <c r="AM107" s="166">
        <f t="shared" si="41"/>
        <v>210</v>
      </c>
      <c r="AN107" s="22">
        <v>10</v>
      </c>
      <c r="AO107" s="166">
        <f t="shared" si="42"/>
        <v>210</v>
      </c>
      <c r="AP107" s="22">
        <v>10</v>
      </c>
      <c r="AQ107" s="166">
        <f t="shared" si="43"/>
        <v>210</v>
      </c>
      <c r="AR107" s="22">
        <v>5</v>
      </c>
      <c r="AS107" s="166">
        <f t="shared" si="44"/>
        <v>105</v>
      </c>
      <c r="AT107" s="22">
        <v>10</v>
      </c>
      <c r="AU107" s="166">
        <f t="shared" si="45"/>
        <v>210</v>
      </c>
      <c r="AV107" s="22">
        <v>10</v>
      </c>
      <c r="AW107" s="166">
        <f t="shared" si="46"/>
        <v>210</v>
      </c>
      <c r="AX107" s="22">
        <v>10</v>
      </c>
      <c r="AY107" s="166">
        <f t="shared" si="47"/>
        <v>210</v>
      </c>
      <c r="AZ107" s="22">
        <v>10</v>
      </c>
      <c r="BA107" s="166">
        <f t="shared" si="48"/>
        <v>210</v>
      </c>
      <c r="BB107" s="22">
        <v>5</v>
      </c>
      <c r="BC107" s="166">
        <f t="shared" si="49"/>
        <v>105</v>
      </c>
    </row>
    <row r="108" spans="1:56" ht="22.5" x14ac:dyDescent="0.25">
      <c r="B108" s="131">
        <v>105</v>
      </c>
      <c r="C108" s="140">
        <v>216011</v>
      </c>
      <c r="D108" s="140">
        <v>21610122</v>
      </c>
      <c r="E108" s="141" t="s">
        <v>198</v>
      </c>
      <c r="F108" s="108" t="s">
        <v>346</v>
      </c>
      <c r="G108" s="108" t="s">
        <v>347</v>
      </c>
      <c r="H108" s="109" t="s">
        <v>18</v>
      </c>
      <c r="I108" s="125"/>
      <c r="J108" s="109" t="s">
        <v>19</v>
      </c>
      <c r="K108" s="111">
        <f t="shared" si="26"/>
        <v>105</v>
      </c>
      <c r="L108" s="144" t="s">
        <v>218</v>
      </c>
      <c r="M108" s="143">
        <v>9</v>
      </c>
      <c r="N108" s="110">
        <f t="shared" si="27"/>
        <v>945</v>
      </c>
      <c r="O108" s="112" t="s">
        <v>139</v>
      </c>
      <c r="P108" s="113">
        <f t="shared" si="28"/>
        <v>25</v>
      </c>
      <c r="Q108" s="114">
        <f t="shared" si="29"/>
        <v>225</v>
      </c>
      <c r="R108" s="113">
        <f t="shared" si="30"/>
        <v>30</v>
      </c>
      <c r="S108" s="115">
        <f t="shared" si="31"/>
        <v>270</v>
      </c>
      <c r="T108" s="113">
        <f t="shared" si="32"/>
        <v>25</v>
      </c>
      <c r="U108" s="116">
        <f t="shared" si="33"/>
        <v>225</v>
      </c>
      <c r="V108" s="113">
        <f t="shared" si="34"/>
        <v>25</v>
      </c>
      <c r="W108" s="117">
        <f t="shared" si="51"/>
        <v>225</v>
      </c>
      <c r="X108" s="118">
        <f t="shared" si="50"/>
        <v>945</v>
      </c>
      <c r="Y108" s="119" t="b">
        <f t="shared" si="37"/>
        <v>1</v>
      </c>
      <c r="Z108" s="125"/>
      <c r="AA108" s="126"/>
      <c r="AB108" s="109" t="s">
        <v>22</v>
      </c>
      <c r="AC108" s="108" t="s">
        <v>23</v>
      </c>
      <c r="AD108" s="127"/>
      <c r="AE108" s="128"/>
      <c r="AF108" s="123">
        <v>0</v>
      </c>
      <c r="AG108" s="166">
        <f t="shared" si="38"/>
        <v>0</v>
      </c>
      <c r="AH108" s="22">
        <v>15</v>
      </c>
      <c r="AI108" s="166">
        <f t="shared" si="39"/>
        <v>135</v>
      </c>
      <c r="AJ108" s="22">
        <v>10</v>
      </c>
      <c r="AK108" s="166">
        <f t="shared" si="40"/>
        <v>90</v>
      </c>
      <c r="AL108" s="22">
        <v>10</v>
      </c>
      <c r="AM108" s="166">
        <f t="shared" si="41"/>
        <v>90</v>
      </c>
      <c r="AN108" s="22">
        <v>10</v>
      </c>
      <c r="AO108" s="166">
        <f t="shared" si="42"/>
        <v>90</v>
      </c>
      <c r="AP108" s="22">
        <v>10</v>
      </c>
      <c r="AQ108" s="166">
        <f t="shared" si="43"/>
        <v>90</v>
      </c>
      <c r="AR108" s="22">
        <v>5</v>
      </c>
      <c r="AS108" s="166">
        <f t="shared" si="44"/>
        <v>45</v>
      </c>
      <c r="AT108" s="22">
        <v>10</v>
      </c>
      <c r="AU108" s="166">
        <f t="shared" si="45"/>
        <v>90</v>
      </c>
      <c r="AV108" s="22">
        <v>10</v>
      </c>
      <c r="AW108" s="166">
        <f t="shared" si="46"/>
        <v>90</v>
      </c>
      <c r="AX108" s="22">
        <v>10</v>
      </c>
      <c r="AY108" s="166">
        <f t="shared" si="47"/>
        <v>90</v>
      </c>
      <c r="AZ108" s="22">
        <v>10</v>
      </c>
      <c r="BA108" s="166">
        <f t="shared" si="48"/>
        <v>90</v>
      </c>
      <c r="BB108" s="22">
        <v>5</v>
      </c>
      <c r="BC108" s="166">
        <f t="shared" si="49"/>
        <v>45</v>
      </c>
    </row>
    <row r="109" spans="1:56" ht="22.5" x14ac:dyDescent="0.25">
      <c r="B109" s="131">
        <v>106</v>
      </c>
      <c r="C109" s="140">
        <v>216011</v>
      </c>
      <c r="D109" s="140">
        <v>21610144</v>
      </c>
      <c r="E109" s="141" t="s">
        <v>199</v>
      </c>
      <c r="F109" s="108" t="s">
        <v>346</v>
      </c>
      <c r="G109" s="108" t="s">
        <v>347</v>
      </c>
      <c r="H109" s="109" t="s">
        <v>18</v>
      </c>
      <c r="I109" s="125"/>
      <c r="J109" s="109" t="s">
        <v>19</v>
      </c>
      <c r="K109" s="111">
        <f t="shared" si="26"/>
        <v>15</v>
      </c>
      <c r="L109" s="144" t="s">
        <v>215</v>
      </c>
      <c r="M109" s="143">
        <v>11</v>
      </c>
      <c r="N109" s="110">
        <f t="shared" si="27"/>
        <v>165</v>
      </c>
      <c r="O109" s="112" t="s">
        <v>139</v>
      </c>
      <c r="P109" s="113">
        <f t="shared" si="28"/>
        <v>6</v>
      </c>
      <c r="Q109" s="114">
        <f t="shared" si="29"/>
        <v>66</v>
      </c>
      <c r="R109" s="113">
        <f t="shared" si="30"/>
        <v>3</v>
      </c>
      <c r="S109" s="115">
        <f t="shared" si="31"/>
        <v>33</v>
      </c>
      <c r="T109" s="113">
        <f t="shared" si="32"/>
        <v>3</v>
      </c>
      <c r="U109" s="116">
        <f t="shared" si="33"/>
        <v>33</v>
      </c>
      <c r="V109" s="113">
        <f t="shared" si="34"/>
        <v>3</v>
      </c>
      <c r="W109" s="117">
        <f t="shared" si="51"/>
        <v>33</v>
      </c>
      <c r="X109" s="118">
        <f t="shared" si="50"/>
        <v>165</v>
      </c>
      <c r="Y109" s="119" t="b">
        <f t="shared" si="37"/>
        <v>1</v>
      </c>
      <c r="Z109" s="125"/>
      <c r="AA109" s="126"/>
      <c r="AB109" s="109" t="s">
        <v>22</v>
      </c>
      <c r="AC109" s="108" t="s">
        <v>23</v>
      </c>
      <c r="AD109" s="127"/>
      <c r="AE109" s="128"/>
      <c r="AF109" s="123">
        <v>0</v>
      </c>
      <c r="AG109" s="166">
        <f t="shared" si="38"/>
        <v>0</v>
      </c>
      <c r="AH109" s="22">
        <v>5</v>
      </c>
      <c r="AI109" s="166">
        <f t="shared" si="39"/>
        <v>55</v>
      </c>
      <c r="AJ109" s="22">
        <v>1</v>
      </c>
      <c r="AK109" s="166">
        <f t="shared" si="40"/>
        <v>11</v>
      </c>
      <c r="AL109" s="22">
        <v>1</v>
      </c>
      <c r="AM109" s="166">
        <f t="shared" si="41"/>
        <v>11</v>
      </c>
      <c r="AN109" s="22">
        <v>1</v>
      </c>
      <c r="AO109" s="166">
        <f t="shared" si="42"/>
        <v>11</v>
      </c>
      <c r="AP109" s="22">
        <v>1</v>
      </c>
      <c r="AQ109" s="166">
        <f t="shared" si="43"/>
        <v>11</v>
      </c>
      <c r="AR109" s="22">
        <v>1</v>
      </c>
      <c r="AS109" s="166">
        <f t="shared" si="44"/>
        <v>11</v>
      </c>
      <c r="AT109" s="22">
        <v>1</v>
      </c>
      <c r="AU109" s="166">
        <f t="shared" si="45"/>
        <v>11</v>
      </c>
      <c r="AV109" s="22">
        <v>1</v>
      </c>
      <c r="AW109" s="166">
        <f t="shared" si="46"/>
        <v>11</v>
      </c>
      <c r="AX109" s="22">
        <v>1</v>
      </c>
      <c r="AY109" s="166">
        <f t="shared" si="47"/>
        <v>11</v>
      </c>
      <c r="AZ109" s="22">
        <v>1</v>
      </c>
      <c r="BA109" s="166">
        <f t="shared" si="48"/>
        <v>11</v>
      </c>
      <c r="BB109" s="22">
        <v>1</v>
      </c>
      <c r="BC109" s="166">
        <f t="shared" si="49"/>
        <v>11</v>
      </c>
    </row>
    <row r="110" spans="1:56" ht="22.5" x14ac:dyDescent="0.25">
      <c r="B110" s="131">
        <v>107</v>
      </c>
      <c r="C110" s="140">
        <v>216011</v>
      </c>
      <c r="D110" s="140">
        <v>21610169</v>
      </c>
      <c r="E110" s="141" t="s">
        <v>200</v>
      </c>
      <c r="F110" s="108" t="s">
        <v>346</v>
      </c>
      <c r="G110" s="108" t="s">
        <v>347</v>
      </c>
      <c r="H110" s="109" t="s">
        <v>18</v>
      </c>
      <c r="I110" s="125"/>
      <c r="J110" s="109" t="s">
        <v>19</v>
      </c>
      <c r="K110" s="111">
        <f t="shared" si="26"/>
        <v>74</v>
      </c>
      <c r="L110" s="144" t="s">
        <v>20</v>
      </c>
      <c r="M110" s="143">
        <v>84.9</v>
      </c>
      <c r="N110" s="110">
        <f t="shared" si="27"/>
        <v>6282.6</v>
      </c>
      <c r="O110" s="112" t="s">
        <v>139</v>
      </c>
      <c r="P110" s="113">
        <f t="shared" si="28"/>
        <v>26</v>
      </c>
      <c r="Q110" s="114">
        <f t="shared" si="29"/>
        <v>2207.4</v>
      </c>
      <c r="R110" s="113">
        <f t="shared" si="30"/>
        <v>18</v>
      </c>
      <c r="S110" s="115">
        <f t="shared" si="31"/>
        <v>1528.2</v>
      </c>
      <c r="T110" s="113">
        <f t="shared" si="32"/>
        <v>15</v>
      </c>
      <c r="U110" s="116">
        <f t="shared" si="33"/>
        <v>1273.5</v>
      </c>
      <c r="V110" s="113">
        <f t="shared" si="34"/>
        <v>15</v>
      </c>
      <c r="W110" s="117">
        <f t="shared" si="51"/>
        <v>1273.5</v>
      </c>
      <c r="X110" s="118">
        <f t="shared" si="50"/>
        <v>6282.6</v>
      </c>
      <c r="Y110" s="119" t="b">
        <f t="shared" si="37"/>
        <v>1</v>
      </c>
      <c r="Z110" s="125"/>
      <c r="AA110" s="126"/>
      <c r="AB110" s="109" t="s">
        <v>22</v>
      </c>
      <c r="AC110" s="108" t="s">
        <v>23</v>
      </c>
      <c r="AD110" s="127"/>
      <c r="AE110" s="128"/>
      <c r="AF110" s="123">
        <v>0</v>
      </c>
      <c r="AG110" s="166">
        <f t="shared" si="38"/>
        <v>0</v>
      </c>
      <c r="AH110" s="22">
        <v>20</v>
      </c>
      <c r="AI110" s="166">
        <f t="shared" si="39"/>
        <v>1698</v>
      </c>
      <c r="AJ110" s="22">
        <v>6</v>
      </c>
      <c r="AK110" s="166">
        <f t="shared" si="40"/>
        <v>509.40000000000003</v>
      </c>
      <c r="AL110" s="22">
        <v>6</v>
      </c>
      <c r="AM110" s="166">
        <f t="shared" si="41"/>
        <v>509.40000000000003</v>
      </c>
      <c r="AN110" s="22">
        <v>6</v>
      </c>
      <c r="AO110" s="166">
        <f t="shared" si="42"/>
        <v>509.40000000000003</v>
      </c>
      <c r="AP110" s="22">
        <v>6</v>
      </c>
      <c r="AQ110" s="166">
        <f t="shared" si="43"/>
        <v>509.40000000000003</v>
      </c>
      <c r="AR110" s="22">
        <v>3</v>
      </c>
      <c r="AS110" s="166">
        <f t="shared" si="44"/>
        <v>254.70000000000002</v>
      </c>
      <c r="AT110" s="22">
        <v>6</v>
      </c>
      <c r="AU110" s="166">
        <f t="shared" si="45"/>
        <v>509.40000000000003</v>
      </c>
      <c r="AV110" s="22">
        <v>6</v>
      </c>
      <c r="AW110" s="166">
        <f t="shared" si="46"/>
        <v>509.40000000000003</v>
      </c>
      <c r="AX110" s="22">
        <v>6</v>
      </c>
      <c r="AY110" s="166">
        <f t="shared" si="47"/>
        <v>509.40000000000003</v>
      </c>
      <c r="AZ110" s="22">
        <v>6</v>
      </c>
      <c r="BA110" s="166">
        <f t="shared" si="48"/>
        <v>509.40000000000003</v>
      </c>
      <c r="BB110" s="22">
        <v>3</v>
      </c>
      <c r="BC110" s="166">
        <f t="shared" si="49"/>
        <v>254.70000000000002</v>
      </c>
    </row>
    <row r="111" spans="1:56" ht="22.5" x14ac:dyDescent="0.25">
      <c r="B111" s="131">
        <v>108</v>
      </c>
      <c r="C111" s="140">
        <v>216011</v>
      </c>
      <c r="D111" s="140">
        <v>21610472</v>
      </c>
      <c r="E111" s="141" t="s">
        <v>201</v>
      </c>
      <c r="F111" s="108" t="s">
        <v>346</v>
      </c>
      <c r="G111" s="108" t="s">
        <v>347</v>
      </c>
      <c r="H111" s="109" t="s">
        <v>18</v>
      </c>
      <c r="I111" s="125"/>
      <c r="J111" s="109" t="s">
        <v>19</v>
      </c>
      <c r="K111" s="111">
        <f t="shared" si="26"/>
        <v>40</v>
      </c>
      <c r="L111" s="142" t="s">
        <v>20</v>
      </c>
      <c r="M111" s="143">
        <v>24.8</v>
      </c>
      <c r="N111" s="110">
        <f t="shared" si="27"/>
        <v>992</v>
      </c>
      <c r="O111" s="112" t="s">
        <v>139</v>
      </c>
      <c r="P111" s="113">
        <f t="shared" si="28"/>
        <v>4</v>
      </c>
      <c r="Q111" s="114">
        <f t="shared" si="29"/>
        <v>99.2</v>
      </c>
      <c r="R111" s="113">
        <f t="shared" si="30"/>
        <v>12</v>
      </c>
      <c r="S111" s="115">
        <f t="shared" si="31"/>
        <v>297.60000000000002</v>
      </c>
      <c r="T111" s="113">
        <f t="shared" si="32"/>
        <v>12</v>
      </c>
      <c r="U111" s="116">
        <f t="shared" si="33"/>
        <v>297.60000000000002</v>
      </c>
      <c r="V111" s="113">
        <f t="shared" si="34"/>
        <v>12</v>
      </c>
      <c r="W111" s="117">
        <f t="shared" si="51"/>
        <v>297.60000000000002</v>
      </c>
      <c r="X111" s="118">
        <f t="shared" si="50"/>
        <v>992.00000000000011</v>
      </c>
      <c r="Y111" s="119" t="b">
        <f t="shared" si="37"/>
        <v>1</v>
      </c>
      <c r="Z111" s="125"/>
      <c r="AA111" s="126"/>
      <c r="AB111" s="109" t="s">
        <v>22</v>
      </c>
      <c r="AC111" s="108" t="s">
        <v>23</v>
      </c>
      <c r="AD111" s="127"/>
      <c r="AE111" s="128"/>
      <c r="AF111" s="123">
        <v>0</v>
      </c>
      <c r="AG111" s="166">
        <f t="shared" si="38"/>
        <v>0</v>
      </c>
      <c r="AH111" s="22">
        <v>0</v>
      </c>
      <c r="AI111" s="166">
        <f t="shared" si="39"/>
        <v>0</v>
      </c>
      <c r="AJ111" s="22">
        <v>4</v>
      </c>
      <c r="AK111" s="166">
        <f t="shared" si="40"/>
        <v>99.2</v>
      </c>
      <c r="AL111" s="22">
        <v>4</v>
      </c>
      <c r="AM111" s="166">
        <f t="shared" si="41"/>
        <v>99.2</v>
      </c>
      <c r="AN111" s="22">
        <v>4</v>
      </c>
      <c r="AO111" s="166">
        <f t="shared" si="42"/>
        <v>99.2</v>
      </c>
      <c r="AP111" s="22">
        <v>4</v>
      </c>
      <c r="AQ111" s="166">
        <f t="shared" si="43"/>
        <v>99.2</v>
      </c>
      <c r="AR111" s="22">
        <v>4</v>
      </c>
      <c r="AS111" s="166">
        <f t="shared" si="44"/>
        <v>99.2</v>
      </c>
      <c r="AT111" s="22">
        <v>4</v>
      </c>
      <c r="AU111" s="166">
        <f t="shared" si="45"/>
        <v>99.2</v>
      </c>
      <c r="AV111" s="22">
        <v>4</v>
      </c>
      <c r="AW111" s="166">
        <f t="shared" si="46"/>
        <v>99.2</v>
      </c>
      <c r="AX111" s="22">
        <v>4</v>
      </c>
      <c r="AY111" s="166">
        <f t="shared" si="47"/>
        <v>99.2</v>
      </c>
      <c r="AZ111" s="22">
        <v>4</v>
      </c>
      <c r="BA111" s="166">
        <f t="shared" si="48"/>
        <v>99.2</v>
      </c>
      <c r="BB111" s="22">
        <v>4</v>
      </c>
      <c r="BC111" s="166">
        <f t="shared" si="49"/>
        <v>99.2</v>
      </c>
    </row>
    <row r="112" spans="1:56" ht="22.5" x14ac:dyDescent="0.25">
      <c r="B112" s="131">
        <v>109</v>
      </c>
      <c r="C112" s="140">
        <v>216011</v>
      </c>
      <c r="D112" s="140">
        <v>21610184</v>
      </c>
      <c r="E112" s="141" t="s">
        <v>221</v>
      </c>
      <c r="F112" s="108" t="s">
        <v>346</v>
      </c>
      <c r="G112" s="108" t="s">
        <v>347</v>
      </c>
      <c r="H112" s="109" t="s">
        <v>18</v>
      </c>
      <c r="I112" s="125"/>
      <c r="J112" s="109" t="s">
        <v>19</v>
      </c>
      <c r="K112" s="111">
        <f t="shared" si="26"/>
        <v>210</v>
      </c>
      <c r="L112" s="144" t="s">
        <v>210</v>
      </c>
      <c r="M112" s="143">
        <v>48.8</v>
      </c>
      <c r="N112" s="110">
        <f t="shared" si="27"/>
        <v>10248</v>
      </c>
      <c r="O112" s="112" t="s">
        <v>139</v>
      </c>
      <c r="P112" s="113">
        <f t="shared" si="28"/>
        <v>50</v>
      </c>
      <c r="Q112" s="114">
        <f t="shared" si="29"/>
        <v>2440</v>
      </c>
      <c r="R112" s="113">
        <f t="shared" si="30"/>
        <v>60</v>
      </c>
      <c r="S112" s="115">
        <f t="shared" si="31"/>
        <v>2928</v>
      </c>
      <c r="T112" s="113">
        <f t="shared" si="32"/>
        <v>50</v>
      </c>
      <c r="U112" s="116">
        <f t="shared" si="33"/>
        <v>2440</v>
      </c>
      <c r="V112" s="113">
        <f t="shared" si="34"/>
        <v>50</v>
      </c>
      <c r="W112" s="117">
        <f t="shared" si="51"/>
        <v>2440</v>
      </c>
      <c r="X112" s="118">
        <f t="shared" si="50"/>
        <v>10248</v>
      </c>
      <c r="Y112" s="119" t="b">
        <f t="shared" si="37"/>
        <v>1</v>
      </c>
      <c r="Z112" s="125"/>
      <c r="AA112" s="126"/>
      <c r="AB112" s="109" t="s">
        <v>22</v>
      </c>
      <c r="AC112" s="108" t="s">
        <v>23</v>
      </c>
      <c r="AD112" s="127"/>
      <c r="AE112" s="128"/>
      <c r="AF112" s="123">
        <v>0</v>
      </c>
      <c r="AG112" s="166">
        <f t="shared" si="38"/>
        <v>0</v>
      </c>
      <c r="AH112" s="22">
        <v>30</v>
      </c>
      <c r="AI112" s="166">
        <f t="shared" si="39"/>
        <v>1464</v>
      </c>
      <c r="AJ112" s="22">
        <v>20</v>
      </c>
      <c r="AK112" s="166">
        <f t="shared" si="40"/>
        <v>976</v>
      </c>
      <c r="AL112" s="22">
        <v>20</v>
      </c>
      <c r="AM112" s="166">
        <f t="shared" si="41"/>
        <v>976</v>
      </c>
      <c r="AN112" s="22">
        <v>20</v>
      </c>
      <c r="AO112" s="166">
        <f t="shared" si="42"/>
        <v>976</v>
      </c>
      <c r="AP112" s="22">
        <v>20</v>
      </c>
      <c r="AQ112" s="166">
        <f t="shared" si="43"/>
        <v>976</v>
      </c>
      <c r="AR112" s="22">
        <v>10</v>
      </c>
      <c r="AS112" s="166">
        <f t="shared" si="44"/>
        <v>488</v>
      </c>
      <c r="AT112" s="22">
        <v>20</v>
      </c>
      <c r="AU112" s="166">
        <f t="shared" si="45"/>
        <v>976</v>
      </c>
      <c r="AV112" s="22">
        <v>20</v>
      </c>
      <c r="AW112" s="166">
        <f t="shared" si="46"/>
        <v>976</v>
      </c>
      <c r="AX112" s="22">
        <v>20</v>
      </c>
      <c r="AY112" s="166">
        <f t="shared" si="47"/>
        <v>976</v>
      </c>
      <c r="AZ112" s="22">
        <v>20</v>
      </c>
      <c r="BA112" s="166">
        <f t="shared" si="48"/>
        <v>976</v>
      </c>
      <c r="BB112" s="22">
        <v>10</v>
      </c>
      <c r="BC112" s="166">
        <f t="shared" si="49"/>
        <v>488</v>
      </c>
    </row>
    <row r="113" spans="1:56" ht="22.5" x14ac:dyDescent="0.25">
      <c r="B113" s="131">
        <v>110</v>
      </c>
      <c r="C113" s="140">
        <v>216011</v>
      </c>
      <c r="D113" s="140">
        <v>21610309</v>
      </c>
      <c r="E113" s="141" t="s">
        <v>222</v>
      </c>
      <c r="F113" s="108" t="s">
        <v>346</v>
      </c>
      <c r="G113" s="108" t="s">
        <v>347</v>
      </c>
      <c r="H113" s="109" t="s">
        <v>18</v>
      </c>
      <c r="I113" s="125"/>
      <c r="J113" s="109" t="s">
        <v>19</v>
      </c>
      <c r="K113" s="111">
        <f t="shared" si="26"/>
        <v>75</v>
      </c>
      <c r="L113" s="144" t="s">
        <v>210</v>
      </c>
      <c r="M113" s="143">
        <v>50.5</v>
      </c>
      <c r="N113" s="110">
        <f t="shared" si="27"/>
        <v>3787.5</v>
      </c>
      <c r="O113" s="112" t="s">
        <v>139</v>
      </c>
      <c r="P113" s="113">
        <f t="shared" si="28"/>
        <v>21</v>
      </c>
      <c r="Q113" s="114">
        <f t="shared" si="29"/>
        <v>1060.5</v>
      </c>
      <c r="R113" s="113">
        <f t="shared" si="30"/>
        <v>18</v>
      </c>
      <c r="S113" s="115">
        <f t="shared" si="31"/>
        <v>909</v>
      </c>
      <c r="T113" s="113">
        <f t="shared" si="32"/>
        <v>18</v>
      </c>
      <c r="U113" s="116">
        <f t="shared" si="33"/>
        <v>909</v>
      </c>
      <c r="V113" s="113">
        <f t="shared" si="34"/>
        <v>18</v>
      </c>
      <c r="W113" s="117">
        <f t="shared" si="51"/>
        <v>909</v>
      </c>
      <c r="X113" s="118">
        <f t="shared" si="50"/>
        <v>3787.5</v>
      </c>
      <c r="Y113" s="119" t="b">
        <f t="shared" si="37"/>
        <v>1</v>
      </c>
      <c r="Z113" s="125"/>
      <c r="AA113" s="126"/>
      <c r="AB113" s="109" t="s">
        <v>22</v>
      </c>
      <c r="AC113" s="108" t="s">
        <v>23</v>
      </c>
      <c r="AD113" s="127"/>
      <c r="AE113" s="128"/>
      <c r="AF113" s="123">
        <v>0</v>
      </c>
      <c r="AG113" s="166">
        <f t="shared" si="38"/>
        <v>0</v>
      </c>
      <c r="AH113" s="22">
        <v>15</v>
      </c>
      <c r="AI113" s="166">
        <f t="shared" si="39"/>
        <v>757.5</v>
      </c>
      <c r="AJ113" s="22">
        <v>6</v>
      </c>
      <c r="AK113" s="166">
        <f t="shared" si="40"/>
        <v>303</v>
      </c>
      <c r="AL113" s="22">
        <v>6</v>
      </c>
      <c r="AM113" s="166">
        <f t="shared" si="41"/>
        <v>303</v>
      </c>
      <c r="AN113" s="22">
        <v>6</v>
      </c>
      <c r="AO113" s="166">
        <f t="shared" si="42"/>
        <v>303</v>
      </c>
      <c r="AP113" s="22">
        <v>6</v>
      </c>
      <c r="AQ113" s="166">
        <f t="shared" si="43"/>
        <v>303</v>
      </c>
      <c r="AR113" s="22">
        <v>6</v>
      </c>
      <c r="AS113" s="166">
        <f t="shared" si="44"/>
        <v>303</v>
      </c>
      <c r="AT113" s="22">
        <v>6</v>
      </c>
      <c r="AU113" s="166">
        <f t="shared" si="45"/>
        <v>303</v>
      </c>
      <c r="AV113" s="22">
        <v>6</v>
      </c>
      <c r="AW113" s="166">
        <f t="shared" si="46"/>
        <v>303</v>
      </c>
      <c r="AX113" s="22">
        <v>6</v>
      </c>
      <c r="AY113" s="166">
        <f t="shared" si="47"/>
        <v>303</v>
      </c>
      <c r="AZ113" s="22">
        <v>6</v>
      </c>
      <c r="BA113" s="166">
        <f t="shared" si="48"/>
        <v>303</v>
      </c>
      <c r="BB113" s="22">
        <v>6</v>
      </c>
      <c r="BC113" s="166">
        <f t="shared" si="49"/>
        <v>303</v>
      </c>
    </row>
    <row r="114" spans="1:56" ht="22.5" x14ac:dyDescent="0.25">
      <c r="B114" s="131">
        <v>111</v>
      </c>
      <c r="C114" s="140">
        <v>216011</v>
      </c>
      <c r="D114" s="140">
        <v>21610448</v>
      </c>
      <c r="E114" s="141" t="s">
        <v>202</v>
      </c>
      <c r="F114" s="108" t="s">
        <v>346</v>
      </c>
      <c r="G114" s="108" t="s">
        <v>347</v>
      </c>
      <c r="H114" s="109" t="s">
        <v>18</v>
      </c>
      <c r="I114" s="125"/>
      <c r="J114" s="109" t="s">
        <v>19</v>
      </c>
      <c r="K114" s="111">
        <f t="shared" si="26"/>
        <v>14</v>
      </c>
      <c r="L114" s="144" t="s">
        <v>20</v>
      </c>
      <c r="M114" s="143">
        <v>75</v>
      </c>
      <c r="N114" s="110">
        <f t="shared" si="27"/>
        <v>1050</v>
      </c>
      <c r="O114" s="112" t="s">
        <v>139</v>
      </c>
      <c r="P114" s="113">
        <f t="shared" si="28"/>
        <v>2</v>
      </c>
      <c r="Q114" s="114">
        <f t="shared" si="29"/>
        <v>150</v>
      </c>
      <c r="R114" s="113">
        <f t="shared" si="30"/>
        <v>4</v>
      </c>
      <c r="S114" s="115">
        <f t="shared" si="31"/>
        <v>300</v>
      </c>
      <c r="T114" s="113">
        <f t="shared" si="32"/>
        <v>4</v>
      </c>
      <c r="U114" s="116">
        <f t="shared" si="33"/>
        <v>300</v>
      </c>
      <c r="V114" s="113">
        <f t="shared" si="34"/>
        <v>4</v>
      </c>
      <c r="W114" s="117">
        <f t="shared" si="51"/>
        <v>300</v>
      </c>
      <c r="X114" s="118">
        <f t="shared" si="50"/>
        <v>1050</v>
      </c>
      <c r="Y114" s="119" t="b">
        <f t="shared" si="37"/>
        <v>1</v>
      </c>
      <c r="Z114" s="125"/>
      <c r="AA114" s="126"/>
      <c r="AB114" s="109" t="s">
        <v>22</v>
      </c>
      <c r="AC114" s="108" t="s">
        <v>23</v>
      </c>
      <c r="AD114" s="127"/>
      <c r="AE114" s="128"/>
      <c r="AF114" s="123">
        <v>0</v>
      </c>
      <c r="AG114" s="166">
        <f t="shared" si="38"/>
        <v>0</v>
      </c>
      <c r="AH114" s="22">
        <v>0</v>
      </c>
      <c r="AI114" s="166">
        <f t="shared" si="39"/>
        <v>0</v>
      </c>
      <c r="AJ114" s="22">
        <v>2</v>
      </c>
      <c r="AK114" s="166">
        <f t="shared" si="40"/>
        <v>150</v>
      </c>
      <c r="AL114" s="22">
        <v>2</v>
      </c>
      <c r="AM114" s="166">
        <f t="shared" si="41"/>
        <v>150</v>
      </c>
      <c r="AN114" s="22">
        <v>0</v>
      </c>
      <c r="AO114" s="166">
        <f t="shared" si="42"/>
        <v>0</v>
      </c>
      <c r="AP114" s="22">
        <v>2</v>
      </c>
      <c r="AQ114" s="166">
        <f t="shared" si="43"/>
        <v>150</v>
      </c>
      <c r="AR114" s="22">
        <v>0</v>
      </c>
      <c r="AS114" s="166">
        <f t="shared" si="44"/>
        <v>0</v>
      </c>
      <c r="AT114" s="22">
        <v>2</v>
      </c>
      <c r="AU114" s="166">
        <f t="shared" si="45"/>
        <v>150</v>
      </c>
      <c r="AV114" s="22">
        <v>2</v>
      </c>
      <c r="AW114" s="166">
        <f t="shared" si="46"/>
        <v>150</v>
      </c>
      <c r="AX114" s="22">
        <v>2</v>
      </c>
      <c r="AY114" s="166">
        <f t="shared" si="47"/>
        <v>150</v>
      </c>
      <c r="AZ114" s="22">
        <v>2</v>
      </c>
      <c r="BA114" s="166">
        <f t="shared" si="48"/>
        <v>150</v>
      </c>
      <c r="BB114" s="22">
        <v>0</v>
      </c>
      <c r="BC114" s="166">
        <f t="shared" si="49"/>
        <v>0</v>
      </c>
    </row>
    <row r="115" spans="1:56" ht="22.5" x14ac:dyDescent="0.25">
      <c r="B115" s="131">
        <v>112</v>
      </c>
      <c r="C115" s="140">
        <v>216011</v>
      </c>
      <c r="D115" s="140">
        <v>21610208</v>
      </c>
      <c r="E115" s="141" t="s">
        <v>203</v>
      </c>
      <c r="F115" s="108" t="s">
        <v>346</v>
      </c>
      <c r="G115" s="108" t="s">
        <v>347</v>
      </c>
      <c r="H115" s="109" t="s">
        <v>18</v>
      </c>
      <c r="I115" s="125"/>
      <c r="J115" s="109" t="s">
        <v>19</v>
      </c>
      <c r="K115" s="111">
        <f t="shared" si="26"/>
        <v>2023</v>
      </c>
      <c r="L115" s="142" t="s">
        <v>20</v>
      </c>
      <c r="M115" s="143">
        <v>25.3</v>
      </c>
      <c r="N115" s="110">
        <f t="shared" si="27"/>
        <v>51181.9</v>
      </c>
      <c r="O115" s="112" t="s">
        <v>139</v>
      </c>
      <c r="P115" s="113">
        <f t="shared" si="28"/>
        <v>428</v>
      </c>
      <c r="Q115" s="114">
        <f t="shared" si="29"/>
        <v>10828.4</v>
      </c>
      <c r="R115" s="113">
        <f t="shared" si="30"/>
        <v>636</v>
      </c>
      <c r="S115" s="115">
        <f t="shared" si="31"/>
        <v>16090.800000000001</v>
      </c>
      <c r="T115" s="113">
        <f t="shared" si="32"/>
        <v>466</v>
      </c>
      <c r="U115" s="116">
        <f t="shared" si="33"/>
        <v>11789.800000000001</v>
      </c>
      <c r="V115" s="113">
        <f t="shared" si="34"/>
        <v>493</v>
      </c>
      <c r="W115" s="117">
        <f t="shared" si="51"/>
        <v>12472.9</v>
      </c>
      <c r="X115" s="118">
        <f t="shared" si="50"/>
        <v>51181.9</v>
      </c>
      <c r="Y115" s="119" t="b">
        <f t="shared" si="37"/>
        <v>1</v>
      </c>
      <c r="Z115" s="125"/>
      <c r="AA115" s="126"/>
      <c r="AB115" s="109" t="s">
        <v>22</v>
      </c>
      <c r="AC115" s="108" t="s">
        <v>23</v>
      </c>
      <c r="AD115" s="127"/>
      <c r="AE115" s="128"/>
      <c r="AF115" s="123">
        <v>0</v>
      </c>
      <c r="AG115" s="166">
        <f t="shared" si="38"/>
        <v>0</v>
      </c>
      <c r="AH115" s="22">
        <v>216</v>
      </c>
      <c r="AI115" s="166">
        <f t="shared" si="39"/>
        <v>5464.8</v>
      </c>
      <c r="AJ115" s="22">
        <v>212</v>
      </c>
      <c r="AK115" s="166">
        <f t="shared" si="40"/>
        <v>5363.6</v>
      </c>
      <c r="AL115" s="22">
        <v>212</v>
      </c>
      <c r="AM115" s="166">
        <f t="shared" si="41"/>
        <v>5363.6</v>
      </c>
      <c r="AN115" s="22">
        <v>212</v>
      </c>
      <c r="AO115" s="166">
        <f t="shared" si="42"/>
        <v>5363.6</v>
      </c>
      <c r="AP115" s="22">
        <v>212</v>
      </c>
      <c r="AQ115" s="166">
        <f t="shared" si="43"/>
        <v>5363.6</v>
      </c>
      <c r="AR115" s="22">
        <v>96</v>
      </c>
      <c r="AS115" s="166">
        <f t="shared" si="44"/>
        <v>2428.8000000000002</v>
      </c>
      <c r="AT115" s="22">
        <v>185</v>
      </c>
      <c r="AU115" s="166">
        <f t="shared" si="45"/>
        <v>4680.5</v>
      </c>
      <c r="AV115" s="22">
        <v>185</v>
      </c>
      <c r="AW115" s="166">
        <f t="shared" si="46"/>
        <v>4680.5</v>
      </c>
      <c r="AX115" s="22">
        <v>185</v>
      </c>
      <c r="AY115" s="166">
        <f t="shared" si="47"/>
        <v>4680.5</v>
      </c>
      <c r="AZ115" s="22">
        <v>212</v>
      </c>
      <c r="BA115" s="166">
        <f t="shared" si="48"/>
        <v>5363.6</v>
      </c>
      <c r="BB115" s="22">
        <v>96</v>
      </c>
      <c r="BC115" s="166">
        <f t="shared" si="49"/>
        <v>2428.8000000000002</v>
      </c>
    </row>
    <row r="116" spans="1:56" ht="22.5" x14ac:dyDescent="0.25">
      <c r="B116" s="131">
        <v>113</v>
      </c>
      <c r="C116" s="140">
        <v>216011</v>
      </c>
      <c r="D116" s="140">
        <v>21610415</v>
      </c>
      <c r="E116" s="141" t="s">
        <v>204</v>
      </c>
      <c r="F116" s="108" t="s">
        <v>346</v>
      </c>
      <c r="G116" s="108" t="s">
        <v>347</v>
      </c>
      <c r="H116" s="109" t="s">
        <v>18</v>
      </c>
      <c r="I116" s="125"/>
      <c r="J116" s="109" t="s">
        <v>19</v>
      </c>
      <c r="K116" s="111">
        <f t="shared" si="26"/>
        <v>175</v>
      </c>
      <c r="L116" s="142" t="s">
        <v>20</v>
      </c>
      <c r="M116" s="143">
        <v>8</v>
      </c>
      <c r="N116" s="110">
        <f t="shared" si="27"/>
        <v>1400</v>
      </c>
      <c r="O116" s="112" t="s">
        <v>139</v>
      </c>
      <c r="P116" s="113">
        <f t="shared" si="28"/>
        <v>37</v>
      </c>
      <c r="Q116" s="114">
        <f t="shared" si="29"/>
        <v>296</v>
      </c>
      <c r="R116" s="113">
        <f t="shared" si="30"/>
        <v>39</v>
      </c>
      <c r="S116" s="115">
        <f t="shared" si="31"/>
        <v>312</v>
      </c>
      <c r="T116" s="113">
        <f t="shared" si="32"/>
        <v>50</v>
      </c>
      <c r="U116" s="116">
        <f t="shared" si="33"/>
        <v>400</v>
      </c>
      <c r="V116" s="113">
        <f t="shared" si="34"/>
        <v>49</v>
      </c>
      <c r="W116" s="117">
        <f t="shared" si="51"/>
        <v>392</v>
      </c>
      <c r="X116" s="118">
        <f t="shared" si="50"/>
        <v>1400</v>
      </c>
      <c r="Y116" s="119" t="b">
        <f t="shared" si="37"/>
        <v>1</v>
      </c>
      <c r="Z116" s="125"/>
      <c r="AA116" s="126"/>
      <c r="AB116" s="109" t="s">
        <v>22</v>
      </c>
      <c r="AC116" s="108" t="s">
        <v>23</v>
      </c>
      <c r="AD116" s="127"/>
      <c r="AE116" s="128"/>
      <c r="AF116" s="123">
        <v>0</v>
      </c>
      <c r="AG116" s="166">
        <f t="shared" si="38"/>
        <v>0</v>
      </c>
      <c r="AH116" s="22">
        <v>24</v>
      </c>
      <c r="AI116" s="166">
        <f t="shared" si="39"/>
        <v>192</v>
      </c>
      <c r="AJ116" s="22">
        <v>13</v>
      </c>
      <c r="AK116" s="166">
        <f t="shared" si="40"/>
        <v>104</v>
      </c>
      <c r="AL116" s="22">
        <v>16</v>
      </c>
      <c r="AM116" s="166">
        <f t="shared" si="41"/>
        <v>128</v>
      </c>
      <c r="AN116" s="22">
        <v>7</v>
      </c>
      <c r="AO116" s="166">
        <f t="shared" si="42"/>
        <v>56</v>
      </c>
      <c r="AP116" s="22">
        <v>16</v>
      </c>
      <c r="AQ116" s="166">
        <f t="shared" si="43"/>
        <v>128</v>
      </c>
      <c r="AR116" s="22">
        <v>16</v>
      </c>
      <c r="AS116" s="166">
        <f t="shared" si="44"/>
        <v>128</v>
      </c>
      <c r="AT116" s="22">
        <v>17</v>
      </c>
      <c r="AU116" s="166">
        <f t="shared" si="45"/>
        <v>136</v>
      </c>
      <c r="AV116" s="22">
        <v>17</v>
      </c>
      <c r="AW116" s="166">
        <f t="shared" si="46"/>
        <v>136</v>
      </c>
      <c r="AX116" s="22">
        <v>17</v>
      </c>
      <c r="AY116" s="166">
        <f t="shared" si="47"/>
        <v>136</v>
      </c>
      <c r="AZ116" s="22">
        <v>16</v>
      </c>
      <c r="BA116" s="166">
        <f t="shared" si="48"/>
        <v>128</v>
      </c>
      <c r="BB116" s="22">
        <v>16</v>
      </c>
      <c r="BC116" s="166">
        <f t="shared" si="49"/>
        <v>128</v>
      </c>
    </row>
    <row r="117" spans="1:56" ht="22.5" x14ac:dyDescent="0.25">
      <c r="B117" s="131">
        <v>114</v>
      </c>
      <c r="C117" s="140">
        <v>216011</v>
      </c>
      <c r="D117" s="140">
        <v>21610226</v>
      </c>
      <c r="E117" s="141" t="s">
        <v>205</v>
      </c>
      <c r="F117" s="108" t="s">
        <v>346</v>
      </c>
      <c r="G117" s="108" t="s">
        <v>347</v>
      </c>
      <c r="H117" s="109" t="s">
        <v>18</v>
      </c>
      <c r="I117" s="125"/>
      <c r="J117" s="109" t="s">
        <v>19</v>
      </c>
      <c r="K117" s="111">
        <f t="shared" si="26"/>
        <v>44</v>
      </c>
      <c r="L117" s="142" t="s">
        <v>20</v>
      </c>
      <c r="M117" s="143">
        <v>42</v>
      </c>
      <c r="N117" s="110">
        <f t="shared" si="27"/>
        <v>1848</v>
      </c>
      <c r="O117" s="112" t="s">
        <v>139</v>
      </c>
      <c r="P117" s="113">
        <f t="shared" si="28"/>
        <v>7</v>
      </c>
      <c r="Q117" s="114">
        <f t="shared" si="29"/>
        <v>294</v>
      </c>
      <c r="R117" s="113">
        <f t="shared" si="30"/>
        <v>10</v>
      </c>
      <c r="S117" s="115">
        <f t="shared" si="31"/>
        <v>420</v>
      </c>
      <c r="T117" s="113">
        <f t="shared" si="32"/>
        <v>18</v>
      </c>
      <c r="U117" s="116">
        <f t="shared" si="33"/>
        <v>756</v>
      </c>
      <c r="V117" s="113">
        <f t="shared" si="34"/>
        <v>9</v>
      </c>
      <c r="W117" s="117">
        <f t="shared" si="51"/>
        <v>378</v>
      </c>
      <c r="X117" s="118">
        <f t="shared" si="50"/>
        <v>1848</v>
      </c>
      <c r="Y117" s="119" t="b">
        <f t="shared" si="37"/>
        <v>1</v>
      </c>
      <c r="Z117" s="125"/>
      <c r="AA117" s="126"/>
      <c r="AB117" s="109" t="s">
        <v>22</v>
      </c>
      <c r="AC117" s="108" t="s">
        <v>23</v>
      </c>
      <c r="AD117" s="127"/>
      <c r="AE117" s="128"/>
      <c r="AF117" s="123">
        <v>0</v>
      </c>
      <c r="AG117" s="166">
        <f t="shared" si="38"/>
        <v>0</v>
      </c>
      <c r="AH117" s="22">
        <v>4</v>
      </c>
      <c r="AI117" s="166">
        <f t="shared" si="39"/>
        <v>168</v>
      </c>
      <c r="AJ117" s="22">
        <v>3</v>
      </c>
      <c r="AK117" s="166">
        <f t="shared" si="40"/>
        <v>126</v>
      </c>
      <c r="AL117" s="22">
        <v>5</v>
      </c>
      <c r="AM117" s="166">
        <f t="shared" si="41"/>
        <v>210</v>
      </c>
      <c r="AN117" s="22">
        <v>5</v>
      </c>
      <c r="AO117" s="166">
        <f t="shared" si="42"/>
        <v>210</v>
      </c>
      <c r="AP117" s="22">
        <v>0</v>
      </c>
      <c r="AQ117" s="166">
        <f t="shared" si="43"/>
        <v>0</v>
      </c>
      <c r="AR117" s="22">
        <v>0</v>
      </c>
      <c r="AS117" s="166">
        <f t="shared" si="44"/>
        <v>0</v>
      </c>
      <c r="AT117" s="22">
        <v>9</v>
      </c>
      <c r="AU117" s="166">
        <f t="shared" si="45"/>
        <v>378</v>
      </c>
      <c r="AV117" s="22">
        <v>9</v>
      </c>
      <c r="AW117" s="166">
        <f t="shared" si="46"/>
        <v>378</v>
      </c>
      <c r="AX117" s="22">
        <v>9</v>
      </c>
      <c r="AY117" s="166">
        <f t="shared" si="47"/>
        <v>378</v>
      </c>
      <c r="AZ117" s="22">
        <v>0</v>
      </c>
      <c r="BA117" s="166">
        <f t="shared" si="48"/>
        <v>0</v>
      </c>
      <c r="BB117" s="22">
        <v>0</v>
      </c>
      <c r="BC117" s="166">
        <f t="shared" si="49"/>
        <v>0</v>
      </c>
    </row>
    <row r="118" spans="1:56" ht="22.5" x14ac:dyDescent="0.25">
      <c r="B118" s="131">
        <v>115</v>
      </c>
      <c r="C118" s="140">
        <v>216011</v>
      </c>
      <c r="D118" s="140">
        <v>21610322</v>
      </c>
      <c r="E118" s="141" t="s">
        <v>216</v>
      </c>
      <c r="F118" s="108" t="s">
        <v>346</v>
      </c>
      <c r="G118" s="108" t="s">
        <v>347</v>
      </c>
      <c r="H118" s="109" t="s">
        <v>18</v>
      </c>
      <c r="I118" s="125"/>
      <c r="J118" s="109" t="s">
        <v>19</v>
      </c>
      <c r="K118" s="111">
        <f t="shared" si="26"/>
        <v>44</v>
      </c>
      <c r="L118" s="142" t="s">
        <v>138</v>
      </c>
      <c r="M118" s="143">
        <v>11</v>
      </c>
      <c r="N118" s="110">
        <f t="shared" si="27"/>
        <v>484</v>
      </c>
      <c r="O118" s="112" t="s">
        <v>139</v>
      </c>
      <c r="P118" s="113">
        <f t="shared" si="28"/>
        <v>19</v>
      </c>
      <c r="Q118" s="114">
        <f t="shared" si="29"/>
        <v>209</v>
      </c>
      <c r="R118" s="113">
        <f t="shared" si="30"/>
        <v>10</v>
      </c>
      <c r="S118" s="115">
        <f t="shared" si="31"/>
        <v>110</v>
      </c>
      <c r="T118" s="113">
        <f t="shared" si="32"/>
        <v>6</v>
      </c>
      <c r="U118" s="116">
        <f t="shared" si="33"/>
        <v>66</v>
      </c>
      <c r="V118" s="113">
        <f t="shared" si="34"/>
        <v>9</v>
      </c>
      <c r="W118" s="117">
        <f t="shared" si="51"/>
        <v>99</v>
      </c>
      <c r="X118" s="118">
        <f t="shared" si="50"/>
        <v>484</v>
      </c>
      <c r="Y118" s="119" t="b">
        <f t="shared" si="37"/>
        <v>1</v>
      </c>
      <c r="Z118" s="125"/>
      <c r="AA118" s="126"/>
      <c r="AB118" s="109" t="s">
        <v>22</v>
      </c>
      <c r="AC118" s="108" t="s">
        <v>23</v>
      </c>
      <c r="AD118" s="127"/>
      <c r="AE118" s="128"/>
      <c r="AF118" s="123">
        <v>0</v>
      </c>
      <c r="AG118" s="166">
        <f t="shared" si="38"/>
        <v>0</v>
      </c>
      <c r="AH118" s="22">
        <v>17</v>
      </c>
      <c r="AI118" s="166">
        <f t="shared" si="39"/>
        <v>187</v>
      </c>
      <c r="AJ118" s="22">
        <v>2</v>
      </c>
      <c r="AK118" s="166">
        <f t="shared" si="40"/>
        <v>22</v>
      </c>
      <c r="AL118" s="22">
        <v>3</v>
      </c>
      <c r="AM118" s="166">
        <f t="shared" si="41"/>
        <v>33</v>
      </c>
      <c r="AN118" s="22">
        <v>2</v>
      </c>
      <c r="AO118" s="166">
        <f t="shared" si="42"/>
        <v>22</v>
      </c>
      <c r="AP118" s="22">
        <v>5</v>
      </c>
      <c r="AQ118" s="166">
        <f t="shared" si="43"/>
        <v>55</v>
      </c>
      <c r="AR118" s="22">
        <v>2</v>
      </c>
      <c r="AS118" s="166">
        <f t="shared" si="44"/>
        <v>22</v>
      </c>
      <c r="AT118" s="22">
        <v>2</v>
      </c>
      <c r="AU118" s="166">
        <f t="shared" si="45"/>
        <v>22</v>
      </c>
      <c r="AV118" s="22">
        <v>2</v>
      </c>
      <c r="AW118" s="166">
        <f t="shared" si="46"/>
        <v>22</v>
      </c>
      <c r="AX118" s="22">
        <v>2</v>
      </c>
      <c r="AY118" s="166">
        <f t="shared" si="47"/>
        <v>22</v>
      </c>
      <c r="AZ118" s="22">
        <v>5</v>
      </c>
      <c r="BA118" s="166">
        <f t="shared" si="48"/>
        <v>55</v>
      </c>
      <c r="BB118" s="22">
        <v>2</v>
      </c>
      <c r="BC118" s="166">
        <f t="shared" si="49"/>
        <v>22</v>
      </c>
    </row>
    <row r="119" spans="1:56" ht="22.5" x14ac:dyDescent="0.25">
      <c r="B119" s="131">
        <v>116</v>
      </c>
      <c r="C119" s="140">
        <v>216011</v>
      </c>
      <c r="D119" s="140">
        <v>21610384</v>
      </c>
      <c r="E119" s="141" t="s">
        <v>206</v>
      </c>
      <c r="F119" s="108" t="s">
        <v>346</v>
      </c>
      <c r="G119" s="108" t="s">
        <v>347</v>
      </c>
      <c r="H119" s="109" t="s">
        <v>18</v>
      </c>
      <c r="I119" s="125"/>
      <c r="J119" s="109" t="s">
        <v>19</v>
      </c>
      <c r="K119" s="111">
        <f t="shared" si="26"/>
        <v>33</v>
      </c>
      <c r="L119" s="142" t="s">
        <v>20</v>
      </c>
      <c r="M119" s="143">
        <v>40</v>
      </c>
      <c r="N119" s="110">
        <f t="shared" si="27"/>
        <v>1320</v>
      </c>
      <c r="O119" s="112" t="s">
        <v>139</v>
      </c>
      <c r="P119" s="113">
        <f t="shared" si="28"/>
        <v>8</v>
      </c>
      <c r="Q119" s="114">
        <f t="shared" si="29"/>
        <v>320</v>
      </c>
      <c r="R119" s="113">
        <f t="shared" si="30"/>
        <v>7</v>
      </c>
      <c r="S119" s="115">
        <f t="shared" si="31"/>
        <v>280</v>
      </c>
      <c r="T119" s="113">
        <f t="shared" si="32"/>
        <v>10</v>
      </c>
      <c r="U119" s="116">
        <f t="shared" si="33"/>
        <v>400</v>
      </c>
      <c r="V119" s="113">
        <f t="shared" si="34"/>
        <v>8</v>
      </c>
      <c r="W119" s="117">
        <f t="shared" si="51"/>
        <v>320</v>
      </c>
      <c r="X119" s="118">
        <f t="shared" si="50"/>
        <v>1320</v>
      </c>
      <c r="Y119" s="119" t="b">
        <f t="shared" si="37"/>
        <v>1</v>
      </c>
      <c r="Z119" s="125"/>
      <c r="AA119" s="126"/>
      <c r="AB119" s="109" t="s">
        <v>22</v>
      </c>
      <c r="AC119" s="108" t="s">
        <v>23</v>
      </c>
      <c r="AD119" s="127"/>
      <c r="AE119" s="128"/>
      <c r="AF119" s="123">
        <v>0</v>
      </c>
      <c r="AG119" s="166">
        <f t="shared" si="38"/>
        <v>0</v>
      </c>
      <c r="AH119" s="22">
        <v>5</v>
      </c>
      <c r="AI119" s="166">
        <f t="shared" si="39"/>
        <v>200</v>
      </c>
      <c r="AJ119" s="22">
        <v>3</v>
      </c>
      <c r="AK119" s="166">
        <f t="shared" si="40"/>
        <v>120</v>
      </c>
      <c r="AL119" s="22">
        <v>3</v>
      </c>
      <c r="AM119" s="166">
        <f t="shared" si="41"/>
        <v>120</v>
      </c>
      <c r="AN119" s="22">
        <v>2</v>
      </c>
      <c r="AO119" s="166">
        <f t="shared" si="42"/>
        <v>80</v>
      </c>
      <c r="AP119" s="22">
        <v>2</v>
      </c>
      <c r="AQ119" s="166">
        <f t="shared" si="43"/>
        <v>80</v>
      </c>
      <c r="AR119" s="22">
        <v>2</v>
      </c>
      <c r="AS119" s="166">
        <f t="shared" si="44"/>
        <v>80</v>
      </c>
      <c r="AT119" s="22">
        <v>4</v>
      </c>
      <c r="AU119" s="166">
        <f t="shared" si="45"/>
        <v>160</v>
      </c>
      <c r="AV119" s="22">
        <v>4</v>
      </c>
      <c r="AW119" s="166">
        <f t="shared" si="46"/>
        <v>160</v>
      </c>
      <c r="AX119" s="22">
        <v>4</v>
      </c>
      <c r="AY119" s="166">
        <f t="shared" si="47"/>
        <v>160</v>
      </c>
      <c r="AZ119" s="22">
        <v>2</v>
      </c>
      <c r="BA119" s="166">
        <f t="shared" si="48"/>
        <v>80</v>
      </c>
      <c r="BB119" s="22">
        <v>2</v>
      </c>
      <c r="BC119" s="166">
        <f t="shared" si="49"/>
        <v>80</v>
      </c>
    </row>
    <row r="120" spans="1:56" ht="22.5" x14ac:dyDescent="0.25">
      <c r="B120" s="131">
        <v>117</v>
      </c>
      <c r="C120" s="140">
        <v>216011</v>
      </c>
      <c r="D120" s="140">
        <v>21610106</v>
      </c>
      <c r="E120" s="141" t="s">
        <v>207</v>
      </c>
      <c r="F120" s="108" t="s">
        <v>346</v>
      </c>
      <c r="G120" s="108" t="s">
        <v>347</v>
      </c>
      <c r="H120" s="109" t="s">
        <v>18</v>
      </c>
      <c r="I120" s="125"/>
      <c r="J120" s="109" t="s">
        <v>19</v>
      </c>
      <c r="K120" s="111">
        <f t="shared" si="26"/>
        <v>32</v>
      </c>
      <c r="L120" s="142" t="s">
        <v>20</v>
      </c>
      <c r="M120" s="143">
        <v>40</v>
      </c>
      <c r="N120" s="110">
        <f t="shared" si="27"/>
        <v>1280</v>
      </c>
      <c r="O120" s="112" t="s">
        <v>139</v>
      </c>
      <c r="P120" s="113">
        <f t="shared" si="28"/>
        <v>7</v>
      </c>
      <c r="Q120" s="114">
        <f t="shared" si="29"/>
        <v>280</v>
      </c>
      <c r="R120" s="113">
        <f t="shared" si="30"/>
        <v>7</v>
      </c>
      <c r="S120" s="115">
        <f t="shared" si="31"/>
        <v>280</v>
      </c>
      <c r="T120" s="113">
        <f t="shared" si="32"/>
        <v>10</v>
      </c>
      <c r="U120" s="116">
        <f t="shared" si="33"/>
        <v>400</v>
      </c>
      <c r="V120" s="113">
        <f t="shared" si="34"/>
        <v>8</v>
      </c>
      <c r="W120" s="117">
        <f t="shared" si="51"/>
        <v>320</v>
      </c>
      <c r="X120" s="118">
        <f t="shared" si="50"/>
        <v>1280</v>
      </c>
      <c r="Y120" s="119" t="b">
        <f t="shared" si="37"/>
        <v>1</v>
      </c>
      <c r="Z120" s="125"/>
      <c r="AA120" s="126"/>
      <c r="AB120" s="109" t="s">
        <v>22</v>
      </c>
      <c r="AC120" s="108" t="s">
        <v>23</v>
      </c>
      <c r="AD120" s="127"/>
      <c r="AE120" s="128"/>
      <c r="AF120" s="123">
        <v>0</v>
      </c>
      <c r="AG120" s="166">
        <f t="shared" si="38"/>
        <v>0</v>
      </c>
      <c r="AH120" s="22">
        <v>5</v>
      </c>
      <c r="AI120" s="166">
        <f t="shared" si="39"/>
        <v>200</v>
      </c>
      <c r="AJ120" s="22">
        <v>2</v>
      </c>
      <c r="AK120" s="166">
        <f t="shared" si="40"/>
        <v>80</v>
      </c>
      <c r="AL120" s="22">
        <v>3</v>
      </c>
      <c r="AM120" s="166">
        <f t="shared" si="41"/>
        <v>120</v>
      </c>
      <c r="AN120" s="22">
        <v>2</v>
      </c>
      <c r="AO120" s="166">
        <f t="shared" si="42"/>
        <v>80</v>
      </c>
      <c r="AP120" s="22">
        <v>2</v>
      </c>
      <c r="AQ120" s="166">
        <f t="shared" si="43"/>
        <v>80</v>
      </c>
      <c r="AR120" s="22">
        <v>2</v>
      </c>
      <c r="AS120" s="166">
        <f t="shared" si="44"/>
        <v>80</v>
      </c>
      <c r="AT120" s="22">
        <v>4</v>
      </c>
      <c r="AU120" s="166">
        <f t="shared" si="45"/>
        <v>160</v>
      </c>
      <c r="AV120" s="22">
        <v>4</v>
      </c>
      <c r="AW120" s="166">
        <f t="shared" si="46"/>
        <v>160</v>
      </c>
      <c r="AX120" s="22">
        <v>4</v>
      </c>
      <c r="AY120" s="166">
        <f t="shared" si="47"/>
        <v>160</v>
      </c>
      <c r="AZ120" s="22">
        <v>2</v>
      </c>
      <c r="BA120" s="166">
        <f t="shared" si="48"/>
        <v>80</v>
      </c>
      <c r="BB120" s="22">
        <v>2</v>
      </c>
      <c r="BC120" s="166">
        <f t="shared" si="49"/>
        <v>80</v>
      </c>
    </row>
    <row r="121" spans="1:56" ht="22.5" x14ac:dyDescent="0.25">
      <c r="B121" s="131">
        <v>118</v>
      </c>
      <c r="C121" s="140">
        <v>216011</v>
      </c>
      <c r="D121" s="137">
        <v>21610289</v>
      </c>
      <c r="E121" s="147" t="s">
        <v>223</v>
      </c>
      <c r="F121" s="108" t="s">
        <v>346</v>
      </c>
      <c r="G121" s="108" t="s">
        <v>347</v>
      </c>
      <c r="H121" s="109" t="s">
        <v>18</v>
      </c>
      <c r="I121" s="125"/>
      <c r="J121" s="109" t="s">
        <v>19</v>
      </c>
      <c r="K121" s="111">
        <f t="shared" si="26"/>
        <v>12</v>
      </c>
      <c r="L121" s="144" t="s">
        <v>210</v>
      </c>
      <c r="M121" s="143">
        <v>224</v>
      </c>
      <c r="N121" s="110">
        <f t="shared" si="27"/>
        <v>2688</v>
      </c>
      <c r="O121" s="112" t="s">
        <v>139</v>
      </c>
      <c r="P121" s="113">
        <f t="shared" si="28"/>
        <v>2</v>
      </c>
      <c r="Q121" s="114">
        <f t="shared" si="29"/>
        <v>448</v>
      </c>
      <c r="R121" s="113">
        <f t="shared" si="30"/>
        <v>1</v>
      </c>
      <c r="S121" s="115">
        <f t="shared" si="31"/>
        <v>224</v>
      </c>
      <c r="T121" s="113">
        <f t="shared" si="32"/>
        <v>6</v>
      </c>
      <c r="U121" s="116">
        <f t="shared" si="33"/>
        <v>1344</v>
      </c>
      <c r="V121" s="113">
        <f t="shared" si="34"/>
        <v>3</v>
      </c>
      <c r="W121" s="117">
        <f t="shared" si="51"/>
        <v>672</v>
      </c>
      <c r="X121" s="118">
        <f t="shared" si="50"/>
        <v>2688</v>
      </c>
      <c r="Y121" s="119" t="b">
        <f t="shared" si="37"/>
        <v>1</v>
      </c>
      <c r="Z121" s="125"/>
      <c r="AA121" s="126"/>
      <c r="AB121" s="109" t="s">
        <v>22</v>
      </c>
      <c r="AC121" s="108" t="s">
        <v>23</v>
      </c>
      <c r="AD121" s="127"/>
      <c r="AE121" s="128"/>
      <c r="AF121" s="123">
        <v>0</v>
      </c>
      <c r="AG121" s="166">
        <f t="shared" si="38"/>
        <v>0</v>
      </c>
      <c r="AH121" s="22">
        <v>2</v>
      </c>
      <c r="AI121" s="166">
        <f t="shared" si="39"/>
        <v>448</v>
      </c>
      <c r="AJ121" s="22">
        <v>0</v>
      </c>
      <c r="AK121" s="166">
        <f t="shared" si="40"/>
        <v>0</v>
      </c>
      <c r="AL121" s="22">
        <v>0</v>
      </c>
      <c r="AM121" s="166">
        <f t="shared" si="41"/>
        <v>0</v>
      </c>
      <c r="AN121" s="22">
        <v>1</v>
      </c>
      <c r="AO121" s="166">
        <f t="shared" si="42"/>
        <v>224</v>
      </c>
      <c r="AP121" s="22">
        <v>0</v>
      </c>
      <c r="AQ121" s="166">
        <f t="shared" si="43"/>
        <v>0</v>
      </c>
      <c r="AR121" s="22">
        <v>0</v>
      </c>
      <c r="AS121" s="166">
        <f t="shared" si="44"/>
        <v>0</v>
      </c>
      <c r="AT121" s="22">
        <v>3</v>
      </c>
      <c r="AU121" s="166">
        <f t="shared" si="45"/>
        <v>672</v>
      </c>
      <c r="AV121" s="22">
        <v>3</v>
      </c>
      <c r="AW121" s="166">
        <f t="shared" si="46"/>
        <v>672</v>
      </c>
      <c r="AX121" s="22">
        <v>3</v>
      </c>
      <c r="AY121" s="166">
        <f t="shared" si="47"/>
        <v>672</v>
      </c>
      <c r="AZ121" s="22">
        <v>0</v>
      </c>
      <c r="BA121" s="166">
        <f t="shared" si="48"/>
        <v>0</v>
      </c>
      <c r="BB121" s="22">
        <v>0</v>
      </c>
      <c r="BC121" s="166">
        <f t="shared" si="49"/>
        <v>0</v>
      </c>
    </row>
    <row r="122" spans="1:56" s="240" customFormat="1" x14ac:dyDescent="0.25">
      <c r="B122" s="241"/>
      <c r="C122" s="268"/>
      <c r="D122" s="270"/>
      <c r="E122" s="273"/>
      <c r="F122" s="245"/>
      <c r="G122" s="245"/>
      <c r="H122" s="246"/>
      <c r="I122" s="241"/>
      <c r="J122" s="246"/>
      <c r="K122" s="247"/>
      <c r="L122" s="274"/>
      <c r="M122" s="275"/>
      <c r="N122" s="250"/>
      <c r="O122" s="251"/>
      <c r="P122" s="252"/>
      <c r="Q122" s="250"/>
      <c r="R122" s="252"/>
      <c r="S122" s="250"/>
      <c r="T122" s="252"/>
      <c r="U122" s="250"/>
      <c r="V122" s="252"/>
      <c r="W122" s="250"/>
      <c r="X122" s="250"/>
      <c r="Y122" s="253"/>
      <c r="Z122" s="241"/>
      <c r="AA122" s="254"/>
      <c r="AB122" s="246"/>
      <c r="AC122" s="245"/>
      <c r="AD122" s="255"/>
      <c r="AE122" s="256"/>
      <c r="AF122" s="257"/>
      <c r="AG122" s="258"/>
      <c r="AH122" s="276"/>
      <c r="AI122" s="258">
        <f>SUM(AI95:AI121)</f>
        <v>15516.599999999999</v>
      </c>
      <c r="AJ122" s="276"/>
      <c r="AK122" s="258"/>
      <c r="AL122" s="276"/>
      <c r="AM122" s="258"/>
      <c r="AN122" s="276"/>
      <c r="AO122" s="258"/>
      <c r="AP122" s="276"/>
      <c r="AQ122" s="258"/>
      <c r="AR122" s="276"/>
      <c r="AS122" s="258"/>
      <c r="AT122" s="276"/>
      <c r="AU122" s="258"/>
      <c r="AV122" s="276"/>
      <c r="AW122" s="258"/>
      <c r="AX122" s="276"/>
      <c r="AY122" s="258"/>
      <c r="AZ122" s="276"/>
      <c r="BA122" s="258"/>
      <c r="BB122" s="276"/>
      <c r="BC122" s="258"/>
    </row>
    <row r="123" spans="1:56" ht="22.5" x14ac:dyDescent="0.25">
      <c r="B123" s="131">
        <v>119</v>
      </c>
      <c r="C123" s="140">
        <v>217011</v>
      </c>
      <c r="D123" s="148">
        <v>21111155</v>
      </c>
      <c r="E123" s="148" t="s">
        <v>224</v>
      </c>
      <c r="F123" s="108" t="s">
        <v>346</v>
      </c>
      <c r="G123" s="108" t="s">
        <v>347</v>
      </c>
      <c r="H123" s="109" t="s">
        <v>18</v>
      </c>
      <c r="I123" s="125"/>
      <c r="J123" s="109" t="s">
        <v>19</v>
      </c>
      <c r="K123" s="111">
        <f t="shared" si="26"/>
        <v>209</v>
      </c>
      <c r="L123" s="142" t="s">
        <v>20</v>
      </c>
      <c r="M123" s="149">
        <v>21</v>
      </c>
      <c r="N123" s="110">
        <f t="shared" si="27"/>
        <v>4389</v>
      </c>
      <c r="O123" s="112" t="s">
        <v>139</v>
      </c>
      <c r="P123" s="113">
        <f t="shared" si="28"/>
        <v>54</v>
      </c>
      <c r="Q123" s="114">
        <f t="shared" si="29"/>
        <v>1134</v>
      </c>
      <c r="R123" s="132">
        <f t="shared" si="30"/>
        <v>62</v>
      </c>
      <c r="S123" s="115">
        <f t="shared" si="31"/>
        <v>1302</v>
      </c>
      <c r="T123" s="150">
        <f t="shared" si="32"/>
        <v>31</v>
      </c>
      <c r="U123" s="116">
        <f t="shared" si="33"/>
        <v>651</v>
      </c>
      <c r="V123" s="113">
        <f t="shared" si="34"/>
        <v>62</v>
      </c>
      <c r="W123" s="117">
        <f t="shared" si="51"/>
        <v>1302</v>
      </c>
      <c r="X123" s="118">
        <f t="shared" si="50"/>
        <v>4389</v>
      </c>
      <c r="Y123" s="119" t="b">
        <f t="shared" si="37"/>
        <v>1</v>
      </c>
      <c r="Z123" s="125"/>
      <c r="AA123" s="126"/>
      <c r="AB123" s="109" t="s">
        <v>22</v>
      </c>
      <c r="AC123" s="108" t="s">
        <v>23</v>
      </c>
      <c r="AD123" s="127"/>
      <c r="AE123" s="128"/>
      <c r="AF123" s="123">
        <v>0</v>
      </c>
      <c r="AG123" s="166">
        <f t="shared" si="38"/>
        <v>0</v>
      </c>
      <c r="AH123" s="22">
        <v>54</v>
      </c>
      <c r="AI123" s="166">
        <f t="shared" si="39"/>
        <v>1134</v>
      </c>
      <c r="AJ123" s="22">
        <v>0</v>
      </c>
      <c r="AK123" s="166">
        <f t="shared" si="40"/>
        <v>0</v>
      </c>
      <c r="AL123" s="22">
        <v>31</v>
      </c>
      <c r="AM123" s="166">
        <f t="shared" si="41"/>
        <v>651</v>
      </c>
      <c r="AN123" s="22">
        <v>0</v>
      </c>
      <c r="AO123" s="166">
        <f t="shared" si="42"/>
        <v>0</v>
      </c>
      <c r="AP123" s="22">
        <v>31</v>
      </c>
      <c r="AQ123" s="166">
        <f t="shared" si="43"/>
        <v>651</v>
      </c>
      <c r="AR123" s="22">
        <v>0</v>
      </c>
      <c r="AS123" s="166">
        <f t="shared" si="44"/>
        <v>0</v>
      </c>
      <c r="AT123" s="22">
        <v>31</v>
      </c>
      <c r="AU123" s="166">
        <f t="shared" si="45"/>
        <v>651</v>
      </c>
      <c r="AV123" s="22">
        <v>0</v>
      </c>
      <c r="AW123" s="166">
        <f t="shared" si="46"/>
        <v>0</v>
      </c>
      <c r="AX123" s="22">
        <v>31</v>
      </c>
      <c r="AY123" s="166">
        <f t="shared" si="47"/>
        <v>651</v>
      </c>
      <c r="AZ123" s="22">
        <v>0</v>
      </c>
      <c r="BA123" s="166">
        <f t="shared" si="48"/>
        <v>0</v>
      </c>
      <c r="BB123" s="22">
        <v>31</v>
      </c>
      <c r="BC123" s="166">
        <f t="shared" si="49"/>
        <v>651</v>
      </c>
    </row>
    <row r="124" spans="1:56" ht="22.5" x14ac:dyDescent="0.25">
      <c r="B124" s="131">
        <v>120</v>
      </c>
      <c r="C124" s="140">
        <v>217011</v>
      </c>
      <c r="D124" s="148">
        <v>21111156</v>
      </c>
      <c r="E124" s="148" t="s">
        <v>225</v>
      </c>
      <c r="F124" s="108" t="s">
        <v>346</v>
      </c>
      <c r="G124" s="108" t="s">
        <v>347</v>
      </c>
      <c r="H124" s="109" t="s">
        <v>18</v>
      </c>
      <c r="I124" s="110"/>
      <c r="J124" s="109" t="s">
        <v>19</v>
      </c>
      <c r="K124" s="111">
        <f t="shared" si="26"/>
        <v>208</v>
      </c>
      <c r="L124" s="142" t="s">
        <v>20</v>
      </c>
      <c r="M124" s="149">
        <v>23</v>
      </c>
      <c r="N124" s="110">
        <f t="shared" si="27"/>
        <v>4784</v>
      </c>
      <c r="O124" s="112" t="s">
        <v>139</v>
      </c>
      <c r="P124" s="113">
        <f t="shared" si="28"/>
        <v>53</v>
      </c>
      <c r="Q124" s="114">
        <f t="shared" si="29"/>
        <v>1219</v>
      </c>
      <c r="R124" s="132">
        <f t="shared" si="30"/>
        <v>62</v>
      </c>
      <c r="S124" s="115">
        <f t="shared" si="31"/>
        <v>1426</v>
      </c>
      <c r="T124" s="150">
        <f t="shared" si="32"/>
        <v>31</v>
      </c>
      <c r="U124" s="116">
        <f t="shared" si="33"/>
        <v>713</v>
      </c>
      <c r="V124" s="113">
        <f t="shared" si="34"/>
        <v>62</v>
      </c>
      <c r="W124" s="117">
        <f t="shared" si="51"/>
        <v>1426</v>
      </c>
      <c r="X124" s="118">
        <f t="shared" si="50"/>
        <v>4784</v>
      </c>
      <c r="Y124" s="119" t="b">
        <f t="shared" si="37"/>
        <v>1</v>
      </c>
      <c r="Z124" s="109"/>
      <c r="AA124" s="124"/>
      <c r="AB124" s="109" t="s">
        <v>22</v>
      </c>
      <c r="AC124" s="108" t="s">
        <v>23</v>
      </c>
      <c r="AD124" s="121"/>
      <c r="AE124" s="122"/>
      <c r="AF124" s="123">
        <v>0</v>
      </c>
      <c r="AG124" s="166">
        <f t="shared" si="38"/>
        <v>0</v>
      </c>
      <c r="AH124" s="22">
        <v>53</v>
      </c>
      <c r="AI124" s="166">
        <f t="shared" si="39"/>
        <v>1219</v>
      </c>
      <c r="AJ124" s="22">
        <v>0</v>
      </c>
      <c r="AK124" s="166">
        <f t="shared" si="40"/>
        <v>0</v>
      </c>
      <c r="AL124" s="23">
        <v>31</v>
      </c>
      <c r="AM124" s="166">
        <f t="shared" si="41"/>
        <v>713</v>
      </c>
      <c r="AN124" s="23">
        <v>0</v>
      </c>
      <c r="AO124" s="166">
        <f t="shared" si="42"/>
        <v>0</v>
      </c>
      <c r="AP124" s="23">
        <v>31</v>
      </c>
      <c r="AQ124" s="166">
        <f t="shared" si="43"/>
        <v>713</v>
      </c>
      <c r="AR124" s="23">
        <v>0</v>
      </c>
      <c r="AS124" s="166">
        <f t="shared" si="44"/>
        <v>0</v>
      </c>
      <c r="AT124" s="23">
        <v>31</v>
      </c>
      <c r="AU124" s="166">
        <f t="shared" si="45"/>
        <v>713</v>
      </c>
      <c r="AV124" s="23">
        <v>0</v>
      </c>
      <c r="AW124" s="166">
        <f t="shared" si="46"/>
        <v>0</v>
      </c>
      <c r="AX124" s="23">
        <v>31</v>
      </c>
      <c r="AY124" s="166">
        <f t="shared" si="47"/>
        <v>713</v>
      </c>
      <c r="AZ124" s="23">
        <v>0</v>
      </c>
      <c r="BA124" s="166">
        <f t="shared" si="48"/>
        <v>0</v>
      </c>
      <c r="BB124" s="23">
        <v>31</v>
      </c>
      <c r="BC124" s="166">
        <f t="shared" si="49"/>
        <v>713</v>
      </c>
    </row>
    <row r="125" spans="1:56" ht="22.5" x14ac:dyDescent="0.25">
      <c r="B125" s="131">
        <v>121</v>
      </c>
      <c r="C125" s="140">
        <v>217011</v>
      </c>
      <c r="D125" s="148">
        <v>21111283</v>
      </c>
      <c r="E125" s="148" t="s">
        <v>226</v>
      </c>
      <c r="F125" s="108" t="s">
        <v>346</v>
      </c>
      <c r="G125" s="108" t="s">
        <v>347</v>
      </c>
      <c r="H125" s="109" t="s">
        <v>18</v>
      </c>
      <c r="I125" s="110"/>
      <c r="J125" s="109" t="s">
        <v>19</v>
      </c>
      <c r="K125" s="111">
        <f t="shared" si="26"/>
        <v>82</v>
      </c>
      <c r="L125" s="142" t="s">
        <v>20</v>
      </c>
      <c r="M125" s="149">
        <v>95</v>
      </c>
      <c r="N125" s="110">
        <f t="shared" si="27"/>
        <v>7790</v>
      </c>
      <c r="O125" s="112" t="s">
        <v>139</v>
      </c>
      <c r="P125" s="113">
        <f t="shared" si="28"/>
        <v>12</v>
      </c>
      <c r="Q125" s="114">
        <f t="shared" si="29"/>
        <v>1140</v>
      </c>
      <c r="R125" s="132">
        <f t="shared" si="30"/>
        <v>28</v>
      </c>
      <c r="S125" s="115">
        <f t="shared" si="31"/>
        <v>2660</v>
      </c>
      <c r="T125" s="150">
        <f t="shared" si="32"/>
        <v>14</v>
      </c>
      <c r="U125" s="116">
        <f t="shared" si="33"/>
        <v>1330</v>
      </c>
      <c r="V125" s="113">
        <f t="shared" si="34"/>
        <v>28</v>
      </c>
      <c r="W125" s="117">
        <f t="shared" si="51"/>
        <v>2660</v>
      </c>
      <c r="X125" s="118">
        <f t="shared" si="50"/>
        <v>7790</v>
      </c>
      <c r="Y125" s="119" t="b">
        <f t="shared" si="37"/>
        <v>1</v>
      </c>
      <c r="Z125" s="109"/>
      <c r="AA125" s="124"/>
      <c r="AB125" s="109" t="s">
        <v>22</v>
      </c>
      <c r="AC125" s="108" t="s">
        <v>23</v>
      </c>
      <c r="AD125" s="121"/>
      <c r="AE125" s="122"/>
      <c r="AF125" s="123">
        <v>0</v>
      </c>
      <c r="AG125" s="166">
        <f t="shared" si="38"/>
        <v>0</v>
      </c>
      <c r="AH125" s="21">
        <v>12</v>
      </c>
      <c r="AI125" s="166">
        <f t="shared" si="39"/>
        <v>1140</v>
      </c>
      <c r="AJ125" s="21">
        <v>0</v>
      </c>
      <c r="AK125" s="166">
        <f t="shared" si="40"/>
        <v>0</v>
      </c>
      <c r="AL125" s="21">
        <v>14</v>
      </c>
      <c r="AM125" s="166">
        <f t="shared" si="41"/>
        <v>1330</v>
      </c>
      <c r="AN125" s="21">
        <v>0</v>
      </c>
      <c r="AO125" s="166">
        <f t="shared" si="42"/>
        <v>0</v>
      </c>
      <c r="AP125" s="21">
        <v>14</v>
      </c>
      <c r="AQ125" s="166">
        <f t="shared" si="43"/>
        <v>1330</v>
      </c>
      <c r="AR125" s="21">
        <v>0</v>
      </c>
      <c r="AS125" s="166">
        <f t="shared" si="44"/>
        <v>0</v>
      </c>
      <c r="AT125" s="21">
        <v>14</v>
      </c>
      <c r="AU125" s="166">
        <f t="shared" si="45"/>
        <v>1330</v>
      </c>
      <c r="AV125" s="21">
        <v>0</v>
      </c>
      <c r="AW125" s="166">
        <f t="shared" si="46"/>
        <v>0</v>
      </c>
      <c r="AX125" s="21">
        <v>14</v>
      </c>
      <c r="AY125" s="166">
        <f t="shared" si="47"/>
        <v>1330</v>
      </c>
      <c r="AZ125" s="21">
        <v>0</v>
      </c>
      <c r="BA125" s="166">
        <f t="shared" si="48"/>
        <v>0</v>
      </c>
      <c r="BB125" s="21">
        <v>14</v>
      </c>
      <c r="BC125" s="166">
        <f t="shared" si="49"/>
        <v>1330</v>
      </c>
    </row>
    <row r="126" spans="1:56" s="240" customFormat="1" x14ac:dyDescent="0.25">
      <c r="B126" s="241"/>
      <c r="C126" s="270"/>
      <c r="D126" s="270"/>
      <c r="E126" s="242"/>
      <c r="F126" s="245"/>
      <c r="G126" s="245"/>
      <c r="H126" s="246"/>
      <c r="I126" s="250"/>
      <c r="J126" s="246"/>
      <c r="K126" s="247"/>
      <c r="L126" s="270"/>
      <c r="M126" s="277"/>
      <c r="N126" s="250"/>
      <c r="O126" s="251"/>
      <c r="P126" s="252"/>
      <c r="Q126" s="250"/>
      <c r="R126" s="278"/>
      <c r="S126" s="250"/>
      <c r="T126" s="279"/>
      <c r="U126" s="250"/>
      <c r="V126" s="252"/>
      <c r="W126" s="250"/>
      <c r="X126" s="250"/>
      <c r="Y126" s="253"/>
      <c r="Z126" s="246"/>
      <c r="AA126" s="263"/>
      <c r="AB126" s="246"/>
      <c r="AC126" s="245"/>
      <c r="AD126" s="264"/>
      <c r="AE126" s="265"/>
      <c r="AF126" s="257"/>
      <c r="AG126" s="258"/>
      <c r="AH126" s="266"/>
      <c r="AI126" s="258">
        <f>SUM(AI123:AI125)</f>
        <v>3493</v>
      </c>
      <c r="AJ126" s="266"/>
      <c r="AK126" s="258"/>
      <c r="AL126" s="266"/>
      <c r="AM126" s="258"/>
      <c r="AN126" s="266"/>
      <c r="AO126" s="258"/>
      <c r="AP126" s="266"/>
      <c r="AQ126" s="258"/>
      <c r="AR126" s="266"/>
      <c r="AS126" s="258"/>
      <c r="AT126" s="266"/>
      <c r="AU126" s="258"/>
      <c r="AV126" s="266"/>
      <c r="AW126" s="258"/>
      <c r="AX126" s="266"/>
      <c r="AY126" s="258"/>
      <c r="AZ126" s="266"/>
      <c r="BA126" s="258"/>
      <c r="BB126" s="266"/>
      <c r="BC126" s="258"/>
    </row>
    <row r="127" spans="1:56" s="167" customFormat="1" ht="22.5" x14ac:dyDescent="0.25">
      <c r="A127"/>
      <c r="B127" s="131">
        <v>122</v>
      </c>
      <c r="C127" s="107">
        <v>221011</v>
      </c>
      <c r="D127" s="140">
        <v>22110004</v>
      </c>
      <c r="E127" s="151" t="s">
        <v>227</v>
      </c>
      <c r="F127" s="108" t="s">
        <v>346</v>
      </c>
      <c r="G127" s="108" t="s">
        <v>347</v>
      </c>
      <c r="H127" s="109" t="s">
        <v>18</v>
      </c>
      <c r="I127" s="125"/>
      <c r="J127" s="109" t="s">
        <v>19</v>
      </c>
      <c r="K127" s="111">
        <f t="shared" si="26"/>
        <v>268</v>
      </c>
      <c r="L127" s="148" t="s">
        <v>233</v>
      </c>
      <c r="M127" s="152">
        <v>29.9</v>
      </c>
      <c r="N127" s="110">
        <f t="shared" si="27"/>
        <v>8013.2</v>
      </c>
      <c r="O127" s="112" t="s">
        <v>139</v>
      </c>
      <c r="P127" s="113">
        <f t="shared" si="28"/>
        <v>44</v>
      </c>
      <c r="Q127" s="114">
        <f t="shared" si="29"/>
        <v>1315.6</v>
      </c>
      <c r="R127" s="132">
        <f t="shared" si="30"/>
        <v>90</v>
      </c>
      <c r="S127" s="115">
        <f t="shared" si="31"/>
        <v>2691</v>
      </c>
      <c r="T127" s="150">
        <f t="shared" si="32"/>
        <v>67</v>
      </c>
      <c r="U127" s="116">
        <f t="shared" si="33"/>
        <v>2003.3</v>
      </c>
      <c r="V127" s="113">
        <f t="shared" si="34"/>
        <v>67</v>
      </c>
      <c r="W127" s="117">
        <f t="shared" si="51"/>
        <v>2003.3</v>
      </c>
      <c r="X127" s="118">
        <f t="shared" si="50"/>
        <v>8013.2</v>
      </c>
      <c r="Y127" s="119" t="b">
        <f t="shared" si="37"/>
        <v>1</v>
      </c>
      <c r="Z127" s="125"/>
      <c r="AA127" s="126"/>
      <c r="AB127" s="109" t="s">
        <v>22</v>
      </c>
      <c r="AC127" s="108" t="s">
        <v>23</v>
      </c>
      <c r="AD127" s="127"/>
      <c r="AE127" s="128"/>
      <c r="AF127" s="22">
        <v>0</v>
      </c>
      <c r="AG127" s="166">
        <f t="shared" si="38"/>
        <v>0</v>
      </c>
      <c r="AH127" s="22">
        <v>14</v>
      </c>
      <c r="AI127" s="166">
        <f t="shared" si="39"/>
        <v>418.59999999999997</v>
      </c>
      <c r="AJ127" s="22">
        <v>30</v>
      </c>
      <c r="AK127" s="166">
        <f t="shared" si="40"/>
        <v>897</v>
      </c>
      <c r="AL127" s="22">
        <v>30</v>
      </c>
      <c r="AM127" s="166">
        <f t="shared" si="41"/>
        <v>897</v>
      </c>
      <c r="AN127" s="22">
        <v>30</v>
      </c>
      <c r="AO127" s="166">
        <f t="shared" si="42"/>
        <v>897</v>
      </c>
      <c r="AP127" s="22">
        <v>30</v>
      </c>
      <c r="AQ127" s="166">
        <f t="shared" si="43"/>
        <v>897</v>
      </c>
      <c r="AR127" s="22">
        <v>7</v>
      </c>
      <c r="AS127" s="166">
        <f t="shared" si="44"/>
        <v>209.29999999999998</v>
      </c>
      <c r="AT127" s="22">
        <v>30</v>
      </c>
      <c r="AU127" s="166">
        <f t="shared" si="45"/>
        <v>897</v>
      </c>
      <c r="AV127" s="22">
        <v>30</v>
      </c>
      <c r="AW127" s="166">
        <f t="shared" si="46"/>
        <v>897</v>
      </c>
      <c r="AX127" s="22">
        <v>30</v>
      </c>
      <c r="AY127" s="166">
        <f t="shared" si="47"/>
        <v>897</v>
      </c>
      <c r="AZ127" s="22">
        <v>30</v>
      </c>
      <c r="BA127" s="166">
        <f t="shared" si="48"/>
        <v>897</v>
      </c>
      <c r="BB127" s="22">
        <v>7</v>
      </c>
      <c r="BC127" s="166">
        <f t="shared" si="49"/>
        <v>209.29999999999998</v>
      </c>
      <c r="BD127"/>
    </row>
    <row r="128" spans="1:56" ht="22.5" x14ac:dyDescent="0.25">
      <c r="B128" s="131">
        <v>123</v>
      </c>
      <c r="C128" s="107">
        <v>221011</v>
      </c>
      <c r="D128" s="137">
        <v>22110005</v>
      </c>
      <c r="E128" s="153" t="s">
        <v>228</v>
      </c>
      <c r="F128" s="108" t="s">
        <v>346</v>
      </c>
      <c r="G128" s="108" t="s">
        <v>347</v>
      </c>
      <c r="H128" s="109" t="s">
        <v>18</v>
      </c>
      <c r="I128" s="125"/>
      <c r="J128" s="109" t="s">
        <v>19</v>
      </c>
      <c r="K128" s="111">
        <f t="shared" si="26"/>
        <v>29</v>
      </c>
      <c r="L128" s="148" t="s">
        <v>234</v>
      </c>
      <c r="M128" s="152">
        <v>313</v>
      </c>
      <c r="N128" s="110">
        <f t="shared" si="27"/>
        <v>9077</v>
      </c>
      <c r="O128" s="112" t="s">
        <v>139</v>
      </c>
      <c r="P128" s="113">
        <f t="shared" si="28"/>
        <v>4</v>
      </c>
      <c r="Q128" s="114">
        <f t="shared" si="29"/>
        <v>1252</v>
      </c>
      <c r="R128" s="132">
        <f t="shared" si="30"/>
        <v>9</v>
      </c>
      <c r="S128" s="115">
        <f t="shared" si="31"/>
        <v>2817</v>
      </c>
      <c r="T128" s="150">
        <f t="shared" si="32"/>
        <v>8</v>
      </c>
      <c r="U128" s="116">
        <f t="shared" si="33"/>
        <v>2504</v>
      </c>
      <c r="V128" s="113">
        <f t="shared" si="34"/>
        <v>8</v>
      </c>
      <c r="W128" s="117">
        <f t="shared" si="51"/>
        <v>2504</v>
      </c>
      <c r="X128" s="118">
        <f t="shared" si="50"/>
        <v>9077</v>
      </c>
      <c r="Y128" s="119" t="b">
        <f t="shared" si="37"/>
        <v>1</v>
      </c>
      <c r="Z128" s="125"/>
      <c r="AA128" s="126"/>
      <c r="AB128" s="109" t="s">
        <v>22</v>
      </c>
      <c r="AC128" s="108" t="s">
        <v>23</v>
      </c>
      <c r="AD128" s="127"/>
      <c r="AE128" s="128"/>
      <c r="AF128" s="22">
        <v>0</v>
      </c>
      <c r="AG128" s="166">
        <f t="shared" si="38"/>
        <v>0</v>
      </c>
      <c r="AH128" s="22">
        <v>1</v>
      </c>
      <c r="AI128" s="166">
        <f t="shared" si="39"/>
        <v>313</v>
      </c>
      <c r="AJ128" s="22">
        <v>3</v>
      </c>
      <c r="AK128" s="166">
        <f t="shared" si="40"/>
        <v>939</v>
      </c>
      <c r="AL128" s="22">
        <v>3</v>
      </c>
      <c r="AM128" s="166">
        <f t="shared" si="41"/>
        <v>939</v>
      </c>
      <c r="AN128" s="22">
        <v>3</v>
      </c>
      <c r="AO128" s="166">
        <f t="shared" si="42"/>
        <v>939</v>
      </c>
      <c r="AP128" s="22">
        <v>3</v>
      </c>
      <c r="AQ128" s="166">
        <f t="shared" si="43"/>
        <v>939</v>
      </c>
      <c r="AR128" s="22">
        <v>2</v>
      </c>
      <c r="AS128" s="166">
        <f t="shared" si="44"/>
        <v>626</v>
      </c>
      <c r="AT128" s="22">
        <v>3</v>
      </c>
      <c r="AU128" s="166">
        <f t="shared" si="45"/>
        <v>939</v>
      </c>
      <c r="AV128" s="22">
        <v>3</v>
      </c>
      <c r="AW128" s="166">
        <f t="shared" si="46"/>
        <v>939</v>
      </c>
      <c r="AX128" s="22">
        <v>3</v>
      </c>
      <c r="AY128" s="166">
        <f t="shared" si="47"/>
        <v>939</v>
      </c>
      <c r="AZ128" s="22">
        <v>3</v>
      </c>
      <c r="BA128" s="166">
        <f t="shared" si="48"/>
        <v>939</v>
      </c>
      <c r="BB128" s="22">
        <v>2</v>
      </c>
      <c r="BC128" s="166">
        <f t="shared" si="49"/>
        <v>626</v>
      </c>
    </row>
    <row r="129" spans="1:56" ht="22.5" x14ac:dyDescent="0.25">
      <c r="B129" s="131">
        <v>124</v>
      </c>
      <c r="C129" s="107">
        <v>221011</v>
      </c>
      <c r="D129" s="137">
        <v>22110039</v>
      </c>
      <c r="E129" s="153" t="s">
        <v>229</v>
      </c>
      <c r="F129" s="108" t="s">
        <v>346</v>
      </c>
      <c r="G129" s="108" t="s">
        <v>347</v>
      </c>
      <c r="H129" s="109" t="s">
        <v>18</v>
      </c>
      <c r="I129" s="125"/>
      <c r="J129" s="109" t="s">
        <v>19</v>
      </c>
      <c r="K129" s="111">
        <f t="shared" si="26"/>
        <v>334</v>
      </c>
      <c r="L129" s="148" t="s">
        <v>235</v>
      </c>
      <c r="M129" s="152">
        <v>342.5</v>
      </c>
      <c r="N129" s="110">
        <f t="shared" si="27"/>
        <v>114395</v>
      </c>
      <c r="O129" s="112" t="s">
        <v>139</v>
      </c>
      <c r="P129" s="113">
        <f t="shared" si="28"/>
        <v>51</v>
      </c>
      <c r="Q129" s="114">
        <f t="shared" si="29"/>
        <v>17467.5</v>
      </c>
      <c r="R129" s="132">
        <f t="shared" si="30"/>
        <v>111</v>
      </c>
      <c r="S129" s="115">
        <f t="shared" si="31"/>
        <v>38017.5</v>
      </c>
      <c r="T129" s="150">
        <f t="shared" si="32"/>
        <v>86</v>
      </c>
      <c r="U129" s="116">
        <f t="shared" si="33"/>
        <v>29455</v>
      </c>
      <c r="V129" s="113">
        <f t="shared" si="34"/>
        <v>86</v>
      </c>
      <c r="W129" s="117">
        <f t="shared" si="51"/>
        <v>29455</v>
      </c>
      <c r="X129" s="118">
        <f t="shared" si="50"/>
        <v>114395</v>
      </c>
      <c r="Y129" s="119" t="b">
        <f t="shared" si="37"/>
        <v>1</v>
      </c>
      <c r="Z129" s="125"/>
      <c r="AA129" s="126"/>
      <c r="AB129" s="109" t="s">
        <v>22</v>
      </c>
      <c r="AC129" s="108" t="s">
        <v>23</v>
      </c>
      <c r="AD129" s="127"/>
      <c r="AE129" s="128"/>
      <c r="AF129" s="22">
        <v>0</v>
      </c>
      <c r="AG129" s="166">
        <f t="shared" si="38"/>
        <v>0</v>
      </c>
      <c r="AH129" s="22">
        <v>14</v>
      </c>
      <c r="AI129" s="166">
        <f t="shared" si="39"/>
        <v>4795</v>
      </c>
      <c r="AJ129" s="22">
        <v>37</v>
      </c>
      <c r="AK129" s="166">
        <f t="shared" si="40"/>
        <v>12672.5</v>
      </c>
      <c r="AL129" s="22">
        <v>37</v>
      </c>
      <c r="AM129" s="166">
        <f t="shared" si="41"/>
        <v>12672.5</v>
      </c>
      <c r="AN129" s="22">
        <v>37</v>
      </c>
      <c r="AO129" s="166">
        <f t="shared" si="42"/>
        <v>12672.5</v>
      </c>
      <c r="AP129" s="22">
        <v>37</v>
      </c>
      <c r="AQ129" s="166">
        <f t="shared" si="43"/>
        <v>12672.5</v>
      </c>
      <c r="AR129" s="22">
        <v>12</v>
      </c>
      <c r="AS129" s="166">
        <f t="shared" si="44"/>
        <v>4110</v>
      </c>
      <c r="AT129" s="22">
        <v>37</v>
      </c>
      <c r="AU129" s="166">
        <f t="shared" si="45"/>
        <v>12672.5</v>
      </c>
      <c r="AV129" s="22">
        <v>37</v>
      </c>
      <c r="AW129" s="166">
        <f t="shared" si="46"/>
        <v>12672.5</v>
      </c>
      <c r="AX129" s="22">
        <v>37</v>
      </c>
      <c r="AY129" s="166">
        <f t="shared" si="47"/>
        <v>12672.5</v>
      </c>
      <c r="AZ129" s="22">
        <v>37</v>
      </c>
      <c r="BA129" s="166">
        <f t="shared" si="48"/>
        <v>12672.5</v>
      </c>
      <c r="BB129" s="22">
        <v>12</v>
      </c>
      <c r="BC129" s="166">
        <f t="shared" si="49"/>
        <v>4110</v>
      </c>
    </row>
    <row r="130" spans="1:56" ht="22.5" x14ac:dyDescent="0.25">
      <c r="B130" s="131">
        <v>126</v>
      </c>
      <c r="C130" s="107">
        <v>221011</v>
      </c>
      <c r="D130" s="137">
        <v>22110013</v>
      </c>
      <c r="E130" s="154" t="s">
        <v>230</v>
      </c>
      <c r="F130" s="108" t="s">
        <v>346</v>
      </c>
      <c r="G130" s="108" t="s">
        <v>347</v>
      </c>
      <c r="H130" s="109" t="s">
        <v>18</v>
      </c>
      <c r="I130" s="125"/>
      <c r="J130" s="109" t="s">
        <v>19</v>
      </c>
      <c r="K130" s="111">
        <f t="shared" si="26"/>
        <v>226</v>
      </c>
      <c r="L130" s="148" t="s">
        <v>235</v>
      </c>
      <c r="M130" s="152">
        <v>209.4</v>
      </c>
      <c r="N130" s="110">
        <f t="shared" si="27"/>
        <v>47324.4</v>
      </c>
      <c r="O130" s="112" t="s">
        <v>139</v>
      </c>
      <c r="P130" s="113">
        <f t="shared" si="28"/>
        <v>31</v>
      </c>
      <c r="Q130" s="114">
        <f t="shared" si="29"/>
        <v>6491.4000000000005</v>
      </c>
      <c r="R130" s="132">
        <f t="shared" si="30"/>
        <v>78</v>
      </c>
      <c r="S130" s="115">
        <f t="shared" si="31"/>
        <v>16333.2</v>
      </c>
      <c r="T130" s="150">
        <f t="shared" si="32"/>
        <v>60</v>
      </c>
      <c r="U130" s="116">
        <f t="shared" si="33"/>
        <v>12564</v>
      </c>
      <c r="V130" s="113">
        <f t="shared" si="34"/>
        <v>57</v>
      </c>
      <c r="W130" s="117">
        <f t="shared" si="51"/>
        <v>11935.800000000001</v>
      </c>
      <c r="X130" s="118">
        <f t="shared" si="50"/>
        <v>47324.400000000009</v>
      </c>
      <c r="Y130" s="119" t="b">
        <f t="shared" si="37"/>
        <v>1</v>
      </c>
      <c r="Z130" s="125"/>
      <c r="AA130" s="126"/>
      <c r="AB130" s="109" t="s">
        <v>22</v>
      </c>
      <c r="AC130" s="108" t="s">
        <v>23</v>
      </c>
      <c r="AD130" s="127"/>
      <c r="AE130" s="128"/>
      <c r="AF130" s="22">
        <v>0</v>
      </c>
      <c r="AG130" s="166">
        <f t="shared" si="38"/>
        <v>0</v>
      </c>
      <c r="AH130" s="22">
        <v>5</v>
      </c>
      <c r="AI130" s="166">
        <f t="shared" si="39"/>
        <v>1047</v>
      </c>
      <c r="AJ130" s="22">
        <v>26</v>
      </c>
      <c r="AK130" s="166">
        <f t="shared" si="40"/>
        <v>5444.4000000000005</v>
      </c>
      <c r="AL130" s="22">
        <v>26</v>
      </c>
      <c r="AM130" s="166">
        <f t="shared" si="41"/>
        <v>5444.4000000000005</v>
      </c>
      <c r="AN130" s="22">
        <v>26</v>
      </c>
      <c r="AO130" s="166">
        <f t="shared" si="42"/>
        <v>5444.4000000000005</v>
      </c>
      <c r="AP130" s="22">
        <v>26</v>
      </c>
      <c r="AQ130" s="166">
        <f t="shared" si="43"/>
        <v>5444.4000000000005</v>
      </c>
      <c r="AR130" s="22">
        <v>8</v>
      </c>
      <c r="AS130" s="166">
        <f t="shared" si="44"/>
        <v>1675.2</v>
      </c>
      <c r="AT130" s="22">
        <v>26</v>
      </c>
      <c r="AU130" s="166">
        <f t="shared" si="45"/>
        <v>5444.4000000000005</v>
      </c>
      <c r="AV130" s="22">
        <v>26</v>
      </c>
      <c r="AW130" s="166">
        <f t="shared" si="46"/>
        <v>5444.4000000000005</v>
      </c>
      <c r="AX130" s="22">
        <v>26</v>
      </c>
      <c r="AY130" s="166">
        <f t="shared" si="47"/>
        <v>5444.4000000000005</v>
      </c>
      <c r="AZ130" s="22">
        <v>26</v>
      </c>
      <c r="BA130" s="166">
        <f t="shared" si="48"/>
        <v>5444.4000000000005</v>
      </c>
      <c r="BB130" s="22">
        <v>5</v>
      </c>
      <c r="BC130" s="166">
        <f t="shared" si="49"/>
        <v>1047</v>
      </c>
    </row>
    <row r="131" spans="1:56" s="167" customFormat="1" ht="22.5" x14ac:dyDescent="0.25">
      <c r="A131"/>
      <c r="B131" s="131">
        <v>128</v>
      </c>
      <c r="C131" s="107">
        <v>221011</v>
      </c>
      <c r="D131" s="137">
        <v>22110016</v>
      </c>
      <c r="E131" s="153" t="s">
        <v>231</v>
      </c>
      <c r="F131" s="108" t="s">
        <v>346</v>
      </c>
      <c r="G131" s="108" t="s">
        <v>347</v>
      </c>
      <c r="H131" s="109" t="s">
        <v>18</v>
      </c>
      <c r="I131" s="110"/>
      <c r="J131" s="109" t="s">
        <v>19</v>
      </c>
      <c r="K131" s="111">
        <f t="shared" si="26"/>
        <v>227</v>
      </c>
      <c r="L131" s="148" t="s">
        <v>234</v>
      </c>
      <c r="M131" s="152">
        <v>130.1</v>
      </c>
      <c r="N131" s="110">
        <f t="shared" si="27"/>
        <v>29532.699999999997</v>
      </c>
      <c r="O131" s="112" t="s">
        <v>139</v>
      </c>
      <c r="P131" s="113">
        <f t="shared" si="28"/>
        <v>32</v>
      </c>
      <c r="Q131" s="114">
        <f t="shared" si="29"/>
        <v>4163.2</v>
      </c>
      <c r="R131" s="132">
        <f t="shared" si="30"/>
        <v>78</v>
      </c>
      <c r="S131" s="115">
        <f t="shared" si="31"/>
        <v>10147.799999999999</v>
      </c>
      <c r="T131" s="150">
        <f t="shared" si="32"/>
        <v>60</v>
      </c>
      <c r="U131" s="116">
        <f t="shared" si="33"/>
        <v>7806</v>
      </c>
      <c r="V131" s="113">
        <f t="shared" si="34"/>
        <v>57</v>
      </c>
      <c r="W131" s="117">
        <f t="shared" si="51"/>
        <v>7415.7</v>
      </c>
      <c r="X131" s="118">
        <f t="shared" si="50"/>
        <v>29532.7</v>
      </c>
      <c r="Y131" s="119" t="b">
        <f t="shared" si="37"/>
        <v>1</v>
      </c>
      <c r="Z131" s="109"/>
      <c r="AA131" s="124"/>
      <c r="AB131" s="109" t="s">
        <v>22</v>
      </c>
      <c r="AC131" s="108" t="s">
        <v>23</v>
      </c>
      <c r="AD131" s="121"/>
      <c r="AE131" s="122"/>
      <c r="AF131" s="21">
        <v>0</v>
      </c>
      <c r="AG131" s="166">
        <f t="shared" si="38"/>
        <v>0</v>
      </c>
      <c r="AH131" s="21">
        <v>6</v>
      </c>
      <c r="AI131" s="166">
        <f t="shared" si="39"/>
        <v>780.59999999999991</v>
      </c>
      <c r="AJ131" s="21">
        <v>26</v>
      </c>
      <c r="AK131" s="166">
        <f t="shared" si="40"/>
        <v>3382.6</v>
      </c>
      <c r="AL131" s="21">
        <v>26</v>
      </c>
      <c r="AM131" s="166">
        <f t="shared" si="41"/>
        <v>3382.6</v>
      </c>
      <c r="AN131" s="21">
        <v>26</v>
      </c>
      <c r="AO131" s="166">
        <f t="shared" si="42"/>
        <v>3382.6</v>
      </c>
      <c r="AP131" s="21">
        <v>26</v>
      </c>
      <c r="AQ131" s="166">
        <f t="shared" si="43"/>
        <v>3382.6</v>
      </c>
      <c r="AR131" s="21">
        <v>8</v>
      </c>
      <c r="AS131" s="166">
        <f t="shared" si="44"/>
        <v>1040.8</v>
      </c>
      <c r="AT131" s="21">
        <v>26</v>
      </c>
      <c r="AU131" s="166">
        <f t="shared" si="45"/>
        <v>3382.6</v>
      </c>
      <c r="AV131" s="21">
        <v>26</v>
      </c>
      <c r="AW131" s="166">
        <f t="shared" si="46"/>
        <v>3382.6</v>
      </c>
      <c r="AX131" s="21">
        <v>26</v>
      </c>
      <c r="AY131" s="166">
        <f t="shared" si="47"/>
        <v>3382.6</v>
      </c>
      <c r="AZ131" s="21">
        <v>26</v>
      </c>
      <c r="BA131" s="166">
        <f t="shared" si="48"/>
        <v>3382.6</v>
      </c>
      <c r="BB131" s="21">
        <v>5</v>
      </c>
      <c r="BC131" s="166">
        <f t="shared" si="49"/>
        <v>650.5</v>
      </c>
      <c r="BD131"/>
    </row>
    <row r="132" spans="1:56" ht="22.5" x14ac:dyDescent="0.25">
      <c r="B132" s="131">
        <v>129</v>
      </c>
      <c r="C132" s="107">
        <v>221011</v>
      </c>
      <c r="D132" s="137">
        <v>22110056</v>
      </c>
      <c r="E132" s="153" t="s">
        <v>232</v>
      </c>
      <c r="F132" s="108" t="s">
        <v>346</v>
      </c>
      <c r="G132" s="108" t="s">
        <v>347</v>
      </c>
      <c r="H132" s="109" t="s">
        <v>18</v>
      </c>
      <c r="I132" s="110"/>
      <c r="J132" s="109" t="s">
        <v>19</v>
      </c>
      <c r="K132" s="111">
        <f t="shared" si="26"/>
        <v>527</v>
      </c>
      <c r="L132" s="148" t="s">
        <v>20</v>
      </c>
      <c r="M132" s="152">
        <v>263.08999999999997</v>
      </c>
      <c r="N132" s="110">
        <f t="shared" si="27"/>
        <v>138648.43</v>
      </c>
      <c r="O132" s="112" t="s">
        <v>139</v>
      </c>
      <c r="P132" s="113">
        <f t="shared" si="28"/>
        <v>70</v>
      </c>
      <c r="Q132" s="114">
        <f t="shared" si="29"/>
        <v>18416.3</v>
      </c>
      <c r="R132" s="132">
        <f t="shared" si="30"/>
        <v>180</v>
      </c>
      <c r="S132" s="115">
        <f t="shared" si="31"/>
        <v>47356.2</v>
      </c>
      <c r="T132" s="150">
        <f t="shared" si="32"/>
        <v>144</v>
      </c>
      <c r="U132" s="116">
        <f t="shared" si="33"/>
        <v>37884.959999999999</v>
      </c>
      <c r="V132" s="113">
        <f t="shared" si="34"/>
        <v>133</v>
      </c>
      <c r="W132" s="117">
        <f t="shared" si="51"/>
        <v>34990.969999999994</v>
      </c>
      <c r="X132" s="118">
        <f t="shared" si="50"/>
        <v>138648.43</v>
      </c>
      <c r="Y132" s="119" t="b">
        <f t="shared" si="37"/>
        <v>1</v>
      </c>
      <c r="Z132" s="109"/>
      <c r="AA132" s="124"/>
      <c r="AB132" s="109" t="s">
        <v>22</v>
      </c>
      <c r="AC132" s="108" t="s">
        <v>23</v>
      </c>
      <c r="AD132" s="121"/>
      <c r="AE132" s="122"/>
      <c r="AF132" s="21">
        <v>0</v>
      </c>
      <c r="AG132" s="166">
        <f t="shared" si="38"/>
        <v>0</v>
      </c>
      <c r="AH132" s="21">
        <v>10</v>
      </c>
      <c r="AI132" s="166">
        <f t="shared" si="39"/>
        <v>2630.8999999999996</v>
      </c>
      <c r="AJ132" s="21">
        <v>60</v>
      </c>
      <c r="AK132" s="166">
        <f t="shared" si="40"/>
        <v>15785.399999999998</v>
      </c>
      <c r="AL132" s="21">
        <v>60</v>
      </c>
      <c r="AM132" s="166">
        <f t="shared" si="41"/>
        <v>15785.399999999998</v>
      </c>
      <c r="AN132" s="21">
        <v>60</v>
      </c>
      <c r="AO132" s="166">
        <f t="shared" si="42"/>
        <v>15785.399999999998</v>
      </c>
      <c r="AP132" s="21">
        <v>60</v>
      </c>
      <c r="AQ132" s="166">
        <f t="shared" si="43"/>
        <v>15785.399999999998</v>
      </c>
      <c r="AR132" s="21">
        <v>24</v>
      </c>
      <c r="AS132" s="166">
        <f t="shared" si="44"/>
        <v>6314.16</v>
      </c>
      <c r="AT132" s="21">
        <v>60</v>
      </c>
      <c r="AU132" s="166">
        <f t="shared" si="45"/>
        <v>15785.399999999998</v>
      </c>
      <c r="AV132" s="21">
        <v>60</v>
      </c>
      <c r="AW132" s="166">
        <f t="shared" si="46"/>
        <v>15785.399999999998</v>
      </c>
      <c r="AX132" s="21">
        <v>60</v>
      </c>
      <c r="AY132" s="166">
        <f t="shared" si="47"/>
        <v>15785.399999999998</v>
      </c>
      <c r="AZ132" s="21">
        <v>60</v>
      </c>
      <c r="BA132" s="166">
        <f t="shared" si="48"/>
        <v>15785.399999999998</v>
      </c>
      <c r="BB132" s="21">
        <v>13</v>
      </c>
      <c r="BC132" s="166">
        <f t="shared" si="49"/>
        <v>3420.1699999999996</v>
      </c>
    </row>
    <row r="133" spans="1:56" s="240" customFormat="1" x14ac:dyDescent="0.25">
      <c r="B133" s="241"/>
      <c r="C133" s="242"/>
      <c r="D133" s="268"/>
      <c r="E133" s="282"/>
      <c r="F133" s="245"/>
      <c r="G133" s="245"/>
      <c r="H133" s="246"/>
      <c r="I133" s="250"/>
      <c r="J133" s="246"/>
      <c r="K133" s="247"/>
      <c r="L133" s="242"/>
      <c r="M133" s="283"/>
      <c r="N133" s="250"/>
      <c r="O133" s="251"/>
      <c r="P133" s="252"/>
      <c r="Q133" s="250"/>
      <c r="R133" s="278"/>
      <c r="S133" s="250"/>
      <c r="T133" s="279"/>
      <c r="U133" s="250"/>
      <c r="V133" s="252"/>
      <c r="W133" s="250"/>
      <c r="X133" s="250"/>
      <c r="Y133" s="253"/>
      <c r="Z133" s="246"/>
      <c r="AA133" s="263"/>
      <c r="AB133" s="246"/>
      <c r="AC133" s="245"/>
      <c r="AD133" s="264"/>
      <c r="AE133" s="265"/>
      <c r="AF133" s="266"/>
      <c r="AG133" s="258"/>
      <c r="AH133" s="266"/>
      <c r="AI133" s="258">
        <f>SUM(AI127:AI132)</f>
        <v>9985.1</v>
      </c>
      <c r="AJ133" s="266"/>
      <c r="AK133" s="258"/>
      <c r="AL133" s="266"/>
      <c r="AM133" s="258"/>
      <c r="AN133" s="266"/>
      <c r="AO133" s="258"/>
      <c r="AP133" s="266"/>
      <c r="AQ133" s="258"/>
      <c r="AR133" s="266"/>
      <c r="AS133" s="258"/>
      <c r="AT133" s="266"/>
      <c r="AU133" s="258"/>
      <c r="AV133" s="266"/>
      <c r="AW133" s="258"/>
      <c r="AX133" s="266"/>
      <c r="AY133" s="258"/>
      <c r="AZ133" s="266"/>
      <c r="BA133" s="258"/>
      <c r="BB133" s="266"/>
      <c r="BC133" s="258"/>
    </row>
    <row r="134" spans="1:56" ht="22.5" x14ac:dyDescent="0.25">
      <c r="B134" s="131">
        <v>131</v>
      </c>
      <c r="C134" s="148">
        <v>223011</v>
      </c>
      <c r="D134" s="137">
        <v>22310020</v>
      </c>
      <c r="E134" s="153" t="s">
        <v>236</v>
      </c>
      <c r="F134" s="108" t="s">
        <v>346</v>
      </c>
      <c r="G134" s="108" t="s">
        <v>347</v>
      </c>
      <c r="H134" s="109" t="s">
        <v>18</v>
      </c>
      <c r="I134" s="110"/>
      <c r="J134" s="109" t="s">
        <v>19</v>
      </c>
      <c r="K134" s="111">
        <f t="shared" si="26"/>
        <v>164</v>
      </c>
      <c r="L134" s="155" t="s">
        <v>138</v>
      </c>
      <c r="M134" s="139">
        <v>11.95</v>
      </c>
      <c r="N134" s="110">
        <f t="shared" si="27"/>
        <v>1959.8</v>
      </c>
      <c r="O134" s="112" t="s">
        <v>139</v>
      </c>
      <c r="P134" s="113">
        <f t="shared" si="28"/>
        <v>29</v>
      </c>
      <c r="Q134" s="114">
        <f t="shared" si="29"/>
        <v>346.54999999999995</v>
      </c>
      <c r="R134" s="132">
        <f t="shared" si="30"/>
        <v>45</v>
      </c>
      <c r="S134" s="115">
        <f t="shared" si="31"/>
        <v>537.75</v>
      </c>
      <c r="T134" s="150">
        <f t="shared" si="32"/>
        <v>45</v>
      </c>
      <c r="U134" s="116">
        <f t="shared" si="33"/>
        <v>537.75</v>
      </c>
      <c r="V134" s="113">
        <f t="shared" si="34"/>
        <v>45</v>
      </c>
      <c r="W134" s="117">
        <f t="shared" si="51"/>
        <v>537.75</v>
      </c>
      <c r="X134" s="118">
        <f t="shared" si="50"/>
        <v>1959.8</v>
      </c>
      <c r="Y134" s="119" t="b">
        <f t="shared" si="37"/>
        <v>1</v>
      </c>
      <c r="Z134" s="109"/>
      <c r="AA134" s="124"/>
      <c r="AB134" s="109" t="s">
        <v>22</v>
      </c>
      <c r="AC134" s="108" t="s">
        <v>23</v>
      </c>
      <c r="AD134" s="121"/>
      <c r="AE134" s="122"/>
      <c r="AF134" s="21">
        <v>0</v>
      </c>
      <c r="AG134" s="166">
        <f t="shared" si="38"/>
        <v>0</v>
      </c>
      <c r="AH134" s="21">
        <v>14</v>
      </c>
      <c r="AI134" s="166">
        <f t="shared" si="39"/>
        <v>167.29999999999998</v>
      </c>
      <c r="AJ134" s="21">
        <v>15</v>
      </c>
      <c r="AK134" s="166">
        <f t="shared" si="40"/>
        <v>179.25</v>
      </c>
      <c r="AL134" s="21">
        <v>15</v>
      </c>
      <c r="AM134" s="166">
        <f t="shared" si="41"/>
        <v>179.25</v>
      </c>
      <c r="AN134" s="21">
        <v>15</v>
      </c>
      <c r="AO134" s="166">
        <f t="shared" si="42"/>
        <v>179.25</v>
      </c>
      <c r="AP134" s="21">
        <v>15</v>
      </c>
      <c r="AQ134" s="166">
        <f t="shared" si="43"/>
        <v>179.25</v>
      </c>
      <c r="AR134" s="21">
        <v>15</v>
      </c>
      <c r="AS134" s="166">
        <f t="shared" si="44"/>
        <v>179.25</v>
      </c>
      <c r="AT134" s="21">
        <v>15</v>
      </c>
      <c r="AU134" s="166">
        <f t="shared" si="45"/>
        <v>179.25</v>
      </c>
      <c r="AV134" s="21">
        <v>15</v>
      </c>
      <c r="AW134" s="166">
        <f t="shared" si="46"/>
        <v>179.25</v>
      </c>
      <c r="AX134" s="21">
        <v>15</v>
      </c>
      <c r="AY134" s="166">
        <f t="shared" si="47"/>
        <v>179.25</v>
      </c>
      <c r="AZ134" s="21">
        <v>15</v>
      </c>
      <c r="BA134" s="166">
        <f t="shared" si="48"/>
        <v>179.25</v>
      </c>
      <c r="BB134" s="21">
        <v>15</v>
      </c>
      <c r="BC134" s="166">
        <f t="shared" si="49"/>
        <v>179.25</v>
      </c>
    </row>
    <row r="135" spans="1:56" ht="22.5" x14ac:dyDescent="0.25">
      <c r="B135" s="131">
        <v>132</v>
      </c>
      <c r="C135" s="148">
        <v>223011</v>
      </c>
      <c r="D135" s="137">
        <v>22310107</v>
      </c>
      <c r="E135" s="154" t="s">
        <v>237</v>
      </c>
      <c r="F135" s="108" t="s">
        <v>346</v>
      </c>
      <c r="G135" s="108" t="s">
        <v>347</v>
      </c>
      <c r="H135" s="109" t="s">
        <v>18</v>
      </c>
      <c r="I135" s="110"/>
      <c r="J135" s="109" t="s">
        <v>19</v>
      </c>
      <c r="K135" s="111">
        <f t="shared" si="26"/>
        <v>428</v>
      </c>
      <c r="L135" s="155" t="s">
        <v>138</v>
      </c>
      <c r="M135" s="139">
        <v>18.559999999999999</v>
      </c>
      <c r="N135" s="110">
        <f t="shared" si="27"/>
        <v>7943.6799999999994</v>
      </c>
      <c r="O135" s="112" t="s">
        <v>139</v>
      </c>
      <c r="P135" s="113">
        <f t="shared" si="28"/>
        <v>68</v>
      </c>
      <c r="Q135" s="114">
        <f t="shared" si="29"/>
        <v>1262.08</v>
      </c>
      <c r="R135" s="132">
        <f t="shared" si="30"/>
        <v>120</v>
      </c>
      <c r="S135" s="115">
        <f t="shared" si="31"/>
        <v>2227.1999999999998</v>
      </c>
      <c r="T135" s="150">
        <f t="shared" si="32"/>
        <v>120</v>
      </c>
      <c r="U135" s="116">
        <f t="shared" si="33"/>
        <v>2227.1999999999998</v>
      </c>
      <c r="V135" s="113">
        <f t="shared" si="34"/>
        <v>120</v>
      </c>
      <c r="W135" s="117">
        <f t="shared" si="51"/>
        <v>2227.1999999999998</v>
      </c>
      <c r="X135" s="118">
        <f t="shared" si="50"/>
        <v>7943.6799999999994</v>
      </c>
      <c r="Y135" s="119" t="b">
        <f t="shared" si="37"/>
        <v>1</v>
      </c>
      <c r="Z135" s="109"/>
      <c r="AA135" s="124"/>
      <c r="AB135" s="109" t="s">
        <v>22</v>
      </c>
      <c r="AC135" s="108" t="s">
        <v>23</v>
      </c>
      <c r="AD135" s="156"/>
      <c r="AE135" s="122"/>
      <c r="AF135" s="21">
        <v>0</v>
      </c>
      <c r="AG135" s="166">
        <f t="shared" si="38"/>
        <v>0</v>
      </c>
      <c r="AH135" s="21">
        <v>28</v>
      </c>
      <c r="AI135" s="166">
        <f t="shared" si="39"/>
        <v>519.67999999999995</v>
      </c>
      <c r="AJ135" s="21">
        <v>40</v>
      </c>
      <c r="AK135" s="166">
        <f t="shared" si="40"/>
        <v>742.4</v>
      </c>
      <c r="AL135" s="21">
        <v>40</v>
      </c>
      <c r="AM135" s="166">
        <f t="shared" si="41"/>
        <v>742.4</v>
      </c>
      <c r="AN135" s="21">
        <v>40</v>
      </c>
      <c r="AO135" s="166">
        <f t="shared" si="42"/>
        <v>742.4</v>
      </c>
      <c r="AP135" s="21">
        <v>40</v>
      </c>
      <c r="AQ135" s="166">
        <f t="shared" si="43"/>
        <v>742.4</v>
      </c>
      <c r="AR135" s="21">
        <v>40</v>
      </c>
      <c r="AS135" s="166">
        <f t="shared" si="44"/>
        <v>742.4</v>
      </c>
      <c r="AT135" s="21">
        <v>40</v>
      </c>
      <c r="AU135" s="166">
        <f t="shared" si="45"/>
        <v>742.4</v>
      </c>
      <c r="AV135" s="21">
        <v>40</v>
      </c>
      <c r="AW135" s="166">
        <f t="shared" si="46"/>
        <v>742.4</v>
      </c>
      <c r="AX135" s="21">
        <v>40</v>
      </c>
      <c r="AY135" s="166">
        <f t="shared" si="47"/>
        <v>742.4</v>
      </c>
      <c r="AZ135" s="21">
        <v>40</v>
      </c>
      <c r="BA135" s="166">
        <f t="shared" si="48"/>
        <v>742.4</v>
      </c>
      <c r="BB135" s="21">
        <v>40</v>
      </c>
      <c r="BC135" s="166">
        <f t="shared" si="49"/>
        <v>742.4</v>
      </c>
    </row>
    <row r="136" spans="1:56" ht="33.75" x14ac:dyDescent="0.25">
      <c r="B136" s="131">
        <v>133</v>
      </c>
      <c r="C136" s="148">
        <v>223011</v>
      </c>
      <c r="D136" s="137">
        <v>22310039</v>
      </c>
      <c r="E136" s="153" t="s">
        <v>238</v>
      </c>
      <c r="F136" s="108" t="s">
        <v>346</v>
      </c>
      <c r="G136" s="108" t="s">
        <v>347</v>
      </c>
      <c r="H136" s="109" t="s">
        <v>18</v>
      </c>
      <c r="I136" s="110"/>
      <c r="J136" s="109" t="s">
        <v>19</v>
      </c>
      <c r="K136" s="111">
        <f t="shared" si="26"/>
        <v>51</v>
      </c>
      <c r="L136" s="155" t="s">
        <v>138</v>
      </c>
      <c r="M136" s="139">
        <v>171.68</v>
      </c>
      <c r="N136" s="110">
        <f t="shared" si="27"/>
        <v>8755.68</v>
      </c>
      <c r="O136" s="112" t="s">
        <v>139</v>
      </c>
      <c r="P136" s="113">
        <f t="shared" si="28"/>
        <v>6</v>
      </c>
      <c r="Q136" s="114">
        <f t="shared" si="29"/>
        <v>1030.08</v>
      </c>
      <c r="R136" s="132">
        <f t="shared" si="30"/>
        <v>15</v>
      </c>
      <c r="S136" s="115">
        <f t="shared" si="31"/>
        <v>2575.2000000000003</v>
      </c>
      <c r="T136" s="150">
        <f t="shared" si="32"/>
        <v>15</v>
      </c>
      <c r="U136" s="116">
        <f t="shared" si="33"/>
        <v>2575.2000000000003</v>
      </c>
      <c r="V136" s="113">
        <f t="shared" si="34"/>
        <v>15</v>
      </c>
      <c r="W136" s="117">
        <f t="shared" si="51"/>
        <v>2575.2000000000003</v>
      </c>
      <c r="X136" s="118">
        <f t="shared" si="50"/>
        <v>8755.68</v>
      </c>
      <c r="Y136" s="119" t="b">
        <f t="shared" si="37"/>
        <v>1</v>
      </c>
      <c r="Z136" s="109"/>
      <c r="AA136" s="124"/>
      <c r="AB136" s="109" t="s">
        <v>22</v>
      </c>
      <c r="AC136" s="108" t="s">
        <v>23</v>
      </c>
      <c r="AD136" s="156"/>
      <c r="AE136" s="122"/>
      <c r="AF136" s="21">
        <v>0</v>
      </c>
      <c r="AG136" s="166">
        <f t="shared" si="38"/>
        <v>0</v>
      </c>
      <c r="AH136" s="21">
        <v>1</v>
      </c>
      <c r="AI136" s="166">
        <f t="shared" si="39"/>
        <v>171.68</v>
      </c>
      <c r="AJ136" s="21">
        <v>5</v>
      </c>
      <c r="AK136" s="166">
        <f t="shared" si="40"/>
        <v>858.40000000000009</v>
      </c>
      <c r="AL136" s="21">
        <v>5</v>
      </c>
      <c r="AM136" s="166">
        <f t="shared" si="41"/>
        <v>858.40000000000009</v>
      </c>
      <c r="AN136" s="21">
        <v>5</v>
      </c>
      <c r="AO136" s="166">
        <f t="shared" si="42"/>
        <v>858.40000000000009</v>
      </c>
      <c r="AP136" s="21">
        <v>5</v>
      </c>
      <c r="AQ136" s="166">
        <f t="shared" si="43"/>
        <v>858.40000000000009</v>
      </c>
      <c r="AR136" s="21">
        <v>5</v>
      </c>
      <c r="AS136" s="166">
        <f t="shared" si="44"/>
        <v>858.40000000000009</v>
      </c>
      <c r="AT136" s="21">
        <v>5</v>
      </c>
      <c r="AU136" s="166">
        <f t="shared" si="45"/>
        <v>858.40000000000009</v>
      </c>
      <c r="AV136" s="21">
        <v>5</v>
      </c>
      <c r="AW136" s="166">
        <f t="shared" si="46"/>
        <v>858.40000000000009</v>
      </c>
      <c r="AX136" s="21">
        <v>5</v>
      </c>
      <c r="AY136" s="166">
        <f t="shared" si="47"/>
        <v>858.40000000000009</v>
      </c>
      <c r="AZ136" s="21">
        <v>5</v>
      </c>
      <c r="BA136" s="166">
        <f t="shared" si="48"/>
        <v>858.40000000000009</v>
      </c>
      <c r="BB136" s="21">
        <v>5</v>
      </c>
      <c r="BC136" s="166">
        <f t="shared" si="49"/>
        <v>858.40000000000009</v>
      </c>
    </row>
    <row r="137" spans="1:56" ht="33.75" x14ac:dyDescent="0.25">
      <c r="B137" s="131">
        <v>134</v>
      </c>
      <c r="C137" s="148">
        <v>223011</v>
      </c>
      <c r="D137" s="137">
        <v>22310108</v>
      </c>
      <c r="E137" s="153" t="s">
        <v>239</v>
      </c>
      <c r="F137" s="108" t="s">
        <v>346</v>
      </c>
      <c r="G137" s="108" t="s">
        <v>347</v>
      </c>
      <c r="H137" s="109" t="s">
        <v>18</v>
      </c>
      <c r="I137" s="110"/>
      <c r="J137" s="109" t="s">
        <v>19</v>
      </c>
      <c r="K137" s="111">
        <f t="shared" ref="K137:K206" si="52">P137+R137+T137+V137</f>
        <v>63</v>
      </c>
      <c r="L137" s="155" t="s">
        <v>138</v>
      </c>
      <c r="M137" s="139">
        <v>49.3</v>
      </c>
      <c r="N137" s="110">
        <f t="shared" ref="N137:N206" si="53">M137*K137</f>
        <v>3105.8999999999996</v>
      </c>
      <c r="O137" s="112" t="s">
        <v>139</v>
      </c>
      <c r="P137" s="113">
        <f t="shared" ref="P137:P206" si="54">AF137+AH137+AJ137</f>
        <v>18</v>
      </c>
      <c r="Q137" s="114">
        <f t="shared" ref="Q137:Q206" si="55">P137*M137</f>
        <v>887.4</v>
      </c>
      <c r="R137" s="132">
        <f t="shared" ref="R137:R206" si="56">AL137+AN137+AP137</f>
        <v>15</v>
      </c>
      <c r="S137" s="115">
        <f t="shared" ref="S137:S206" si="57">R137*M137</f>
        <v>739.5</v>
      </c>
      <c r="T137" s="150">
        <f t="shared" ref="T137:T206" si="58">AR137+AT137+AV137</f>
        <v>15</v>
      </c>
      <c r="U137" s="116">
        <f t="shared" ref="U137:U206" si="59">T137*M137</f>
        <v>739.5</v>
      </c>
      <c r="V137" s="113">
        <f t="shared" ref="V137:V206" si="60">AX137+AZ137+BB137</f>
        <v>15</v>
      </c>
      <c r="W137" s="117">
        <f t="shared" ref="W137:W153" si="61">V137*M137</f>
        <v>739.5</v>
      </c>
      <c r="X137" s="118">
        <f t="shared" si="50"/>
        <v>3105.9</v>
      </c>
      <c r="Y137" s="119" t="b">
        <f t="shared" ref="Y137:Y206" si="62">K137=(SUM(V137,T137,R137,P137))</f>
        <v>1</v>
      </c>
      <c r="Z137" s="109"/>
      <c r="AA137" s="124"/>
      <c r="AB137" s="109" t="s">
        <v>22</v>
      </c>
      <c r="AC137" s="108" t="s">
        <v>23</v>
      </c>
      <c r="AD137" s="121"/>
      <c r="AE137" s="122"/>
      <c r="AF137" s="21">
        <v>0</v>
      </c>
      <c r="AG137" s="166">
        <f t="shared" ref="AG137:AG206" si="63">AF137*M137</f>
        <v>0</v>
      </c>
      <c r="AH137" s="21">
        <v>13</v>
      </c>
      <c r="AI137" s="166">
        <f t="shared" ref="AI137:AI206" si="64">AH137*M137</f>
        <v>640.9</v>
      </c>
      <c r="AJ137" s="21">
        <v>5</v>
      </c>
      <c r="AK137" s="166">
        <f t="shared" ref="AK137:AK206" si="65">AJ137*M137</f>
        <v>246.5</v>
      </c>
      <c r="AL137" s="21">
        <v>5</v>
      </c>
      <c r="AM137" s="166">
        <f t="shared" ref="AM137:AM206" si="66">AL137*M137</f>
        <v>246.5</v>
      </c>
      <c r="AN137" s="21">
        <v>5</v>
      </c>
      <c r="AO137" s="166">
        <f t="shared" ref="AO137:AO206" si="67">AN137*M137</f>
        <v>246.5</v>
      </c>
      <c r="AP137" s="21">
        <v>5</v>
      </c>
      <c r="AQ137" s="166">
        <f t="shared" ref="AQ137:AQ206" si="68">AP137*M137</f>
        <v>246.5</v>
      </c>
      <c r="AR137" s="21">
        <v>5</v>
      </c>
      <c r="AS137" s="166">
        <f t="shared" ref="AS137:AS206" si="69">AR137*M137</f>
        <v>246.5</v>
      </c>
      <c r="AT137" s="21">
        <v>5</v>
      </c>
      <c r="AU137" s="166">
        <f t="shared" ref="AU137:AU206" si="70">AT137*M137</f>
        <v>246.5</v>
      </c>
      <c r="AV137" s="21">
        <v>5</v>
      </c>
      <c r="AW137" s="166">
        <f t="shared" ref="AW137:AW206" si="71">AV137*M137</f>
        <v>246.5</v>
      </c>
      <c r="AX137" s="21">
        <v>5</v>
      </c>
      <c r="AY137" s="166">
        <f t="shared" ref="AY137:AY206" si="72">AX137*M137</f>
        <v>246.5</v>
      </c>
      <c r="AZ137" s="21">
        <v>5</v>
      </c>
      <c r="BA137" s="166">
        <f t="shared" ref="BA137:BA206" si="73">AZ137*M137</f>
        <v>246.5</v>
      </c>
      <c r="BB137" s="21">
        <v>5</v>
      </c>
      <c r="BC137" s="166">
        <f t="shared" ref="BC137:BC206" si="74">BB137*M137</f>
        <v>246.5</v>
      </c>
    </row>
    <row r="138" spans="1:56" s="240" customFormat="1" x14ac:dyDescent="0.25">
      <c r="B138" s="241"/>
      <c r="C138" s="242"/>
      <c r="D138" s="270"/>
      <c r="E138" s="282"/>
      <c r="F138" s="245"/>
      <c r="G138" s="245"/>
      <c r="H138" s="246"/>
      <c r="I138" s="250"/>
      <c r="J138" s="246"/>
      <c r="K138" s="247"/>
      <c r="L138" s="242"/>
      <c r="M138" s="269"/>
      <c r="N138" s="250"/>
      <c r="O138" s="251"/>
      <c r="P138" s="252"/>
      <c r="Q138" s="250"/>
      <c r="R138" s="278"/>
      <c r="S138" s="250"/>
      <c r="T138" s="279"/>
      <c r="U138" s="250"/>
      <c r="V138" s="252"/>
      <c r="W138" s="250"/>
      <c r="X138" s="250"/>
      <c r="Y138" s="253"/>
      <c r="Z138" s="246"/>
      <c r="AA138" s="263"/>
      <c r="AB138" s="246"/>
      <c r="AC138" s="245"/>
      <c r="AD138" s="264"/>
      <c r="AE138" s="265"/>
      <c r="AF138" s="266"/>
      <c r="AG138" s="258"/>
      <c r="AH138" s="266"/>
      <c r="AI138" s="258">
        <f>SUM(AI134:AI137)</f>
        <v>1499.56</v>
      </c>
      <c r="AJ138" s="266"/>
      <c r="AK138" s="258"/>
      <c r="AL138" s="266"/>
      <c r="AM138" s="258"/>
      <c r="AN138" s="266"/>
      <c r="AO138" s="258"/>
      <c r="AP138" s="266"/>
      <c r="AQ138" s="258"/>
      <c r="AR138" s="266"/>
      <c r="AS138" s="258"/>
      <c r="AT138" s="266"/>
      <c r="AU138" s="258"/>
      <c r="AV138" s="266"/>
      <c r="AW138" s="258"/>
      <c r="AX138" s="266"/>
      <c r="AY138" s="258"/>
      <c r="AZ138" s="266"/>
      <c r="BA138" s="258"/>
      <c r="BB138" s="266"/>
      <c r="BC138" s="258"/>
    </row>
    <row r="139" spans="1:56" ht="22.5" x14ac:dyDescent="0.25">
      <c r="B139" s="131">
        <v>135</v>
      </c>
      <c r="C139" s="107">
        <v>221061</v>
      </c>
      <c r="D139" s="148">
        <v>22160003</v>
      </c>
      <c r="E139" s="151" t="s">
        <v>25</v>
      </c>
      <c r="F139" s="108" t="s">
        <v>346</v>
      </c>
      <c r="G139" s="108" t="s">
        <v>347</v>
      </c>
      <c r="H139" s="109" t="s">
        <v>18</v>
      </c>
      <c r="I139" s="110"/>
      <c r="J139" s="109" t="s">
        <v>19</v>
      </c>
      <c r="K139" s="111">
        <f t="shared" si="52"/>
        <v>1688</v>
      </c>
      <c r="L139" s="155" t="s">
        <v>240</v>
      </c>
      <c r="M139" s="139">
        <v>18</v>
      </c>
      <c r="N139" s="110">
        <f t="shared" si="53"/>
        <v>30384</v>
      </c>
      <c r="O139" s="112" t="s">
        <v>139</v>
      </c>
      <c r="P139" s="113">
        <f t="shared" si="54"/>
        <v>224</v>
      </c>
      <c r="Q139" s="114">
        <f t="shared" si="55"/>
        <v>4032</v>
      </c>
      <c r="R139" s="132">
        <f t="shared" si="56"/>
        <v>507</v>
      </c>
      <c r="S139" s="115">
        <f t="shared" si="57"/>
        <v>9126</v>
      </c>
      <c r="T139" s="150">
        <f t="shared" si="58"/>
        <v>507</v>
      </c>
      <c r="U139" s="116">
        <f t="shared" si="59"/>
        <v>9126</v>
      </c>
      <c r="V139" s="113">
        <f t="shared" si="60"/>
        <v>450</v>
      </c>
      <c r="W139" s="117">
        <f t="shared" si="61"/>
        <v>8100</v>
      </c>
      <c r="X139" s="118">
        <f>W139+U139+S139+Q139</f>
        <v>30384</v>
      </c>
      <c r="Y139" s="119" t="b">
        <f t="shared" si="62"/>
        <v>1</v>
      </c>
      <c r="Z139" s="109" t="s">
        <v>22</v>
      </c>
      <c r="AA139" s="124"/>
      <c r="AB139" s="124"/>
      <c r="AC139" s="108" t="s">
        <v>23</v>
      </c>
      <c r="AD139" s="121"/>
      <c r="AE139" s="122"/>
      <c r="AF139" s="21">
        <v>0</v>
      </c>
      <c r="AG139" s="166">
        <f t="shared" si="63"/>
        <v>0</v>
      </c>
      <c r="AH139" s="21">
        <v>55</v>
      </c>
      <c r="AI139" s="166">
        <f t="shared" si="64"/>
        <v>990</v>
      </c>
      <c r="AJ139" s="21">
        <v>169</v>
      </c>
      <c r="AK139" s="166">
        <f t="shared" si="65"/>
        <v>3042</v>
      </c>
      <c r="AL139" s="21">
        <v>169</v>
      </c>
      <c r="AM139" s="166">
        <f t="shared" si="66"/>
        <v>3042</v>
      </c>
      <c r="AN139" s="21">
        <v>169</v>
      </c>
      <c r="AO139" s="166">
        <f t="shared" si="67"/>
        <v>3042</v>
      </c>
      <c r="AP139" s="21">
        <v>169</v>
      </c>
      <c r="AQ139" s="166">
        <f t="shared" si="68"/>
        <v>3042</v>
      </c>
      <c r="AR139" s="21">
        <v>169</v>
      </c>
      <c r="AS139" s="166">
        <f t="shared" si="69"/>
        <v>3042</v>
      </c>
      <c r="AT139" s="21">
        <v>169</v>
      </c>
      <c r="AU139" s="166">
        <f t="shared" si="70"/>
        <v>3042</v>
      </c>
      <c r="AV139" s="21">
        <v>169</v>
      </c>
      <c r="AW139" s="166">
        <f t="shared" si="71"/>
        <v>3042</v>
      </c>
      <c r="AX139" s="21">
        <v>169</v>
      </c>
      <c r="AY139" s="166">
        <f t="shared" si="72"/>
        <v>3042</v>
      </c>
      <c r="AZ139" s="21">
        <v>169</v>
      </c>
      <c r="BA139" s="166">
        <f t="shared" si="73"/>
        <v>3042</v>
      </c>
      <c r="BB139" s="21">
        <v>112</v>
      </c>
      <c r="BC139" s="166">
        <f t="shared" si="74"/>
        <v>2016</v>
      </c>
    </row>
    <row r="140" spans="1:56" ht="22.5" x14ac:dyDescent="0.25">
      <c r="B140" s="131">
        <v>135</v>
      </c>
      <c r="C140" s="107">
        <v>221061</v>
      </c>
      <c r="D140" s="148">
        <v>22160002</v>
      </c>
      <c r="E140" s="151" t="s">
        <v>416</v>
      </c>
      <c r="F140" s="108" t="s">
        <v>346</v>
      </c>
      <c r="G140" s="108" t="s">
        <v>347</v>
      </c>
      <c r="H140" s="109" t="s">
        <v>18</v>
      </c>
      <c r="I140" s="110"/>
      <c r="J140" s="109" t="s">
        <v>19</v>
      </c>
      <c r="K140" s="111">
        <f t="shared" ref="K140" si="75">P140+R140+T140+V140</f>
        <v>288</v>
      </c>
      <c r="L140" s="155" t="s">
        <v>240</v>
      </c>
      <c r="M140" s="139">
        <v>6.96</v>
      </c>
      <c r="N140" s="110">
        <f t="shared" ref="N140" si="76">M140*K140</f>
        <v>2004.48</v>
      </c>
      <c r="O140" s="112" t="s">
        <v>139</v>
      </c>
      <c r="P140" s="113">
        <f t="shared" ref="P140" si="77">AF140+AH140+AJ140</f>
        <v>288</v>
      </c>
      <c r="Q140" s="114">
        <f t="shared" ref="Q140" si="78">P140*M140</f>
        <v>2004.48</v>
      </c>
      <c r="R140" s="132">
        <f t="shared" ref="R140" si="79">AL140+AN140+AP140</f>
        <v>0</v>
      </c>
      <c r="S140" s="115">
        <f t="shared" ref="S140" si="80">R140*M140</f>
        <v>0</v>
      </c>
      <c r="T140" s="150">
        <f t="shared" ref="T140" si="81">AR140+AT140+AV140</f>
        <v>0</v>
      </c>
      <c r="U140" s="116">
        <f t="shared" ref="U140" si="82">T140*M140</f>
        <v>0</v>
      </c>
      <c r="V140" s="113">
        <f t="shared" ref="V140" si="83">AX140+AZ140+BB140</f>
        <v>0</v>
      </c>
      <c r="W140" s="117">
        <f t="shared" ref="W140" si="84">V140*M140</f>
        <v>0</v>
      </c>
      <c r="X140" s="118">
        <f>W140+U140+S140+Q140</f>
        <v>2004.48</v>
      </c>
      <c r="Y140" s="119" t="b">
        <f t="shared" ref="Y140" si="85">K140=(SUM(V140,T140,R140,P140))</f>
        <v>1</v>
      </c>
      <c r="Z140" s="109" t="s">
        <v>22</v>
      </c>
      <c r="AA140" s="124"/>
      <c r="AB140" s="124"/>
      <c r="AC140" s="108" t="s">
        <v>23</v>
      </c>
      <c r="AD140" s="121"/>
      <c r="AE140" s="122"/>
      <c r="AF140" s="21">
        <v>0</v>
      </c>
      <c r="AG140" s="166">
        <f t="shared" ref="AG140" si="86">AF140*M140</f>
        <v>0</v>
      </c>
      <c r="AH140" s="21">
        <v>288</v>
      </c>
      <c r="AI140" s="166">
        <f t="shared" ref="AI140" si="87">AH140*M140</f>
        <v>2004.48</v>
      </c>
      <c r="AJ140" s="21">
        <v>0</v>
      </c>
      <c r="AK140" s="166">
        <f t="shared" ref="AK140" si="88">AJ140*M140</f>
        <v>0</v>
      </c>
      <c r="AL140" s="21">
        <v>0</v>
      </c>
      <c r="AM140" s="166">
        <f t="shared" ref="AM140" si="89">AL140*M140</f>
        <v>0</v>
      </c>
      <c r="AN140" s="21">
        <v>0</v>
      </c>
      <c r="AO140" s="166">
        <f t="shared" ref="AO140" si="90">AN140*M140</f>
        <v>0</v>
      </c>
      <c r="AP140" s="21">
        <v>0</v>
      </c>
      <c r="AQ140" s="166">
        <f t="shared" ref="AQ140" si="91">AP140*M140</f>
        <v>0</v>
      </c>
      <c r="AR140" s="21">
        <v>0</v>
      </c>
      <c r="AS140" s="166">
        <f t="shared" ref="AS140" si="92">AR140*M140</f>
        <v>0</v>
      </c>
      <c r="AT140" s="21">
        <v>0</v>
      </c>
      <c r="AU140" s="166">
        <f t="shared" ref="AU140" si="93">AT140*M140</f>
        <v>0</v>
      </c>
      <c r="AV140" s="21">
        <v>0</v>
      </c>
      <c r="AW140" s="166">
        <f t="shared" ref="AW140" si="94">AV140*M140</f>
        <v>0</v>
      </c>
      <c r="AX140" s="21">
        <v>0</v>
      </c>
      <c r="AY140" s="166">
        <f t="shared" ref="AY140" si="95">AX140*M140</f>
        <v>0</v>
      </c>
      <c r="AZ140" s="21">
        <v>0</v>
      </c>
      <c r="BA140" s="166">
        <f t="shared" ref="BA140" si="96">AZ140*M140</f>
        <v>0</v>
      </c>
      <c r="BB140" s="21">
        <v>0</v>
      </c>
      <c r="BC140" s="166">
        <f t="shared" ref="BC140" si="97">BB140*M140</f>
        <v>0</v>
      </c>
    </row>
    <row r="141" spans="1:56" s="240" customFormat="1" x14ac:dyDescent="0.25">
      <c r="B141" s="241"/>
      <c r="C141" s="242"/>
      <c r="D141" s="242"/>
      <c r="E141" s="282"/>
      <c r="F141" s="245"/>
      <c r="G141" s="245"/>
      <c r="H141" s="246"/>
      <c r="I141" s="250"/>
      <c r="J141" s="246"/>
      <c r="K141" s="247"/>
      <c r="L141" s="242"/>
      <c r="M141" s="269"/>
      <c r="N141" s="250"/>
      <c r="O141" s="251"/>
      <c r="P141" s="252"/>
      <c r="Q141" s="250"/>
      <c r="R141" s="278"/>
      <c r="S141" s="250"/>
      <c r="T141" s="279"/>
      <c r="U141" s="250"/>
      <c r="V141" s="252"/>
      <c r="W141" s="250"/>
      <c r="X141" s="250"/>
      <c r="Y141" s="253"/>
      <c r="Z141" s="246"/>
      <c r="AA141" s="263"/>
      <c r="AB141" s="263"/>
      <c r="AC141" s="245"/>
      <c r="AD141" s="264"/>
      <c r="AE141" s="265"/>
      <c r="AF141" s="266"/>
      <c r="AG141" s="258"/>
      <c r="AH141" s="266"/>
      <c r="AI141" s="258"/>
      <c r="AJ141" s="266"/>
      <c r="AK141" s="258"/>
      <c r="AL141" s="266"/>
      <c r="AM141" s="258"/>
      <c r="AN141" s="266"/>
      <c r="AO141" s="258"/>
      <c r="AP141" s="266"/>
      <c r="AQ141" s="258"/>
      <c r="AR141" s="266"/>
      <c r="AS141" s="258"/>
      <c r="AT141" s="266"/>
      <c r="AU141" s="258"/>
      <c r="AV141" s="266"/>
      <c r="AW141" s="258"/>
      <c r="AX141" s="266"/>
      <c r="AY141" s="258"/>
      <c r="AZ141" s="266"/>
      <c r="BA141" s="258"/>
      <c r="BB141" s="266"/>
      <c r="BC141" s="258"/>
    </row>
    <row r="142" spans="1:56" s="167" customFormat="1" ht="22.5" x14ac:dyDescent="0.25">
      <c r="A142"/>
      <c r="B142" s="131">
        <v>136</v>
      </c>
      <c r="C142" s="107">
        <v>246011</v>
      </c>
      <c r="D142" s="148">
        <v>24610584</v>
      </c>
      <c r="E142" s="157" t="s">
        <v>241</v>
      </c>
      <c r="F142" s="108" t="s">
        <v>346</v>
      </c>
      <c r="G142" s="108" t="s">
        <v>347</v>
      </c>
      <c r="H142" s="109" t="s">
        <v>18</v>
      </c>
      <c r="I142" s="125"/>
      <c r="J142" s="109" t="s">
        <v>19</v>
      </c>
      <c r="K142" s="111">
        <f t="shared" si="52"/>
        <v>0</v>
      </c>
      <c r="L142" s="158" t="s">
        <v>20</v>
      </c>
      <c r="M142" s="143">
        <v>40.94</v>
      </c>
      <c r="N142" s="110">
        <f t="shared" si="53"/>
        <v>0</v>
      </c>
      <c r="O142" s="112" t="s">
        <v>139</v>
      </c>
      <c r="P142" s="113">
        <f t="shared" si="54"/>
        <v>0</v>
      </c>
      <c r="Q142" s="114">
        <f t="shared" si="55"/>
        <v>0</v>
      </c>
      <c r="R142" s="132">
        <f t="shared" si="56"/>
        <v>0</v>
      </c>
      <c r="S142" s="115">
        <f t="shared" si="57"/>
        <v>0</v>
      </c>
      <c r="T142" s="150">
        <f t="shared" si="58"/>
        <v>0</v>
      </c>
      <c r="U142" s="116">
        <f t="shared" si="59"/>
        <v>0</v>
      </c>
      <c r="V142" s="113">
        <f t="shared" si="60"/>
        <v>0</v>
      </c>
      <c r="W142" s="117">
        <f t="shared" si="61"/>
        <v>0</v>
      </c>
      <c r="X142" s="118">
        <f t="shared" ref="X142:X174" si="98">Q142+S142+U142+W142</f>
        <v>0</v>
      </c>
      <c r="Y142" s="119" t="b">
        <f t="shared" si="62"/>
        <v>1</v>
      </c>
      <c r="Z142" s="109" t="s">
        <v>22</v>
      </c>
      <c r="AA142" s="126"/>
      <c r="AB142" s="125"/>
      <c r="AC142" s="108" t="s">
        <v>23</v>
      </c>
      <c r="AD142" s="127"/>
      <c r="AE142" s="128"/>
      <c r="AF142" s="22">
        <v>0</v>
      </c>
      <c r="AG142" s="166">
        <f t="shared" si="63"/>
        <v>0</v>
      </c>
      <c r="AH142" s="22">
        <v>0</v>
      </c>
      <c r="AI142" s="166">
        <f t="shared" si="64"/>
        <v>0</v>
      </c>
      <c r="AJ142" s="22">
        <v>0</v>
      </c>
      <c r="AK142" s="166">
        <f t="shared" si="65"/>
        <v>0</v>
      </c>
      <c r="AL142" s="22">
        <v>0</v>
      </c>
      <c r="AM142" s="166">
        <f t="shared" si="66"/>
        <v>0</v>
      </c>
      <c r="AN142" s="22">
        <v>0</v>
      </c>
      <c r="AO142" s="166">
        <f t="shared" si="67"/>
        <v>0</v>
      </c>
      <c r="AP142" s="22">
        <v>0</v>
      </c>
      <c r="AQ142" s="166">
        <f t="shared" si="68"/>
        <v>0</v>
      </c>
      <c r="AR142" s="22">
        <v>0</v>
      </c>
      <c r="AS142" s="166">
        <f t="shared" si="69"/>
        <v>0</v>
      </c>
      <c r="AT142" s="22">
        <v>0</v>
      </c>
      <c r="AU142" s="166">
        <f t="shared" si="70"/>
        <v>0</v>
      </c>
      <c r="AV142" s="22">
        <v>0</v>
      </c>
      <c r="AW142" s="166">
        <f t="shared" si="71"/>
        <v>0</v>
      </c>
      <c r="AX142" s="22">
        <v>0</v>
      </c>
      <c r="AY142" s="166">
        <f t="shared" si="72"/>
        <v>0</v>
      </c>
      <c r="AZ142" s="22">
        <v>0</v>
      </c>
      <c r="BA142" s="166">
        <f t="shared" si="73"/>
        <v>0</v>
      </c>
      <c r="BB142" s="22">
        <v>0</v>
      </c>
      <c r="BC142" s="166">
        <f t="shared" si="74"/>
        <v>0</v>
      </c>
      <c r="BD142"/>
    </row>
    <row r="143" spans="1:56" ht="22.5" x14ac:dyDescent="0.25">
      <c r="B143" s="131">
        <v>137</v>
      </c>
      <c r="C143" s="107">
        <v>246011</v>
      </c>
      <c r="D143" s="148">
        <v>24610445</v>
      </c>
      <c r="E143" s="159" t="s">
        <v>242</v>
      </c>
      <c r="F143" s="108" t="s">
        <v>346</v>
      </c>
      <c r="G143" s="108" t="s">
        <v>347</v>
      </c>
      <c r="H143" s="109" t="s">
        <v>18</v>
      </c>
      <c r="I143" s="125"/>
      <c r="J143" s="109" t="s">
        <v>19</v>
      </c>
      <c r="K143" s="111">
        <f t="shared" si="52"/>
        <v>2</v>
      </c>
      <c r="L143" s="158" t="s">
        <v>20</v>
      </c>
      <c r="M143" s="143">
        <v>14.9984</v>
      </c>
      <c r="N143" s="110">
        <f t="shared" si="53"/>
        <v>29.9968</v>
      </c>
      <c r="O143" s="112" t="s">
        <v>139</v>
      </c>
      <c r="P143" s="113">
        <f t="shared" si="54"/>
        <v>2</v>
      </c>
      <c r="Q143" s="114">
        <f t="shared" si="55"/>
        <v>29.9968</v>
      </c>
      <c r="R143" s="132">
        <f t="shared" si="56"/>
        <v>0</v>
      </c>
      <c r="S143" s="115">
        <f t="shared" si="57"/>
        <v>0</v>
      </c>
      <c r="T143" s="150">
        <f t="shared" si="58"/>
        <v>0</v>
      </c>
      <c r="U143" s="116">
        <f t="shared" si="59"/>
        <v>0</v>
      </c>
      <c r="V143" s="113">
        <f t="shared" si="60"/>
        <v>0</v>
      </c>
      <c r="W143" s="117">
        <f t="shared" si="61"/>
        <v>0</v>
      </c>
      <c r="X143" s="118">
        <f t="shared" si="98"/>
        <v>29.9968</v>
      </c>
      <c r="Y143" s="119" t="b">
        <f t="shared" si="62"/>
        <v>1</v>
      </c>
      <c r="Z143" s="109" t="s">
        <v>22</v>
      </c>
      <c r="AA143" s="126"/>
      <c r="AB143" s="125"/>
      <c r="AC143" s="108" t="s">
        <v>23</v>
      </c>
      <c r="AD143" s="127"/>
      <c r="AE143" s="128"/>
      <c r="AF143" s="22">
        <v>1</v>
      </c>
      <c r="AG143" s="166">
        <f t="shared" si="63"/>
        <v>14.9984</v>
      </c>
      <c r="AH143" s="22">
        <v>1</v>
      </c>
      <c r="AI143" s="166">
        <f t="shared" si="64"/>
        <v>14.9984</v>
      </c>
      <c r="AJ143" s="22">
        <v>0</v>
      </c>
      <c r="AK143" s="166">
        <f t="shared" si="65"/>
        <v>0</v>
      </c>
      <c r="AL143" s="22">
        <v>0</v>
      </c>
      <c r="AM143" s="166">
        <f t="shared" si="66"/>
        <v>0</v>
      </c>
      <c r="AN143" s="22">
        <v>0</v>
      </c>
      <c r="AO143" s="166">
        <f t="shared" si="67"/>
        <v>0</v>
      </c>
      <c r="AP143" s="22">
        <v>0</v>
      </c>
      <c r="AQ143" s="166">
        <f t="shared" si="68"/>
        <v>0</v>
      </c>
      <c r="AR143" s="22">
        <v>0</v>
      </c>
      <c r="AS143" s="166">
        <f t="shared" si="69"/>
        <v>0</v>
      </c>
      <c r="AT143" s="22">
        <v>0</v>
      </c>
      <c r="AU143" s="166">
        <f t="shared" si="70"/>
        <v>0</v>
      </c>
      <c r="AV143" s="22">
        <v>0</v>
      </c>
      <c r="AW143" s="166">
        <f t="shared" si="71"/>
        <v>0</v>
      </c>
      <c r="AX143" s="22">
        <v>0</v>
      </c>
      <c r="AY143" s="166">
        <f t="shared" si="72"/>
        <v>0</v>
      </c>
      <c r="AZ143" s="22">
        <v>0</v>
      </c>
      <c r="BA143" s="166">
        <f t="shared" si="73"/>
        <v>0</v>
      </c>
      <c r="BB143" s="22">
        <v>0</v>
      </c>
      <c r="BC143" s="166">
        <f t="shared" si="74"/>
        <v>0</v>
      </c>
    </row>
    <row r="144" spans="1:56" ht="22.5" x14ac:dyDescent="0.25">
      <c r="B144" s="131">
        <v>138</v>
      </c>
      <c r="C144" s="107">
        <v>246011</v>
      </c>
      <c r="D144" s="107" t="s">
        <v>243</v>
      </c>
      <c r="E144" s="157" t="s">
        <v>244</v>
      </c>
      <c r="F144" s="108" t="s">
        <v>346</v>
      </c>
      <c r="G144" s="108" t="s">
        <v>347</v>
      </c>
      <c r="H144" s="109" t="s">
        <v>18</v>
      </c>
      <c r="I144" s="125"/>
      <c r="J144" s="109" t="s">
        <v>19</v>
      </c>
      <c r="K144" s="111">
        <f t="shared" si="52"/>
        <v>12</v>
      </c>
      <c r="L144" s="158" t="s">
        <v>20</v>
      </c>
      <c r="M144" s="143">
        <v>196.47</v>
      </c>
      <c r="N144" s="110">
        <f t="shared" si="53"/>
        <v>2357.64</v>
      </c>
      <c r="O144" s="112" t="s">
        <v>139</v>
      </c>
      <c r="P144" s="113">
        <f t="shared" si="54"/>
        <v>3</v>
      </c>
      <c r="Q144" s="114">
        <f t="shared" si="55"/>
        <v>589.41</v>
      </c>
      <c r="R144" s="132">
        <f t="shared" si="56"/>
        <v>3</v>
      </c>
      <c r="S144" s="115">
        <f t="shared" si="57"/>
        <v>589.41</v>
      </c>
      <c r="T144" s="150">
        <f t="shared" si="58"/>
        <v>3</v>
      </c>
      <c r="U144" s="116">
        <f t="shared" si="59"/>
        <v>589.41</v>
      </c>
      <c r="V144" s="113">
        <f t="shared" si="60"/>
        <v>3</v>
      </c>
      <c r="W144" s="117">
        <f t="shared" si="61"/>
        <v>589.41</v>
      </c>
      <c r="X144" s="118">
        <f t="shared" si="98"/>
        <v>2357.64</v>
      </c>
      <c r="Y144" s="119" t="b">
        <f t="shared" si="62"/>
        <v>1</v>
      </c>
      <c r="Z144" s="109" t="s">
        <v>22</v>
      </c>
      <c r="AA144" s="126"/>
      <c r="AB144" s="125"/>
      <c r="AC144" s="108" t="s">
        <v>23</v>
      </c>
      <c r="AD144" s="127"/>
      <c r="AE144" s="128"/>
      <c r="AF144" s="22">
        <v>1</v>
      </c>
      <c r="AG144" s="166">
        <f t="shared" si="63"/>
        <v>196.47</v>
      </c>
      <c r="AH144" s="22">
        <v>1</v>
      </c>
      <c r="AI144" s="166">
        <f t="shared" si="64"/>
        <v>196.47</v>
      </c>
      <c r="AJ144" s="22">
        <v>1</v>
      </c>
      <c r="AK144" s="166">
        <f t="shared" si="65"/>
        <v>196.47</v>
      </c>
      <c r="AL144" s="22">
        <v>1</v>
      </c>
      <c r="AM144" s="166">
        <f t="shared" si="66"/>
        <v>196.47</v>
      </c>
      <c r="AN144" s="22">
        <v>1</v>
      </c>
      <c r="AO144" s="166">
        <f t="shared" si="67"/>
        <v>196.47</v>
      </c>
      <c r="AP144" s="22">
        <v>1</v>
      </c>
      <c r="AQ144" s="166">
        <f t="shared" si="68"/>
        <v>196.47</v>
      </c>
      <c r="AR144" s="22">
        <v>1</v>
      </c>
      <c r="AS144" s="166">
        <f t="shared" si="69"/>
        <v>196.47</v>
      </c>
      <c r="AT144" s="22">
        <v>1</v>
      </c>
      <c r="AU144" s="166">
        <f t="shared" si="70"/>
        <v>196.47</v>
      </c>
      <c r="AV144" s="22">
        <v>1</v>
      </c>
      <c r="AW144" s="166">
        <f t="shared" si="71"/>
        <v>196.47</v>
      </c>
      <c r="AX144" s="22">
        <v>1</v>
      </c>
      <c r="AY144" s="166">
        <f t="shared" si="72"/>
        <v>196.47</v>
      </c>
      <c r="AZ144" s="22">
        <v>1</v>
      </c>
      <c r="BA144" s="166">
        <f t="shared" si="73"/>
        <v>196.47</v>
      </c>
      <c r="BB144" s="22">
        <v>1</v>
      </c>
      <c r="BC144" s="166">
        <f t="shared" si="74"/>
        <v>196.47</v>
      </c>
    </row>
    <row r="145" spans="1:56" ht="22.5" x14ac:dyDescent="0.25">
      <c r="B145" s="131">
        <v>139</v>
      </c>
      <c r="C145" s="107">
        <v>246011</v>
      </c>
      <c r="D145" s="107">
        <v>24610033</v>
      </c>
      <c r="E145" s="157" t="s">
        <v>245</v>
      </c>
      <c r="F145" s="108" t="s">
        <v>346</v>
      </c>
      <c r="G145" s="108" t="s">
        <v>347</v>
      </c>
      <c r="H145" s="109" t="s">
        <v>18</v>
      </c>
      <c r="I145" s="125"/>
      <c r="J145" s="109" t="s">
        <v>19</v>
      </c>
      <c r="K145" s="111">
        <f t="shared" si="52"/>
        <v>12</v>
      </c>
      <c r="L145" s="158" t="s">
        <v>20</v>
      </c>
      <c r="M145" s="143">
        <v>253.12</v>
      </c>
      <c r="N145" s="110">
        <f t="shared" si="53"/>
        <v>3037.44</v>
      </c>
      <c r="O145" s="112" t="s">
        <v>139</v>
      </c>
      <c r="P145" s="113">
        <f t="shared" si="54"/>
        <v>3</v>
      </c>
      <c r="Q145" s="114">
        <f t="shared" si="55"/>
        <v>759.36</v>
      </c>
      <c r="R145" s="132">
        <f t="shared" si="56"/>
        <v>3</v>
      </c>
      <c r="S145" s="115">
        <f t="shared" si="57"/>
        <v>759.36</v>
      </c>
      <c r="T145" s="150">
        <f t="shared" si="58"/>
        <v>3</v>
      </c>
      <c r="U145" s="116">
        <f t="shared" si="59"/>
        <v>759.36</v>
      </c>
      <c r="V145" s="113">
        <f t="shared" si="60"/>
        <v>3</v>
      </c>
      <c r="W145" s="117">
        <f t="shared" si="61"/>
        <v>759.36</v>
      </c>
      <c r="X145" s="118">
        <f t="shared" si="98"/>
        <v>3037.44</v>
      </c>
      <c r="Y145" s="119" t="b">
        <f t="shared" si="62"/>
        <v>1</v>
      </c>
      <c r="Z145" s="109" t="s">
        <v>22</v>
      </c>
      <c r="AA145" s="126"/>
      <c r="AB145" s="125"/>
      <c r="AC145" s="108" t="s">
        <v>23</v>
      </c>
      <c r="AD145" s="127"/>
      <c r="AE145" s="128"/>
      <c r="AF145" s="22">
        <v>1</v>
      </c>
      <c r="AG145" s="166">
        <f t="shared" si="63"/>
        <v>253.12</v>
      </c>
      <c r="AH145" s="22">
        <v>1</v>
      </c>
      <c r="AI145" s="166">
        <f t="shared" si="64"/>
        <v>253.12</v>
      </c>
      <c r="AJ145" s="22">
        <v>1</v>
      </c>
      <c r="AK145" s="166">
        <f t="shared" si="65"/>
        <v>253.12</v>
      </c>
      <c r="AL145" s="22">
        <v>1</v>
      </c>
      <c r="AM145" s="166">
        <f t="shared" si="66"/>
        <v>253.12</v>
      </c>
      <c r="AN145" s="22">
        <v>1</v>
      </c>
      <c r="AO145" s="166">
        <f t="shared" si="67"/>
        <v>253.12</v>
      </c>
      <c r="AP145" s="22">
        <v>1</v>
      </c>
      <c r="AQ145" s="166">
        <f t="shared" si="68"/>
        <v>253.12</v>
      </c>
      <c r="AR145" s="22">
        <v>1</v>
      </c>
      <c r="AS145" s="166">
        <f t="shared" si="69"/>
        <v>253.12</v>
      </c>
      <c r="AT145" s="22">
        <v>1</v>
      </c>
      <c r="AU145" s="166">
        <f t="shared" si="70"/>
        <v>253.12</v>
      </c>
      <c r="AV145" s="22">
        <v>1</v>
      </c>
      <c r="AW145" s="166">
        <f t="shared" si="71"/>
        <v>253.12</v>
      </c>
      <c r="AX145" s="22">
        <v>1</v>
      </c>
      <c r="AY145" s="166">
        <f t="shared" si="72"/>
        <v>253.12</v>
      </c>
      <c r="AZ145" s="22">
        <v>1</v>
      </c>
      <c r="BA145" s="166">
        <f t="shared" si="73"/>
        <v>253.12</v>
      </c>
      <c r="BB145" s="22">
        <v>1</v>
      </c>
      <c r="BC145" s="166">
        <f t="shared" si="74"/>
        <v>253.12</v>
      </c>
    </row>
    <row r="146" spans="1:56" ht="22.5" x14ac:dyDescent="0.25">
      <c r="B146" s="131">
        <v>140</v>
      </c>
      <c r="C146" s="107">
        <v>246011</v>
      </c>
      <c r="D146" s="107">
        <v>24610065</v>
      </c>
      <c r="E146" s="157" t="s">
        <v>246</v>
      </c>
      <c r="F146" s="108" t="s">
        <v>346</v>
      </c>
      <c r="G146" s="108" t="s">
        <v>347</v>
      </c>
      <c r="H146" s="109" t="s">
        <v>18</v>
      </c>
      <c r="I146" s="125"/>
      <c r="J146" s="109" t="s">
        <v>19</v>
      </c>
      <c r="K146" s="111">
        <f t="shared" si="52"/>
        <v>215</v>
      </c>
      <c r="L146" s="160" t="s">
        <v>218</v>
      </c>
      <c r="M146" s="143">
        <v>44.3</v>
      </c>
      <c r="N146" s="110">
        <f t="shared" si="53"/>
        <v>9524.5</v>
      </c>
      <c r="O146" s="112" t="s">
        <v>139</v>
      </c>
      <c r="P146" s="113">
        <f t="shared" si="54"/>
        <v>50</v>
      </c>
      <c r="Q146" s="114">
        <f t="shared" si="55"/>
        <v>2215</v>
      </c>
      <c r="R146" s="132">
        <f t="shared" si="56"/>
        <v>60</v>
      </c>
      <c r="S146" s="115">
        <f t="shared" si="57"/>
        <v>2658</v>
      </c>
      <c r="T146" s="150">
        <f t="shared" si="58"/>
        <v>60</v>
      </c>
      <c r="U146" s="116">
        <f t="shared" si="59"/>
        <v>2658</v>
      </c>
      <c r="V146" s="113">
        <f t="shared" si="60"/>
        <v>45</v>
      </c>
      <c r="W146" s="117">
        <f t="shared" si="61"/>
        <v>1993.4999999999998</v>
      </c>
      <c r="X146" s="118">
        <f t="shared" si="98"/>
        <v>9524.5</v>
      </c>
      <c r="Y146" s="119" t="b">
        <f t="shared" si="62"/>
        <v>1</v>
      </c>
      <c r="Z146" s="109" t="s">
        <v>22</v>
      </c>
      <c r="AA146" s="126"/>
      <c r="AB146" s="125"/>
      <c r="AC146" s="108" t="s">
        <v>23</v>
      </c>
      <c r="AD146" s="127"/>
      <c r="AE146" s="128"/>
      <c r="AF146" s="22">
        <v>10</v>
      </c>
      <c r="AG146" s="166">
        <f t="shared" si="63"/>
        <v>443</v>
      </c>
      <c r="AH146" s="22">
        <v>20</v>
      </c>
      <c r="AI146" s="166">
        <f t="shared" si="64"/>
        <v>886</v>
      </c>
      <c r="AJ146" s="22">
        <v>20</v>
      </c>
      <c r="AK146" s="166">
        <f t="shared" si="65"/>
        <v>886</v>
      </c>
      <c r="AL146" s="22">
        <v>20</v>
      </c>
      <c r="AM146" s="166">
        <f t="shared" si="66"/>
        <v>886</v>
      </c>
      <c r="AN146" s="22">
        <v>20</v>
      </c>
      <c r="AO146" s="166">
        <f t="shared" si="67"/>
        <v>886</v>
      </c>
      <c r="AP146" s="22">
        <v>20</v>
      </c>
      <c r="AQ146" s="166">
        <f t="shared" si="68"/>
        <v>886</v>
      </c>
      <c r="AR146" s="22">
        <v>20</v>
      </c>
      <c r="AS146" s="166">
        <f t="shared" si="69"/>
        <v>886</v>
      </c>
      <c r="AT146" s="22">
        <v>20</v>
      </c>
      <c r="AU146" s="166">
        <f t="shared" si="70"/>
        <v>886</v>
      </c>
      <c r="AV146" s="22">
        <v>20</v>
      </c>
      <c r="AW146" s="166">
        <f t="shared" si="71"/>
        <v>886</v>
      </c>
      <c r="AX146" s="22">
        <v>20</v>
      </c>
      <c r="AY146" s="166">
        <f t="shared" si="72"/>
        <v>886</v>
      </c>
      <c r="AZ146" s="22">
        <v>20</v>
      </c>
      <c r="BA146" s="166">
        <f t="shared" si="73"/>
        <v>886</v>
      </c>
      <c r="BB146" s="22">
        <v>5</v>
      </c>
      <c r="BC146" s="166">
        <f t="shared" si="74"/>
        <v>221.5</v>
      </c>
    </row>
    <row r="147" spans="1:56" s="167" customFormat="1" ht="22.5" x14ac:dyDescent="0.25">
      <c r="A147"/>
      <c r="B147" s="131">
        <v>141</v>
      </c>
      <c r="C147" s="107">
        <v>246011</v>
      </c>
      <c r="D147" s="148">
        <v>24610806</v>
      </c>
      <c r="E147" s="159" t="s">
        <v>247</v>
      </c>
      <c r="F147" s="108" t="s">
        <v>346</v>
      </c>
      <c r="G147" s="108" t="s">
        <v>347</v>
      </c>
      <c r="H147" s="109" t="s">
        <v>18</v>
      </c>
      <c r="I147" s="125"/>
      <c r="J147" s="109" t="s">
        <v>19</v>
      </c>
      <c r="K147" s="111">
        <f t="shared" si="52"/>
        <v>0</v>
      </c>
      <c r="L147" s="158" t="s">
        <v>20</v>
      </c>
      <c r="M147" s="143">
        <v>29.14</v>
      </c>
      <c r="N147" s="110">
        <f t="shared" si="53"/>
        <v>0</v>
      </c>
      <c r="O147" s="112" t="s">
        <v>139</v>
      </c>
      <c r="P147" s="113">
        <f t="shared" si="54"/>
        <v>0</v>
      </c>
      <c r="Q147" s="114">
        <f t="shared" si="55"/>
        <v>0</v>
      </c>
      <c r="R147" s="132">
        <f t="shared" si="56"/>
        <v>0</v>
      </c>
      <c r="S147" s="115">
        <f t="shared" si="57"/>
        <v>0</v>
      </c>
      <c r="T147" s="150">
        <f t="shared" si="58"/>
        <v>0</v>
      </c>
      <c r="U147" s="116">
        <f t="shared" si="59"/>
        <v>0</v>
      </c>
      <c r="V147" s="113">
        <f t="shared" si="60"/>
        <v>0</v>
      </c>
      <c r="W147" s="117">
        <f t="shared" si="61"/>
        <v>0</v>
      </c>
      <c r="X147" s="118">
        <f t="shared" si="98"/>
        <v>0</v>
      </c>
      <c r="Y147" s="119" t="b">
        <f t="shared" si="62"/>
        <v>1</v>
      </c>
      <c r="Z147" s="109" t="s">
        <v>22</v>
      </c>
      <c r="AA147" s="126"/>
      <c r="AB147" s="125"/>
      <c r="AC147" s="108" t="s">
        <v>23</v>
      </c>
      <c r="AD147" s="127"/>
      <c r="AE147" s="128"/>
      <c r="AF147" s="22">
        <v>0</v>
      </c>
      <c r="AG147" s="166">
        <f t="shared" si="63"/>
        <v>0</v>
      </c>
      <c r="AH147" s="22">
        <v>0</v>
      </c>
      <c r="AI147" s="166">
        <f t="shared" si="64"/>
        <v>0</v>
      </c>
      <c r="AJ147" s="22">
        <v>0</v>
      </c>
      <c r="AK147" s="166">
        <f t="shared" si="65"/>
        <v>0</v>
      </c>
      <c r="AL147" s="22">
        <v>0</v>
      </c>
      <c r="AM147" s="166">
        <f t="shared" si="66"/>
        <v>0</v>
      </c>
      <c r="AN147" s="22">
        <v>0</v>
      </c>
      <c r="AO147" s="166">
        <f t="shared" si="67"/>
        <v>0</v>
      </c>
      <c r="AP147" s="22">
        <v>0</v>
      </c>
      <c r="AQ147" s="166">
        <f t="shared" si="68"/>
        <v>0</v>
      </c>
      <c r="AR147" s="22">
        <v>0</v>
      </c>
      <c r="AS147" s="166">
        <f t="shared" si="69"/>
        <v>0</v>
      </c>
      <c r="AT147" s="22">
        <v>0</v>
      </c>
      <c r="AU147" s="166">
        <f t="shared" si="70"/>
        <v>0</v>
      </c>
      <c r="AV147" s="22">
        <v>0</v>
      </c>
      <c r="AW147" s="166">
        <f t="shared" si="71"/>
        <v>0</v>
      </c>
      <c r="AX147" s="22">
        <v>0</v>
      </c>
      <c r="AY147" s="166">
        <f t="shared" si="72"/>
        <v>0</v>
      </c>
      <c r="AZ147" s="22">
        <v>0</v>
      </c>
      <c r="BA147" s="166">
        <f t="shared" si="73"/>
        <v>0</v>
      </c>
      <c r="BB147" s="22">
        <v>0</v>
      </c>
      <c r="BC147" s="166">
        <f t="shared" si="74"/>
        <v>0</v>
      </c>
      <c r="BD147"/>
    </row>
    <row r="148" spans="1:56" ht="22.5" x14ac:dyDescent="0.25">
      <c r="B148" s="131">
        <v>142</v>
      </c>
      <c r="C148" s="107">
        <v>246011</v>
      </c>
      <c r="D148" s="148">
        <v>24610532</v>
      </c>
      <c r="E148" s="159" t="s">
        <v>248</v>
      </c>
      <c r="F148" s="108" t="s">
        <v>346</v>
      </c>
      <c r="G148" s="108" t="s">
        <v>347</v>
      </c>
      <c r="H148" s="109" t="s">
        <v>18</v>
      </c>
      <c r="I148" s="125"/>
      <c r="J148" s="109" t="s">
        <v>19</v>
      </c>
      <c r="K148" s="111">
        <f t="shared" si="52"/>
        <v>14</v>
      </c>
      <c r="L148" s="158" t="s">
        <v>20</v>
      </c>
      <c r="M148" s="143">
        <v>34.21</v>
      </c>
      <c r="N148" s="110">
        <f t="shared" si="53"/>
        <v>478.94</v>
      </c>
      <c r="O148" s="112" t="s">
        <v>139</v>
      </c>
      <c r="P148" s="113">
        <f t="shared" si="54"/>
        <v>4</v>
      </c>
      <c r="Q148" s="114">
        <f t="shared" si="55"/>
        <v>136.84</v>
      </c>
      <c r="R148" s="132">
        <f t="shared" si="56"/>
        <v>3</v>
      </c>
      <c r="S148" s="115">
        <f t="shared" si="57"/>
        <v>102.63</v>
      </c>
      <c r="T148" s="150">
        <f t="shared" si="58"/>
        <v>3</v>
      </c>
      <c r="U148" s="116">
        <f t="shared" si="59"/>
        <v>102.63</v>
      </c>
      <c r="V148" s="113">
        <f t="shared" si="60"/>
        <v>4</v>
      </c>
      <c r="W148" s="117">
        <f t="shared" si="61"/>
        <v>136.84</v>
      </c>
      <c r="X148" s="118">
        <f t="shared" si="98"/>
        <v>478.94000000000005</v>
      </c>
      <c r="Y148" s="119" t="b">
        <f t="shared" si="62"/>
        <v>1</v>
      </c>
      <c r="Z148" s="109" t="s">
        <v>22</v>
      </c>
      <c r="AA148" s="126"/>
      <c r="AB148" s="125"/>
      <c r="AC148" s="108" t="s">
        <v>23</v>
      </c>
      <c r="AD148" s="127"/>
      <c r="AE148" s="128"/>
      <c r="AF148" s="22">
        <v>2</v>
      </c>
      <c r="AG148" s="166">
        <f t="shared" si="63"/>
        <v>68.42</v>
      </c>
      <c r="AH148" s="22">
        <v>1</v>
      </c>
      <c r="AI148" s="166">
        <f t="shared" si="64"/>
        <v>34.21</v>
      </c>
      <c r="AJ148" s="22">
        <v>1</v>
      </c>
      <c r="AK148" s="166">
        <f t="shared" si="65"/>
        <v>34.21</v>
      </c>
      <c r="AL148" s="22">
        <v>1</v>
      </c>
      <c r="AM148" s="166">
        <f t="shared" si="66"/>
        <v>34.21</v>
      </c>
      <c r="AN148" s="22">
        <v>1</v>
      </c>
      <c r="AO148" s="166">
        <f t="shared" si="67"/>
        <v>34.21</v>
      </c>
      <c r="AP148" s="22">
        <v>1</v>
      </c>
      <c r="AQ148" s="166">
        <f t="shared" si="68"/>
        <v>34.21</v>
      </c>
      <c r="AR148" s="22">
        <v>1</v>
      </c>
      <c r="AS148" s="166">
        <f t="shared" si="69"/>
        <v>34.21</v>
      </c>
      <c r="AT148" s="22">
        <v>1</v>
      </c>
      <c r="AU148" s="166">
        <f t="shared" si="70"/>
        <v>34.21</v>
      </c>
      <c r="AV148" s="22">
        <v>1</v>
      </c>
      <c r="AW148" s="166">
        <f t="shared" si="71"/>
        <v>34.21</v>
      </c>
      <c r="AX148" s="22">
        <v>1</v>
      </c>
      <c r="AY148" s="166">
        <f t="shared" si="72"/>
        <v>34.21</v>
      </c>
      <c r="AZ148" s="22">
        <v>1</v>
      </c>
      <c r="BA148" s="166">
        <f t="shared" si="73"/>
        <v>34.21</v>
      </c>
      <c r="BB148" s="22">
        <v>2</v>
      </c>
      <c r="BC148" s="166">
        <f t="shared" si="74"/>
        <v>68.42</v>
      </c>
    </row>
    <row r="149" spans="1:56" s="167" customFormat="1" ht="22.5" x14ac:dyDescent="0.25">
      <c r="A149"/>
      <c r="B149" s="131">
        <v>143</v>
      </c>
      <c r="C149" s="107">
        <v>246011</v>
      </c>
      <c r="D149" s="148">
        <v>24610437</v>
      </c>
      <c r="E149" s="159" t="s">
        <v>249</v>
      </c>
      <c r="F149" s="108" t="s">
        <v>346</v>
      </c>
      <c r="G149" s="108" t="s">
        <v>347</v>
      </c>
      <c r="H149" s="109" t="s">
        <v>18</v>
      </c>
      <c r="I149" s="125"/>
      <c r="J149" s="109" t="s">
        <v>19</v>
      </c>
      <c r="K149" s="111">
        <f t="shared" si="52"/>
        <v>14</v>
      </c>
      <c r="L149" s="158" t="s">
        <v>20</v>
      </c>
      <c r="M149" s="143">
        <v>12.327900000000001</v>
      </c>
      <c r="N149" s="110">
        <f t="shared" si="53"/>
        <v>172.59060000000002</v>
      </c>
      <c r="O149" s="112" t="s">
        <v>139</v>
      </c>
      <c r="P149" s="113">
        <f t="shared" si="54"/>
        <v>5</v>
      </c>
      <c r="Q149" s="114">
        <f t="shared" si="55"/>
        <v>61.639500000000005</v>
      </c>
      <c r="R149" s="132">
        <f t="shared" si="56"/>
        <v>3</v>
      </c>
      <c r="S149" s="115">
        <f t="shared" si="57"/>
        <v>36.983700000000006</v>
      </c>
      <c r="T149" s="150">
        <f t="shared" si="58"/>
        <v>3</v>
      </c>
      <c r="U149" s="116">
        <f t="shared" si="59"/>
        <v>36.983700000000006</v>
      </c>
      <c r="V149" s="113">
        <f t="shared" si="60"/>
        <v>3</v>
      </c>
      <c r="W149" s="117">
        <f t="shared" si="61"/>
        <v>36.983700000000006</v>
      </c>
      <c r="X149" s="118">
        <f t="shared" si="98"/>
        <v>172.59060000000002</v>
      </c>
      <c r="Y149" s="119" t="b">
        <f t="shared" si="62"/>
        <v>1</v>
      </c>
      <c r="Z149" s="109" t="s">
        <v>22</v>
      </c>
      <c r="AA149" s="126"/>
      <c r="AB149" s="125"/>
      <c r="AC149" s="108" t="s">
        <v>23</v>
      </c>
      <c r="AD149" s="127"/>
      <c r="AE149" s="128"/>
      <c r="AF149" s="22">
        <v>3</v>
      </c>
      <c r="AG149" s="166">
        <f t="shared" si="63"/>
        <v>36.983700000000006</v>
      </c>
      <c r="AH149" s="22">
        <v>1</v>
      </c>
      <c r="AI149" s="166">
        <f t="shared" si="64"/>
        <v>12.327900000000001</v>
      </c>
      <c r="AJ149" s="22">
        <v>1</v>
      </c>
      <c r="AK149" s="166">
        <f t="shared" si="65"/>
        <v>12.327900000000001</v>
      </c>
      <c r="AL149" s="22">
        <v>1</v>
      </c>
      <c r="AM149" s="166">
        <f t="shared" si="66"/>
        <v>12.327900000000001</v>
      </c>
      <c r="AN149" s="22">
        <v>1</v>
      </c>
      <c r="AO149" s="166">
        <f t="shared" si="67"/>
        <v>12.327900000000001</v>
      </c>
      <c r="AP149" s="22">
        <v>1</v>
      </c>
      <c r="AQ149" s="166">
        <f t="shared" si="68"/>
        <v>12.327900000000001</v>
      </c>
      <c r="AR149" s="22">
        <v>1</v>
      </c>
      <c r="AS149" s="166">
        <f t="shared" si="69"/>
        <v>12.327900000000001</v>
      </c>
      <c r="AT149" s="22">
        <v>1</v>
      </c>
      <c r="AU149" s="166">
        <f t="shared" si="70"/>
        <v>12.327900000000001</v>
      </c>
      <c r="AV149" s="22">
        <v>1</v>
      </c>
      <c r="AW149" s="166">
        <f t="shared" si="71"/>
        <v>12.327900000000001</v>
      </c>
      <c r="AX149" s="22">
        <v>1</v>
      </c>
      <c r="AY149" s="166">
        <f t="shared" si="72"/>
        <v>12.327900000000001</v>
      </c>
      <c r="AZ149" s="22">
        <v>1</v>
      </c>
      <c r="BA149" s="166">
        <f t="shared" si="73"/>
        <v>12.327900000000001</v>
      </c>
      <c r="BB149" s="22">
        <v>1</v>
      </c>
      <c r="BC149" s="166">
        <f t="shared" si="74"/>
        <v>12.327900000000001</v>
      </c>
      <c r="BD149"/>
    </row>
    <row r="150" spans="1:56" ht="22.5" x14ac:dyDescent="0.25">
      <c r="B150" s="131">
        <v>144</v>
      </c>
      <c r="C150" s="107">
        <v>246011</v>
      </c>
      <c r="D150" s="148">
        <v>24610416</v>
      </c>
      <c r="E150" s="159" t="s">
        <v>250</v>
      </c>
      <c r="F150" s="108" t="s">
        <v>346</v>
      </c>
      <c r="G150" s="108" t="s">
        <v>347</v>
      </c>
      <c r="H150" s="109" t="s">
        <v>18</v>
      </c>
      <c r="I150" s="125"/>
      <c r="J150" s="109" t="s">
        <v>19</v>
      </c>
      <c r="K150" s="111">
        <f t="shared" si="52"/>
        <v>34</v>
      </c>
      <c r="L150" s="158" t="s">
        <v>20</v>
      </c>
      <c r="M150" s="143">
        <v>41.016700000000007</v>
      </c>
      <c r="N150" s="110">
        <f t="shared" si="53"/>
        <v>1394.5678000000003</v>
      </c>
      <c r="O150" s="112" t="s">
        <v>139</v>
      </c>
      <c r="P150" s="113">
        <f t="shared" si="54"/>
        <v>9</v>
      </c>
      <c r="Q150" s="114">
        <f t="shared" si="55"/>
        <v>369.15030000000007</v>
      </c>
      <c r="R150" s="132">
        <f t="shared" si="56"/>
        <v>9</v>
      </c>
      <c r="S150" s="115">
        <f t="shared" si="57"/>
        <v>369.15030000000007</v>
      </c>
      <c r="T150" s="150">
        <f t="shared" si="58"/>
        <v>9</v>
      </c>
      <c r="U150" s="116">
        <f t="shared" si="59"/>
        <v>369.15030000000007</v>
      </c>
      <c r="V150" s="113">
        <f t="shared" si="60"/>
        <v>7</v>
      </c>
      <c r="W150" s="117">
        <f t="shared" si="61"/>
        <v>287.11690000000004</v>
      </c>
      <c r="X150" s="118">
        <f t="shared" si="98"/>
        <v>1394.5678000000003</v>
      </c>
      <c r="Y150" s="119" t="b">
        <f t="shared" si="62"/>
        <v>1</v>
      </c>
      <c r="Z150" s="109" t="s">
        <v>22</v>
      </c>
      <c r="AA150" s="126"/>
      <c r="AB150" s="125"/>
      <c r="AC150" s="108" t="s">
        <v>23</v>
      </c>
      <c r="AD150" s="127"/>
      <c r="AE150" s="128"/>
      <c r="AF150" s="22">
        <v>3</v>
      </c>
      <c r="AG150" s="166">
        <f t="shared" si="63"/>
        <v>123.05010000000001</v>
      </c>
      <c r="AH150" s="22">
        <v>3</v>
      </c>
      <c r="AI150" s="166">
        <f t="shared" si="64"/>
        <v>123.05010000000001</v>
      </c>
      <c r="AJ150" s="22">
        <v>3</v>
      </c>
      <c r="AK150" s="166">
        <f t="shared" si="65"/>
        <v>123.05010000000001</v>
      </c>
      <c r="AL150" s="22">
        <v>3</v>
      </c>
      <c r="AM150" s="166">
        <f t="shared" si="66"/>
        <v>123.05010000000001</v>
      </c>
      <c r="AN150" s="22">
        <v>3</v>
      </c>
      <c r="AO150" s="166">
        <f t="shared" si="67"/>
        <v>123.05010000000001</v>
      </c>
      <c r="AP150" s="22">
        <v>3</v>
      </c>
      <c r="AQ150" s="166">
        <f t="shared" si="68"/>
        <v>123.05010000000001</v>
      </c>
      <c r="AR150" s="22">
        <v>3</v>
      </c>
      <c r="AS150" s="166">
        <f t="shared" si="69"/>
        <v>123.05010000000001</v>
      </c>
      <c r="AT150" s="22">
        <v>3</v>
      </c>
      <c r="AU150" s="166">
        <f t="shared" si="70"/>
        <v>123.05010000000001</v>
      </c>
      <c r="AV150" s="22">
        <v>3</v>
      </c>
      <c r="AW150" s="166">
        <f t="shared" si="71"/>
        <v>123.05010000000001</v>
      </c>
      <c r="AX150" s="22">
        <v>3</v>
      </c>
      <c r="AY150" s="166">
        <f t="shared" si="72"/>
        <v>123.05010000000001</v>
      </c>
      <c r="AZ150" s="22">
        <v>3</v>
      </c>
      <c r="BA150" s="166">
        <f t="shared" si="73"/>
        <v>123.05010000000001</v>
      </c>
      <c r="BB150" s="22">
        <v>1</v>
      </c>
      <c r="BC150" s="166">
        <f t="shared" si="74"/>
        <v>41.016700000000007</v>
      </c>
    </row>
    <row r="151" spans="1:56" ht="22.5" x14ac:dyDescent="0.25">
      <c r="B151" s="131">
        <v>145</v>
      </c>
      <c r="C151" s="107">
        <v>246011</v>
      </c>
      <c r="D151" s="148">
        <v>24610453</v>
      </c>
      <c r="E151" s="159" t="s">
        <v>251</v>
      </c>
      <c r="F151" s="108" t="s">
        <v>346</v>
      </c>
      <c r="G151" s="108" t="s">
        <v>347</v>
      </c>
      <c r="H151" s="109" t="s">
        <v>18</v>
      </c>
      <c r="I151" s="125"/>
      <c r="J151" s="109" t="s">
        <v>19</v>
      </c>
      <c r="K151" s="111">
        <f t="shared" si="52"/>
        <v>10</v>
      </c>
      <c r="L151" s="158" t="s">
        <v>20</v>
      </c>
      <c r="M151" s="143">
        <v>337.49670000000003</v>
      </c>
      <c r="N151" s="110">
        <f t="shared" si="53"/>
        <v>3374.9670000000006</v>
      </c>
      <c r="O151" s="112" t="s">
        <v>139</v>
      </c>
      <c r="P151" s="113">
        <f t="shared" si="54"/>
        <v>2</v>
      </c>
      <c r="Q151" s="114">
        <f t="shared" si="55"/>
        <v>674.99340000000007</v>
      </c>
      <c r="R151" s="132">
        <f t="shared" si="56"/>
        <v>3</v>
      </c>
      <c r="S151" s="115">
        <f t="shared" si="57"/>
        <v>1012.4901000000001</v>
      </c>
      <c r="T151" s="150">
        <f t="shared" si="58"/>
        <v>3</v>
      </c>
      <c r="U151" s="116">
        <f t="shared" si="59"/>
        <v>1012.4901000000001</v>
      </c>
      <c r="V151" s="113">
        <f t="shared" si="60"/>
        <v>2</v>
      </c>
      <c r="W151" s="117">
        <f t="shared" si="61"/>
        <v>674.99340000000007</v>
      </c>
      <c r="X151" s="118">
        <f t="shared" si="98"/>
        <v>3374.9670000000006</v>
      </c>
      <c r="Y151" s="119" t="b">
        <f t="shared" si="62"/>
        <v>1</v>
      </c>
      <c r="Z151" s="109" t="s">
        <v>22</v>
      </c>
      <c r="AA151" s="126"/>
      <c r="AB151" s="125"/>
      <c r="AC151" s="108" t="s">
        <v>23</v>
      </c>
      <c r="AD151" s="127"/>
      <c r="AE151" s="128"/>
      <c r="AF151" s="22">
        <v>0</v>
      </c>
      <c r="AG151" s="166">
        <f t="shared" si="63"/>
        <v>0</v>
      </c>
      <c r="AH151" s="22">
        <v>1</v>
      </c>
      <c r="AI151" s="166">
        <f t="shared" si="64"/>
        <v>337.49670000000003</v>
      </c>
      <c r="AJ151" s="22">
        <v>1</v>
      </c>
      <c r="AK151" s="166">
        <f t="shared" si="65"/>
        <v>337.49670000000003</v>
      </c>
      <c r="AL151" s="22">
        <v>1</v>
      </c>
      <c r="AM151" s="166">
        <f t="shared" si="66"/>
        <v>337.49670000000003</v>
      </c>
      <c r="AN151" s="22">
        <v>1</v>
      </c>
      <c r="AO151" s="166">
        <f t="shared" si="67"/>
        <v>337.49670000000003</v>
      </c>
      <c r="AP151" s="22">
        <v>1</v>
      </c>
      <c r="AQ151" s="166">
        <f t="shared" si="68"/>
        <v>337.49670000000003</v>
      </c>
      <c r="AR151" s="22">
        <v>1</v>
      </c>
      <c r="AS151" s="166">
        <f t="shared" si="69"/>
        <v>337.49670000000003</v>
      </c>
      <c r="AT151" s="22">
        <v>1</v>
      </c>
      <c r="AU151" s="166">
        <f t="shared" si="70"/>
        <v>337.49670000000003</v>
      </c>
      <c r="AV151" s="22">
        <v>1</v>
      </c>
      <c r="AW151" s="166">
        <f t="shared" si="71"/>
        <v>337.49670000000003</v>
      </c>
      <c r="AX151" s="22">
        <v>1</v>
      </c>
      <c r="AY151" s="166">
        <f t="shared" si="72"/>
        <v>337.49670000000003</v>
      </c>
      <c r="AZ151" s="22">
        <v>1</v>
      </c>
      <c r="BA151" s="166">
        <f t="shared" si="73"/>
        <v>337.49670000000003</v>
      </c>
      <c r="BB151" s="22">
        <v>0</v>
      </c>
      <c r="BC151" s="166">
        <f t="shared" si="74"/>
        <v>0</v>
      </c>
    </row>
    <row r="152" spans="1:56" ht="22.5" x14ac:dyDescent="0.25">
      <c r="B152" s="131">
        <v>146</v>
      </c>
      <c r="C152" s="107">
        <v>246011</v>
      </c>
      <c r="D152" s="148">
        <v>24610450</v>
      </c>
      <c r="E152" s="159" t="s">
        <v>252</v>
      </c>
      <c r="F152" s="108" t="s">
        <v>346</v>
      </c>
      <c r="G152" s="108" t="s">
        <v>347</v>
      </c>
      <c r="H152" s="109" t="s">
        <v>18</v>
      </c>
      <c r="I152" s="125"/>
      <c r="J152" s="109" t="s">
        <v>19</v>
      </c>
      <c r="K152" s="111">
        <f t="shared" si="52"/>
        <v>12</v>
      </c>
      <c r="L152" s="158" t="s">
        <v>20</v>
      </c>
      <c r="M152" s="143">
        <v>94.492100000000008</v>
      </c>
      <c r="N152" s="110">
        <f t="shared" si="53"/>
        <v>1133.9052000000001</v>
      </c>
      <c r="O152" s="112" t="s">
        <v>139</v>
      </c>
      <c r="P152" s="113">
        <f t="shared" si="54"/>
        <v>3</v>
      </c>
      <c r="Q152" s="114">
        <f t="shared" si="55"/>
        <v>283.47630000000004</v>
      </c>
      <c r="R152" s="132">
        <f t="shared" si="56"/>
        <v>3</v>
      </c>
      <c r="S152" s="115">
        <f t="shared" si="57"/>
        <v>283.47630000000004</v>
      </c>
      <c r="T152" s="150">
        <f t="shared" si="58"/>
        <v>3</v>
      </c>
      <c r="U152" s="116">
        <f t="shared" si="59"/>
        <v>283.47630000000004</v>
      </c>
      <c r="V152" s="113">
        <f t="shared" si="60"/>
        <v>3</v>
      </c>
      <c r="W152" s="117">
        <f t="shared" si="61"/>
        <v>283.47630000000004</v>
      </c>
      <c r="X152" s="118">
        <f t="shared" si="98"/>
        <v>1133.9052000000001</v>
      </c>
      <c r="Y152" s="119" t="b">
        <f t="shared" si="62"/>
        <v>1</v>
      </c>
      <c r="Z152" s="109" t="s">
        <v>22</v>
      </c>
      <c r="AA152" s="126"/>
      <c r="AB152" s="125"/>
      <c r="AC152" s="108" t="s">
        <v>23</v>
      </c>
      <c r="AD152" s="127"/>
      <c r="AE152" s="128"/>
      <c r="AF152" s="22">
        <v>1</v>
      </c>
      <c r="AG152" s="166">
        <f t="shared" si="63"/>
        <v>94.492100000000008</v>
      </c>
      <c r="AH152" s="22">
        <v>1</v>
      </c>
      <c r="AI152" s="166">
        <f t="shared" si="64"/>
        <v>94.492100000000008</v>
      </c>
      <c r="AJ152" s="22">
        <v>1</v>
      </c>
      <c r="AK152" s="166">
        <f t="shared" si="65"/>
        <v>94.492100000000008</v>
      </c>
      <c r="AL152" s="22">
        <v>1</v>
      </c>
      <c r="AM152" s="166">
        <f t="shared" si="66"/>
        <v>94.492100000000008</v>
      </c>
      <c r="AN152" s="22">
        <v>1</v>
      </c>
      <c r="AO152" s="166">
        <f t="shared" si="67"/>
        <v>94.492100000000008</v>
      </c>
      <c r="AP152" s="22">
        <v>1</v>
      </c>
      <c r="AQ152" s="166">
        <f t="shared" si="68"/>
        <v>94.492100000000008</v>
      </c>
      <c r="AR152" s="22">
        <v>1</v>
      </c>
      <c r="AS152" s="166">
        <f t="shared" si="69"/>
        <v>94.492100000000008</v>
      </c>
      <c r="AT152" s="22">
        <v>1</v>
      </c>
      <c r="AU152" s="166">
        <f t="shared" si="70"/>
        <v>94.492100000000008</v>
      </c>
      <c r="AV152" s="22">
        <v>1</v>
      </c>
      <c r="AW152" s="166">
        <f t="shared" si="71"/>
        <v>94.492100000000008</v>
      </c>
      <c r="AX152" s="22">
        <v>1</v>
      </c>
      <c r="AY152" s="166">
        <f t="shared" si="72"/>
        <v>94.492100000000008</v>
      </c>
      <c r="AZ152" s="22">
        <v>1</v>
      </c>
      <c r="BA152" s="166">
        <f t="shared" si="73"/>
        <v>94.492100000000008</v>
      </c>
      <c r="BB152" s="22">
        <v>1</v>
      </c>
      <c r="BC152" s="166">
        <f t="shared" si="74"/>
        <v>94.492100000000008</v>
      </c>
    </row>
    <row r="153" spans="1:56" ht="22.5" x14ac:dyDescent="0.25">
      <c r="B153" s="131">
        <v>147</v>
      </c>
      <c r="C153" s="107">
        <v>246011</v>
      </c>
      <c r="D153" s="148">
        <v>24610459</v>
      </c>
      <c r="E153" s="159" t="s">
        <v>253</v>
      </c>
      <c r="F153" s="108" t="s">
        <v>346</v>
      </c>
      <c r="G153" s="108" t="s">
        <v>347</v>
      </c>
      <c r="H153" s="109" t="s">
        <v>18</v>
      </c>
      <c r="I153" s="125"/>
      <c r="J153" s="109" t="s">
        <v>19</v>
      </c>
      <c r="K153" s="111">
        <f t="shared" si="52"/>
        <v>12</v>
      </c>
      <c r="L153" s="158" t="s">
        <v>20</v>
      </c>
      <c r="M153" s="143">
        <v>96.127099999999999</v>
      </c>
      <c r="N153" s="110">
        <f t="shared" si="53"/>
        <v>1153.5252</v>
      </c>
      <c r="O153" s="112" t="s">
        <v>139</v>
      </c>
      <c r="P153" s="113">
        <f t="shared" si="54"/>
        <v>3</v>
      </c>
      <c r="Q153" s="114">
        <f t="shared" si="55"/>
        <v>288.38130000000001</v>
      </c>
      <c r="R153" s="132">
        <f t="shared" si="56"/>
        <v>3</v>
      </c>
      <c r="S153" s="115">
        <f t="shared" si="57"/>
        <v>288.38130000000001</v>
      </c>
      <c r="T153" s="150">
        <f t="shared" si="58"/>
        <v>3</v>
      </c>
      <c r="U153" s="116">
        <f t="shared" si="59"/>
        <v>288.38130000000001</v>
      </c>
      <c r="V153" s="113">
        <f t="shared" si="60"/>
        <v>3</v>
      </c>
      <c r="W153" s="117">
        <f t="shared" si="61"/>
        <v>288.38130000000001</v>
      </c>
      <c r="X153" s="118">
        <f t="shared" si="98"/>
        <v>1153.5252</v>
      </c>
      <c r="Y153" s="119" t="b">
        <f t="shared" si="62"/>
        <v>1</v>
      </c>
      <c r="Z153" s="109" t="s">
        <v>22</v>
      </c>
      <c r="AA153" s="126"/>
      <c r="AB153" s="125"/>
      <c r="AC153" s="108" t="s">
        <v>23</v>
      </c>
      <c r="AD153" s="127"/>
      <c r="AE153" s="128"/>
      <c r="AF153" s="22">
        <v>1</v>
      </c>
      <c r="AG153" s="166">
        <f t="shared" si="63"/>
        <v>96.127099999999999</v>
      </c>
      <c r="AH153" s="22">
        <v>1</v>
      </c>
      <c r="AI153" s="166">
        <f t="shared" si="64"/>
        <v>96.127099999999999</v>
      </c>
      <c r="AJ153" s="22">
        <v>1</v>
      </c>
      <c r="AK153" s="166">
        <f t="shared" si="65"/>
        <v>96.127099999999999</v>
      </c>
      <c r="AL153" s="22">
        <v>1</v>
      </c>
      <c r="AM153" s="166">
        <f t="shared" si="66"/>
        <v>96.127099999999999</v>
      </c>
      <c r="AN153" s="22">
        <v>1</v>
      </c>
      <c r="AO153" s="166">
        <f t="shared" si="67"/>
        <v>96.127099999999999</v>
      </c>
      <c r="AP153" s="22">
        <v>1</v>
      </c>
      <c r="AQ153" s="166">
        <f t="shared" si="68"/>
        <v>96.127099999999999</v>
      </c>
      <c r="AR153" s="22">
        <v>1</v>
      </c>
      <c r="AS153" s="166">
        <f t="shared" si="69"/>
        <v>96.127099999999999</v>
      </c>
      <c r="AT153" s="22">
        <v>1</v>
      </c>
      <c r="AU153" s="166">
        <f t="shared" si="70"/>
        <v>96.127099999999999</v>
      </c>
      <c r="AV153" s="22">
        <v>1</v>
      </c>
      <c r="AW153" s="166">
        <f t="shared" si="71"/>
        <v>96.127099999999999</v>
      </c>
      <c r="AX153" s="22">
        <v>1</v>
      </c>
      <c r="AY153" s="166">
        <f t="shared" si="72"/>
        <v>96.127099999999999</v>
      </c>
      <c r="AZ153" s="22">
        <v>1</v>
      </c>
      <c r="BA153" s="166">
        <f t="shared" si="73"/>
        <v>96.127099999999999</v>
      </c>
      <c r="BB153" s="22">
        <v>1</v>
      </c>
      <c r="BC153" s="166">
        <f t="shared" si="74"/>
        <v>96.127099999999999</v>
      </c>
    </row>
    <row r="154" spans="1:56" ht="22.5" x14ac:dyDescent="0.25">
      <c r="B154" s="131">
        <v>148</v>
      </c>
      <c r="C154" s="107">
        <v>246011</v>
      </c>
      <c r="D154" s="148">
        <v>24610451</v>
      </c>
      <c r="E154" s="159" t="s">
        <v>254</v>
      </c>
      <c r="F154" s="108" t="s">
        <v>346</v>
      </c>
      <c r="G154" s="108" t="s">
        <v>347</v>
      </c>
      <c r="H154" s="109" t="s">
        <v>18</v>
      </c>
      <c r="I154" s="125"/>
      <c r="J154" s="109" t="s">
        <v>19</v>
      </c>
      <c r="K154" s="111">
        <f t="shared" si="52"/>
        <v>12</v>
      </c>
      <c r="L154" s="158" t="s">
        <v>20</v>
      </c>
      <c r="M154" s="143">
        <v>96.127099999999999</v>
      </c>
      <c r="N154" s="110">
        <f t="shared" si="53"/>
        <v>1153.5252</v>
      </c>
      <c r="O154" s="112" t="s">
        <v>139</v>
      </c>
      <c r="P154" s="113">
        <f t="shared" si="54"/>
        <v>3</v>
      </c>
      <c r="Q154" s="114">
        <f t="shared" si="55"/>
        <v>288.38130000000001</v>
      </c>
      <c r="R154" s="132">
        <f t="shared" si="56"/>
        <v>3</v>
      </c>
      <c r="S154" s="115">
        <f t="shared" si="57"/>
        <v>288.38130000000001</v>
      </c>
      <c r="T154" s="150">
        <f t="shared" si="58"/>
        <v>3</v>
      </c>
      <c r="U154" s="116">
        <f t="shared" si="59"/>
        <v>288.38130000000001</v>
      </c>
      <c r="V154" s="113">
        <f t="shared" si="60"/>
        <v>3</v>
      </c>
      <c r="W154" s="117">
        <v>0</v>
      </c>
      <c r="X154" s="118">
        <f t="shared" si="98"/>
        <v>865.14390000000003</v>
      </c>
      <c r="Y154" s="119" t="b">
        <f t="shared" si="62"/>
        <v>1</v>
      </c>
      <c r="Z154" s="109" t="s">
        <v>22</v>
      </c>
      <c r="AA154" s="126"/>
      <c r="AB154" s="125"/>
      <c r="AC154" s="108" t="s">
        <v>23</v>
      </c>
      <c r="AD154" s="127"/>
      <c r="AE154" s="128"/>
      <c r="AF154" s="22">
        <v>1</v>
      </c>
      <c r="AG154" s="166">
        <f t="shared" si="63"/>
        <v>96.127099999999999</v>
      </c>
      <c r="AH154" s="22">
        <v>1</v>
      </c>
      <c r="AI154" s="166">
        <f t="shared" si="64"/>
        <v>96.127099999999999</v>
      </c>
      <c r="AJ154" s="22">
        <v>1</v>
      </c>
      <c r="AK154" s="166">
        <f t="shared" si="65"/>
        <v>96.127099999999999</v>
      </c>
      <c r="AL154" s="22">
        <v>1</v>
      </c>
      <c r="AM154" s="166">
        <f t="shared" si="66"/>
        <v>96.127099999999999</v>
      </c>
      <c r="AN154" s="22">
        <v>1</v>
      </c>
      <c r="AO154" s="166">
        <f t="shared" si="67"/>
        <v>96.127099999999999</v>
      </c>
      <c r="AP154" s="22">
        <v>1</v>
      </c>
      <c r="AQ154" s="166">
        <f t="shared" si="68"/>
        <v>96.127099999999999</v>
      </c>
      <c r="AR154" s="22">
        <v>1</v>
      </c>
      <c r="AS154" s="166">
        <f t="shared" si="69"/>
        <v>96.127099999999999</v>
      </c>
      <c r="AT154" s="22">
        <v>1</v>
      </c>
      <c r="AU154" s="166">
        <f t="shared" si="70"/>
        <v>96.127099999999999</v>
      </c>
      <c r="AV154" s="22">
        <v>1</v>
      </c>
      <c r="AW154" s="166">
        <f t="shared" si="71"/>
        <v>96.127099999999999</v>
      </c>
      <c r="AX154" s="22">
        <v>1</v>
      </c>
      <c r="AY154" s="166">
        <f t="shared" si="72"/>
        <v>96.127099999999999</v>
      </c>
      <c r="AZ154" s="22">
        <v>1</v>
      </c>
      <c r="BA154" s="166">
        <f t="shared" si="73"/>
        <v>96.127099999999999</v>
      </c>
      <c r="BB154" s="22">
        <v>1</v>
      </c>
      <c r="BC154" s="166">
        <f t="shared" si="74"/>
        <v>96.127099999999999</v>
      </c>
    </row>
    <row r="155" spans="1:56" ht="22.5" x14ac:dyDescent="0.25">
      <c r="B155" s="131">
        <v>149</v>
      </c>
      <c r="C155" s="107">
        <v>246011</v>
      </c>
      <c r="D155" s="148">
        <v>24610223</v>
      </c>
      <c r="E155" s="159" t="s">
        <v>255</v>
      </c>
      <c r="F155" s="108" t="s">
        <v>346</v>
      </c>
      <c r="G155" s="108" t="s">
        <v>347</v>
      </c>
      <c r="H155" s="109" t="s">
        <v>18</v>
      </c>
      <c r="I155" s="125"/>
      <c r="J155" s="109" t="s">
        <v>19</v>
      </c>
      <c r="K155" s="111">
        <f t="shared" si="52"/>
        <v>56</v>
      </c>
      <c r="L155" s="158" t="s">
        <v>20</v>
      </c>
      <c r="M155" s="143">
        <v>88.99</v>
      </c>
      <c r="N155" s="110">
        <f t="shared" si="53"/>
        <v>4983.4399999999996</v>
      </c>
      <c r="O155" s="112" t="s">
        <v>139</v>
      </c>
      <c r="P155" s="113">
        <f t="shared" si="54"/>
        <v>13</v>
      </c>
      <c r="Q155" s="114">
        <f t="shared" si="55"/>
        <v>1156.8699999999999</v>
      </c>
      <c r="R155" s="132">
        <f t="shared" si="56"/>
        <v>15</v>
      </c>
      <c r="S155" s="115">
        <f t="shared" si="57"/>
        <v>1334.85</v>
      </c>
      <c r="T155" s="150">
        <f t="shared" si="58"/>
        <v>15</v>
      </c>
      <c r="U155" s="116">
        <f t="shared" si="59"/>
        <v>1334.85</v>
      </c>
      <c r="V155" s="113">
        <f t="shared" si="60"/>
        <v>13</v>
      </c>
      <c r="W155" s="117">
        <f t="shared" ref="W155:W188" si="99">V155*M155</f>
        <v>1156.8699999999999</v>
      </c>
      <c r="X155" s="118">
        <f t="shared" si="98"/>
        <v>4983.4399999999996</v>
      </c>
      <c r="Y155" s="119" t="b">
        <f t="shared" si="62"/>
        <v>1</v>
      </c>
      <c r="Z155" s="109" t="s">
        <v>22</v>
      </c>
      <c r="AA155" s="126"/>
      <c r="AB155" s="125"/>
      <c r="AC155" s="108" t="s">
        <v>23</v>
      </c>
      <c r="AD155" s="127"/>
      <c r="AE155" s="128"/>
      <c r="AF155" s="22">
        <v>3</v>
      </c>
      <c r="AG155" s="166">
        <f t="shared" si="63"/>
        <v>266.96999999999997</v>
      </c>
      <c r="AH155" s="22">
        <v>5</v>
      </c>
      <c r="AI155" s="166">
        <f t="shared" si="64"/>
        <v>444.95</v>
      </c>
      <c r="AJ155" s="22">
        <v>5</v>
      </c>
      <c r="AK155" s="166">
        <f t="shared" si="65"/>
        <v>444.95</v>
      </c>
      <c r="AL155" s="22">
        <v>5</v>
      </c>
      <c r="AM155" s="166">
        <f t="shared" si="66"/>
        <v>444.95</v>
      </c>
      <c r="AN155" s="22">
        <v>5</v>
      </c>
      <c r="AO155" s="166">
        <f t="shared" si="67"/>
        <v>444.95</v>
      </c>
      <c r="AP155" s="22">
        <v>5</v>
      </c>
      <c r="AQ155" s="166">
        <f t="shared" si="68"/>
        <v>444.95</v>
      </c>
      <c r="AR155" s="22">
        <v>5</v>
      </c>
      <c r="AS155" s="166">
        <f t="shared" si="69"/>
        <v>444.95</v>
      </c>
      <c r="AT155" s="22">
        <v>5</v>
      </c>
      <c r="AU155" s="166">
        <f t="shared" si="70"/>
        <v>444.95</v>
      </c>
      <c r="AV155" s="22">
        <v>5</v>
      </c>
      <c r="AW155" s="166">
        <f t="shared" si="71"/>
        <v>444.95</v>
      </c>
      <c r="AX155" s="22">
        <v>5</v>
      </c>
      <c r="AY155" s="166">
        <f t="shared" si="72"/>
        <v>444.95</v>
      </c>
      <c r="AZ155" s="22">
        <v>5</v>
      </c>
      <c r="BA155" s="166">
        <f t="shared" si="73"/>
        <v>444.95</v>
      </c>
      <c r="BB155" s="22">
        <v>3</v>
      </c>
      <c r="BC155" s="166">
        <f t="shared" si="74"/>
        <v>266.96999999999997</v>
      </c>
    </row>
    <row r="156" spans="1:56" ht="22.5" x14ac:dyDescent="0.25">
      <c r="B156" s="131">
        <v>150</v>
      </c>
      <c r="C156" s="107">
        <v>246011</v>
      </c>
      <c r="D156" s="148">
        <v>24610613</v>
      </c>
      <c r="E156" s="159" t="s">
        <v>256</v>
      </c>
      <c r="F156" s="108" t="s">
        <v>346</v>
      </c>
      <c r="G156" s="108" t="s">
        <v>347</v>
      </c>
      <c r="H156" s="109" t="s">
        <v>18</v>
      </c>
      <c r="I156" s="125"/>
      <c r="J156" s="109" t="s">
        <v>19</v>
      </c>
      <c r="K156" s="111">
        <f t="shared" si="52"/>
        <v>67</v>
      </c>
      <c r="L156" s="158" t="s">
        <v>20</v>
      </c>
      <c r="M156" s="143">
        <v>175.25</v>
      </c>
      <c r="N156" s="110">
        <f t="shared" si="53"/>
        <v>11741.75</v>
      </c>
      <c r="O156" s="112" t="s">
        <v>139</v>
      </c>
      <c r="P156" s="113">
        <f t="shared" si="54"/>
        <v>16</v>
      </c>
      <c r="Q156" s="114">
        <f t="shared" si="55"/>
        <v>2804</v>
      </c>
      <c r="R156" s="132">
        <f t="shared" si="56"/>
        <v>18</v>
      </c>
      <c r="S156" s="115">
        <f t="shared" si="57"/>
        <v>3154.5</v>
      </c>
      <c r="T156" s="150">
        <f t="shared" si="58"/>
        <v>18</v>
      </c>
      <c r="U156" s="116">
        <f t="shared" si="59"/>
        <v>3154.5</v>
      </c>
      <c r="V156" s="113">
        <f t="shared" si="60"/>
        <v>15</v>
      </c>
      <c r="W156" s="117">
        <f t="shared" si="99"/>
        <v>2628.75</v>
      </c>
      <c r="X156" s="118">
        <f t="shared" si="98"/>
        <v>11741.75</v>
      </c>
      <c r="Y156" s="119" t="b">
        <f t="shared" si="62"/>
        <v>1</v>
      </c>
      <c r="Z156" s="109" t="s">
        <v>22</v>
      </c>
      <c r="AA156" s="126"/>
      <c r="AB156" s="125"/>
      <c r="AC156" s="108" t="s">
        <v>23</v>
      </c>
      <c r="AD156" s="127"/>
      <c r="AE156" s="128"/>
      <c r="AF156" s="22">
        <v>4</v>
      </c>
      <c r="AG156" s="166">
        <f t="shared" si="63"/>
        <v>701</v>
      </c>
      <c r="AH156" s="22">
        <v>6</v>
      </c>
      <c r="AI156" s="166">
        <f t="shared" si="64"/>
        <v>1051.5</v>
      </c>
      <c r="AJ156" s="22">
        <v>6</v>
      </c>
      <c r="AK156" s="166">
        <f t="shared" si="65"/>
        <v>1051.5</v>
      </c>
      <c r="AL156" s="22">
        <v>6</v>
      </c>
      <c r="AM156" s="166">
        <f t="shared" si="66"/>
        <v>1051.5</v>
      </c>
      <c r="AN156" s="22">
        <v>6</v>
      </c>
      <c r="AO156" s="166">
        <f t="shared" si="67"/>
        <v>1051.5</v>
      </c>
      <c r="AP156" s="22">
        <v>6</v>
      </c>
      <c r="AQ156" s="166">
        <f t="shared" si="68"/>
        <v>1051.5</v>
      </c>
      <c r="AR156" s="22">
        <v>6</v>
      </c>
      <c r="AS156" s="166">
        <f t="shared" si="69"/>
        <v>1051.5</v>
      </c>
      <c r="AT156" s="22">
        <v>6</v>
      </c>
      <c r="AU156" s="166">
        <f t="shared" si="70"/>
        <v>1051.5</v>
      </c>
      <c r="AV156" s="22">
        <v>6</v>
      </c>
      <c r="AW156" s="166">
        <f t="shared" si="71"/>
        <v>1051.5</v>
      </c>
      <c r="AX156" s="22">
        <v>6</v>
      </c>
      <c r="AY156" s="166">
        <f t="shared" si="72"/>
        <v>1051.5</v>
      </c>
      <c r="AZ156" s="22">
        <v>6</v>
      </c>
      <c r="BA156" s="166">
        <f t="shared" si="73"/>
        <v>1051.5</v>
      </c>
      <c r="BB156" s="22">
        <v>3</v>
      </c>
      <c r="BC156" s="166">
        <f t="shared" si="74"/>
        <v>525.75</v>
      </c>
    </row>
    <row r="157" spans="1:56" ht="22.5" x14ac:dyDescent="0.25">
      <c r="B157" s="131">
        <v>151</v>
      </c>
      <c r="C157" s="107">
        <v>246011</v>
      </c>
      <c r="D157" s="148">
        <v>24610766</v>
      </c>
      <c r="E157" s="159" t="s">
        <v>257</v>
      </c>
      <c r="F157" s="108" t="s">
        <v>346</v>
      </c>
      <c r="G157" s="108" t="s">
        <v>347</v>
      </c>
      <c r="H157" s="109" t="s">
        <v>18</v>
      </c>
      <c r="I157" s="125"/>
      <c r="J157" s="109" t="s">
        <v>19</v>
      </c>
      <c r="K157" s="111">
        <f t="shared" si="52"/>
        <v>67</v>
      </c>
      <c r="L157" s="158" t="s">
        <v>20</v>
      </c>
      <c r="M157" s="143">
        <v>75.48</v>
      </c>
      <c r="N157" s="110">
        <f t="shared" si="53"/>
        <v>5057.16</v>
      </c>
      <c r="O157" s="112" t="s">
        <v>139</v>
      </c>
      <c r="P157" s="113">
        <f t="shared" si="54"/>
        <v>16</v>
      </c>
      <c r="Q157" s="114">
        <f t="shared" si="55"/>
        <v>1207.68</v>
      </c>
      <c r="R157" s="132">
        <f t="shared" si="56"/>
        <v>18</v>
      </c>
      <c r="S157" s="115">
        <f t="shared" si="57"/>
        <v>1358.64</v>
      </c>
      <c r="T157" s="150">
        <f t="shared" si="58"/>
        <v>18</v>
      </c>
      <c r="U157" s="116">
        <f t="shared" si="59"/>
        <v>1358.64</v>
      </c>
      <c r="V157" s="113">
        <f t="shared" si="60"/>
        <v>15</v>
      </c>
      <c r="W157" s="117">
        <f t="shared" si="99"/>
        <v>1132.2</v>
      </c>
      <c r="X157" s="118">
        <f t="shared" si="98"/>
        <v>5057.16</v>
      </c>
      <c r="Y157" s="119" t="b">
        <f t="shared" si="62"/>
        <v>1</v>
      </c>
      <c r="Z157" s="109" t="s">
        <v>22</v>
      </c>
      <c r="AA157" s="126"/>
      <c r="AB157" s="125"/>
      <c r="AC157" s="108" t="s">
        <v>23</v>
      </c>
      <c r="AD157" s="127"/>
      <c r="AE157" s="128"/>
      <c r="AF157" s="22">
        <v>4</v>
      </c>
      <c r="AG157" s="166">
        <f t="shared" si="63"/>
        <v>301.92</v>
      </c>
      <c r="AH157" s="22">
        <v>6</v>
      </c>
      <c r="AI157" s="166">
        <f t="shared" si="64"/>
        <v>452.88</v>
      </c>
      <c r="AJ157" s="22">
        <v>6</v>
      </c>
      <c r="AK157" s="166">
        <f t="shared" si="65"/>
        <v>452.88</v>
      </c>
      <c r="AL157" s="22">
        <v>6</v>
      </c>
      <c r="AM157" s="166">
        <f t="shared" si="66"/>
        <v>452.88</v>
      </c>
      <c r="AN157" s="22">
        <v>6</v>
      </c>
      <c r="AO157" s="166">
        <f t="shared" si="67"/>
        <v>452.88</v>
      </c>
      <c r="AP157" s="22">
        <v>6</v>
      </c>
      <c r="AQ157" s="166">
        <f t="shared" si="68"/>
        <v>452.88</v>
      </c>
      <c r="AR157" s="22">
        <v>6</v>
      </c>
      <c r="AS157" s="166">
        <f t="shared" si="69"/>
        <v>452.88</v>
      </c>
      <c r="AT157" s="22">
        <v>6</v>
      </c>
      <c r="AU157" s="166">
        <f t="shared" si="70"/>
        <v>452.88</v>
      </c>
      <c r="AV157" s="22">
        <v>6</v>
      </c>
      <c r="AW157" s="166">
        <f t="shared" si="71"/>
        <v>452.88</v>
      </c>
      <c r="AX157" s="22">
        <v>6</v>
      </c>
      <c r="AY157" s="166">
        <f t="shared" si="72"/>
        <v>452.88</v>
      </c>
      <c r="AZ157" s="22">
        <v>6</v>
      </c>
      <c r="BA157" s="166">
        <f t="shared" si="73"/>
        <v>452.88</v>
      </c>
      <c r="BB157" s="22">
        <v>3</v>
      </c>
      <c r="BC157" s="166">
        <f t="shared" si="74"/>
        <v>226.44</v>
      </c>
    </row>
    <row r="158" spans="1:56" ht="22.5" x14ac:dyDescent="0.25">
      <c r="B158" s="131">
        <v>152</v>
      </c>
      <c r="C158" s="107">
        <v>246011</v>
      </c>
      <c r="D158" s="148">
        <v>24619009</v>
      </c>
      <c r="E158" s="159" t="s">
        <v>258</v>
      </c>
      <c r="F158" s="108" t="s">
        <v>346</v>
      </c>
      <c r="G158" s="108" t="s">
        <v>347</v>
      </c>
      <c r="H158" s="109" t="s">
        <v>18</v>
      </c>
      <c r="I158" s="110"/>
      <c r="J158" s="109" t="s">
        <v>19</v>
      </c>
      <c r="K158" s="111">
        <f t="shared" si="52"/>
        <v>67</v>
      </c>
      <c r="L158" s="158" t="s">
        <v>20</v>
      </c>
      <c r="M158" s="139">
        <v>199.99</v>
      </c>
      <c r="N158" s="110">
        <f t="shared" si="53"/>
        <v>13399.33</v>
      </c>
      <c r="O158" s="112" t="s">
        <v>139</v>
      </c>
      <c r="P158" s="113">
        <f t="shared" si="54"/>
        <v>16</v>
      </c>
      <c r="Q158" s="114">
        <f t="shared" si="55"/>
        <v>3199.84</v>
      </c>
      <c r="R158" s="132">
        <f t="shared" si="56"/>
        <v>18</v>
      </c>
      <c r="S158" s="115">
        <f t="shared" si="57"/>
        <v>3599.82</v>
      </c>
      <c r="T158" s="150">
        <f t="shared" si="58"/>
        <v>18</v>
      </c>
      <c r="U158" s="116">
        <f t="shared" si="59"/>
        <v>3599.82</v>
      </c>
      <c r="V158" s="113">
        <f t="shared" si="60"/>
        <v>15</v>
      </c>
      <c r="W158" s="117">
        <f t="shared" si="99"/>
        <v>2999.8500000000004</v>
      </c>
      <c r="X158" s="118">
        <f t="shared" si="98"/>
        <v>13399.33</v>
      </c>
      <c r="Y158" s="119" t="b">
        <f t="shared" si="62"/>
        <v>1</v>
      </c>
      <c r="Z158" s="109" t="s">
        <v>22</v>
      </c>
      <c r="AA158" s="124"/>
      <c r="AB158" s="109"/>
      <c r="AC158" s="108" t="s">
        <v>23</v>
      </c>
      <c r="AD158" s="121"/>
      <c r="AE158" s="122"/>
      <c r="AF158" s="22">
        <v>4</v>
      </c>
      <c r="AG158" s="166">
        <f t="shared" si="63"/>
        <v>799.96</v>
      </c>
      <c r="AH158" s="21">
        <v>6</v>
      </c>
      <c r="AI158" s="166">
        <f t="shared" si="64"/>
        <v>1199.94</v>
      </c>
      <c r="AJ158" s="21">
        <v>6</v>
      </c>
      <c r="AK158" s="166">
        <f t="shared" si="65"/>
        <v>1199.94</v>
      </c>
      <c r="AL158" s="21">
        <v>6</v>
      </c>
      <c r="AM158" s="166">
        <f t="shared" si="66"/>
        <v>1199.94</v>
      </c>
      <c r="AN158" s="21">
        <v>6</v>
      </c>
      <c r="AO158" s="166">
        <f t="shared" si="67"/>
        <v>1199.94</v>
      </c>
      <c r="AP158" s="21">
        <v>6</v>
      </c>
      <c r="AQ158" s="166">
        <f t="shared" si="68"/>
        <v>1199.94</v>
      </c>
      <c r="AR158" s="21">
        <v>6</v>
      </c>
      <c r="AS158" s="166">
        <f t="shared" si="69"/>
        <v>1199.94</v>
      </c>
      <c r="AT158" s="21">
        <v>6</v>
      </c>
      <c r="AU158" s="166">
        <f t="shared" si="70"/>
        <v>1199.94</v>
      </c>
      <c r="AV158" s="21">
        <v>6</v>
      </c>
      <c r="AW158" s="166">
        <f t="shared" si="71"/>
        <v>1199.94</v>
      </c>
      <c r="AX158" s="21">
        <v>6</v>
      </c>
      <c r="AY158" s="166">
        <f t="shared" si="72"/>
        <v>1199.94</v>
      </c>
      <c r="AZ158" s="21">
        <v>6</v>
      </c>
      <c r="BA158" s="166">
        <f t="shared" si="73"/>
        <v>1199.94</v>
      </c>
      <c r="BB158" s="21">
        <v>3</v>
      </c>
      <c r="BC158" s="166">
        <f t="shared" si="74"/>
        <v>599.97</v>
      </c>
    </row>
    <row r="159" spans="1:56" s="240" customFormat="1" x14ac:dyDescent="0.25">
      <c r="B159" s="241"/>
      <c r="C159" s="242"/>
      <c r="D159" s="242"/>
      <c r="E159" s="284"/>
      <c r="F159" s="245"/>
      <c r="G159" s="245"/>
      <c r="H159" s="246"/>
      <c r="I159" s="250"/>
      <c r="J159" s="246"/>
      <c r="K159" s="247"/>
      <c r="L159" s="285"/>
      <c r="M159" s="269"/>
      <c r="N159" s="250"/>
      <c r="O159" s="251"/>
      <c r="P159" s="252"/>
      <c r="Q159" s="250"/>
      <c r="R159" s="278"/>
      <c r="S159" s="250"/>
      <c r="T159" s="279"/>
      <c r="U159" s="250"/>
      <c r="V159" s="252"/>
      <c r="W159" s="250"/>
      <c r="X159" s="250"/>
      <c r="Y159" s="253"/>
      <c r="Z159" s="246"/>
      <c r="AA159" s="263"/>
      <c r="AB159" s="246"/>
      <c r="AC159" s="245"/>
      <c r="AD159" s="264"/>
      <c r="AE159" s="265"/>
      <c r="AF159" s="276"/>
      <c r="AG159" s="258"/>
      <c r="AH159" s="266"/>
      <c r="AI159" s="258"/>
      <c r="AJ159" s="266"/>
      <c r="AK159" s="258"/>
      <c r="AL159" s="266"/>
      <c r="AM159" s="258"/>
      <c r="AN159" s="266"/>
      <c r="AO159" s="258"/>
      <c r="AP159" s="266"/>
      <c r="AQ159" s="258"/>
      <c r="AR159" s="266"/>
      <c r="AS159" s="258"/>
      <c r="AT159" s="266"/>
      <c r="AU159" s="258"/>
      <c r="AV159" s="266"/>
      <c r="AW159" s="258"/>
      <c r="AX159" s="266"/>
      <c r="AY159" s="258"/>
      <c r="AZ159" s="266"/>
      <c r="BA159" s="258"/>
      <c r="BB159" s="266"/>
      <c r="BC159" s="258"/>
    </row>
    <row r="160" spans="1:56" ht="22.5" x14ac:dyDescent="0.25">
      <c r="B160" s="131">
        <v>153</v>
      </c>
      <c r="C160" s="161">
        <v>248011</v>
      </c>
      <c r="D160" s="148">
        <v>24711019</v>
      </c>
      <c r="E160" s="159" t="s">
        <v>259</v>
      </c>
      <c r="F160" s="108" t="s">
        <v>346</v>
      </c>
      <c r="G160" s="108" t="s">
        <v>347</v>
      </c>
      <c r="H160" s="109" t="s">
        <v>18</v>
      </c>
      <c r="I160" s="125"/>
      <c r="J160" s="109" t="s">
        <v>19</v>
      </c>
      <c r="K160" s="111">
        <f t="shared" si="52"/>
        <v>24</v>
      </c>
      <c r="L160" s="158" t="s">
        <v>20</v>
      </c>
      <c r="M160" s="143">
        <v>701.4</v>
      </c>
      <c r="N160" s="110">
        <f t="shared" si="53"/>
        <v>16833.599999999999</v>
      </c>
      <c r="O160" s="112" t="s">
        <v>139</v>
      </c>
      <c r="P160" s="113">
        <f t="shared" si="54"/>
        <v>6</v>
      </c>
      <c r="Q160" s="114">
        <f t="shared" si="55"/>
        <v>4208.3999999999996</v>
      </c>
      <c r="R160" s="132">
        <f t="shared" si="56"/>
        <v>6</v>
      </c>
      <c r="S160" s="115">
        <f t="shared" si="57"/>
        <v>4208.3999999999996</v>
      </c>
      <c r="T160" s="150">
        <f t="shared" si="58"/>
        <v>6</v>
      </c>
      <c r="U160" s="116">
        <f t="shared" si="59"/>
        <v>4208.3999999999996</v>
      </c>
      <c r="V160" s="113">
        <f t="shared" si="60"/>
        <v>6</v>
      </c>
      <c r="W160" s="117">
        <f t="shared" si="99"/>
        <v>4208.3999999999996</v>
      </c>
      <c r="X160" s="118">
        <f t="shared" si="98"/>
        <v>16833.599999999999</v>
      </c>
      <c r="Y160" s="119" t="b">
        <f t="shared" si="62"/>
        <v>1</v>
      </c>
      <c r="Z160" s="109" t="s">
        <v>22</v>
      </c>
      <c r="AA160" s="126"/>
      <c r="AB160" s="125"/>
      <c r="AC160" s="108" t="s">
        <v>23</v>
      </c>
      <c r="AD160" s="127"/>
      <c r="AE160" s="128"/>
      <c r="AF160" s="22">
        <v>2</v>
      </c>
      <c r="AG160" s="166">
        <f t="shared" si="63"/>
        <v>1402.8</v>
      </c>
      <c r="AH160" s="22">
        <v>2</v>
      </c>
      <c r="AI160" s="166">
        <f t="shared" si="64"/>
        <v>1402.8</v>
      </c>
      <c r="AJ160" s="22">
        <v>2</v>
      </c>
      <c r="AK160" s="166">
        <f t="shared" si="65"/>
        <v>1402.8</v>
      </c>
      <c r="AL160" s="22">
        <v>2</v>
      </c>
      <c r="AM160" s="166">
        <f t="shared" si="66"/>
        <v>1402.8</v>
      </c>
      <c r="AN160" s="22">
        <v>2</v>
      </c>
      <c r="AO160" s="166">
        <f t="shared" si="67"/>
        <v>1402.8</v>
      </c>
      <c r="AP160" s="22">
        <v>2</v>
      </c>
      <c r="AQ160" s="166">
        <f t="shared" si="68"/>
        <v>1402.8</v>
      </c>
      <c r="AR160" s="22">
        <v>2</v>
      </c>
      <c r="AS160" s="166">
        <f t="shared" si="69"/>
        <v>1402.8</v>
      </c>
      <c r="AT160" s="22">
        <v>2</v>
      </c>
      <c r="AU160" s="166">
        <f t="shared" si="70"/>
        <v>1402.8</v>
      </c>
      <c r="AV160" s="22">
        <v>2</v>
      </c>
      <c r="AW160" s="166">
        <f t="shared" si="71"/>
        <v>1402.8</v>
      </c>
      <c r="AX160" s="22">
        <v>2</v>
      </c>
      <c r="AY160" s="166">
        <f t="shared" si="72"/>
        <v>1402.8</v>
      </c>
      <c r="AZ160" s="22">
        <v>2</v>
      </c>
      <c r="BA160" s="166">
        <f t="shared" si="73"/>
        <v>1402.8</v>
      </c>
      <c r="BB160" s="22">
        <v>2</v>
      </c>
      <c r="BC160" s="166">
        <f t="shared" si="74"/>
        <v>1402.8</v>
      </c>
    </row>
    <row r="161" spans="1:56" ht="101.25" x14ac:dyDescent="0.25">
      <c r="B161" s="131">
        <v>154</v>
      </c>
      <c r="C161" s="161">
        <v>248011</v>
      </c>
      <c r="D161" s="148">
        <v>24811030</v>
      </c>
      <c r="E161" s="159" t="s">
        <v>360</v>
      </c>
      <c r="F161" s="108" t="s">
        <v>346</v>
      </c>
      <c r="G161" s="108" t="s">
        <v>347</v>
      </c>
      <c r="H161" s="109" t="s">
        <v>18</v>
      </c>
      <c r="I161" s="125"/>
      <c r="J161" s="109" t="s">
        <v>19</v>
      </c>
      <c r="K161" s="111">
        <f t="shared" si="52"/>
        <v>0</v>
      </c>
      <c r="L161" s="158" t="s">
        <v>20</v>
      </c>
      <c r="M161" s="143">
        <v>93.68</v>
      </c>
      <c r="N161" s="110">
        <f t="shared" si="53"/>
        <v>0</v>
      </c>
      <c r="O161" s="112" t="s">
        <v>139</v>
      </c>
      <c r="P161" s="113">
        <f t="shared" si="54"/>
        <v>0</v>
      </c>
      <c r="Q161" s="114">
        <f t="shared" si="55"/>
        <v>0</v>
      </c>
      <c r="R161" s="132">
        <f t="shared" si="56"/>
        <v>0</v>
      </c>
      <c r="S161" s="115">
        <f t="shared" si="57"/>
        <v>0</v>
      </c>
      <c r="T161" s="150">
        <f t="shared" si="58"/>
        <v>0</v>
      </c>
      <c r="U161" s="116">
        <f t="shared" si="59"/>
        <v>0</v>
      </c>
      <c r="V161" s="113">
        <f t="shared" si="60"/>
        <v>0</v>
      </c>
      <c r="W161" s="117">
        <f t="shared" si="99"/>
        <v>0</v>
      </c>
      <c r="X161" s="118">
        <f t="shared" si="98"/>
        <v>0</v>
      </c>
      <c r="Y161" s="119" t="b">
        <f t="shared" si="62"/>
        <v>1</v>
      </c>
      <c r="Z161" s="109" t="s">
        <v>22</v>
      </c>
      <c r="AA161" s="126"/>
      <c r="AB161" s="125"/>
      <c r="AC161" s="108" t="s">
        <v>23</v>
      </c>
      <c r="AD161" s="127"/>
      <c r="AE161" s="128"/>
      <c r="AF161" s="22">
        <v>0</v>
      </c>
      <c r="AG161" s="166">
        <f t="shared" si="63"/>
        <v>0</v>
      </c>
      <c r="AH161" s="22">
        <v>0</v>
      </c>
      <c r="AI161" s="166">
        <f t="shared" si="64"/>
        <v>0</v>
      </c>
      <c r="AJ161" s="22">
        <v>0</v>
      </c>
      <c r="AK161" s="166">
        <f t="shared" si="65"/>
        <v>0</v>
      </c>
      <c r="AL161" s="22">
        <v>0</v>
      </c>
      <c r="AM161" s="166">
        <f t="shared" si="66"/>
        <v>0</v>
      </c>
      <c r="AN161" s="22">
        <v>0</v>
      </c>
      <c r="AO161" s="166">
        <f t="shared" si="67"/>
        <v>0</v>
      </c>
      <c r="AP161" s="22">
        <v>0</v>
      </c>
      <c r="AQ161" s="166">
        <f t="shared" si="68"/>
        <v>0</v>
      </c>
      <c r="AR161" s="22">
        <v>0</v>
      </c>
      <c r="AS161" s="166">
        <f t="shared" si="69"/>
        <v>0</v>
      </c>
      <c r="AT161" s="22">
        <v>0</v>
      </c>
      <c r="AU161" s="166">
        <f t="shared" si="70"/>
        <v>0</v>
      </c>
      <c r="AV161" s="22">
        <v>0</v>
      </c>
      <c r="AW161" s="166">
        <f t="shared" si="71"/>
        <v>0</v>
      </c>
      <c r="AX161" s="22">
        <v>0</v>
      </c>
      <c r="AY161" s="166">
        <f t="shared" si="72"/>
        <v>0</v>
      </c>
      <c r="AZ161" s="22">
        <v>0</v>
      </c>
      <c r="BA161" s="166">
        <f t="shared" si="73"/>
        <v>0</v>
      </c>
      <c r="BB161" s="22">
        <v>0</v>
      </c>
      <c r="BC161" s="166">
        <f t="shared" si="74"/>
        <v>0</v>
      </c>
    </row>
    <row r="162" spans="1:56" ht="101.25" x14ac:dyDescent="0.25">
      <c r="B162" s="131">
        <v>155</v>
      </c>
      <c r="C162" s="161">
        <v>248011</v>
      </c>
      <c r="D162" s="148">
        <v>24811031</v>
      </c>
      <c r="E162" s="159" t="s">
        <v>361</v>
      </c>
      <c r="F162" s="108" t="s">
        <v>346</v>
      </c>
      <c r="G162" s="108" t="s">
        <v>347</v>
      </c>
      <c r="H162" s="109" t="s">
        <v>18</v>
      </c>
      <c r="I162" s="110"/>
      <c r="J162" s="109" t="s">
        <v>19</v>
      </c>
      <c r="K162" s="111">
        <f t="shared" si="52"/>
        <v>12</v>
      </c>
      <c r="L162" s="158" t="s">
        <v>20</v>
      </c>
      <c r="M162" s="139">
        <v>93.68</v>
      </c>
      <c r="N162" s="110">
        <f t="shared" si="53"/>
        <v>1124.1600000000001</v>
      </c>
      <c r="O162" s="112" t="s">
        <v>139</v>
      </c>
      <c r="P162" s="113">
        <f t="shared" si="54"/>
        <v>3</v>
      </c>
      <c r="Q162" s="114">
        <f t="shared" si="55"/>
        <v>281.04000000000002</v>
      </c>
      <c r="R162" s="132">
        <f t="shared" si="56"/>
        <v>3</v>
      </c>
      <c r="S162" s="115">
        <f t="shared" si="57"/>
        <v>281.04000000000002</v>
      </c>
      <c r="T162" s="150">
        <f t="shared" si="58"/>
        <v>3</v>
      </c>
      <c r="U162" s="116">
        <f t="shared" si="59"/>
        <v>281.04000000000002</v>
      </c>
      <c r="V162" s="113">
        <f t="shared" si="60"/>
        <v>3</v>
      </c>
      <c r="W162" s="117">
        <f t="shared" si="99"/>
        <v>281.04000000000002</v>
      </c>
      <c r="X162" s="118">
        <f t="shared" si="98"/>
        <v>1124.1600000000001</v>
      </c>
      <c r="Y162" s="119" t="b">
        <f t="shared" si="62"/>
        <v>1</v>
      </c>
      <c r="Z162" s="109" t="s">
        <v>22</v>
      </c>
      <c r="AA162" s="124"/>
      <c r="AB162" s="109"/>
      <c r="AC162" s="108" t="s">
        <v>23</v>
      </c>
      <c r="AD162" s="121"/>
      <c r="AE162" s="122"/>
      <c r="AF162" s="21">
        <v>1</v>
      </c>
      <c r="AG162" s="166">
        <f t="shared" si="63"/>
        <v>93.68</v>
      </c>
      <c r="AH162" s="21">
        <v>1</v>
      </c>
      <c r="AI162" s="166">
        <f t="shared" si="64"/>
        <v>93.68</v>
      </c>
      <c r="AJ162" s="21">
        <v>1</v>
      </c>
      <c r="AK162" s="166">
        <f t="shared" si="65"/>
        <v>93.68</v>
      </c>
      <c r="AL162" s="21">
        <v>1</v>
      </c>
      <c r="AM162" s="166">
        <f t="shared" si="66"/>
        <v>93.68</v>
      </c>
      <c r="AN162" s="21">
        <v>1</v>
      </c>
      <c r="AO162" s="166">
        <f t="shared" si="67"/>
        <v>93.68</v>
      </c>
      <c r="AP162" s="21">
        <v>1</v>
      </c>
      <c r="AQ162" s="166">
        <f t="shared" si="68"/>
        <v>93.68</v>
      </c>
      <c r="AR162" s="21">
        <v>1</v>
      </c>
      <c r="AS162" s="166">
        <f t="shared" si="69"/>
        <v>93.68</v>
      </c>
      <c r="AT162" s="21">
        <v>1</v>
      </c>
      <c r="AU162" s="166">
        <f t="shared" si="70"/>
        <v>93.68</v>
      </c>
      <c r="AV162" s="21">
        <v>1</v>
      </c>
      <c r="AW162" s="166">
        <f t="shared" si="71"/>
        <v>93.68</v>
      </c>
      <c r="AX162" s="21">
        <v>1</v>
      </c>
      <c r="AY162" s="166">
        <f t="shared" si="72"/>
        <v>93.68</v>
      </c>
      <c r="AZ162" s="21">
        <v>1</v>
      </c>
      <c r="BA162" s="166">
        <f t="shared" si="73"/>
        <v>93.68</v>
      </c>
      <c r="BB162" s="21">
        <v>1</v>
      </c>
      <c r="BC162" s="166">
        <f t="shared" si="74"/>
        <v>93.68</v>
      </c>
    </row>
    <row r="163" spans="1:56" ht="22.5" x14ac:dyDescent="0.25">
      <c r="B163" s="131">
        <v>156</v>
      </c>
      <c r="C163" s="107">
        <v>249011</v>
      </c>
      <c r="D163" s="148">
        <v>29211026</v>
      </c>
      <c r="E163" s="159" t="s">
        <v>260</v>
      </c>
      <c r="F163" s="108" t="s">
        <v>346</v>
      </c>
      <c r="G163" s="108" t="s">
        <v>347</v>
      </c>
      <c r="H163" s="109" t="s">
        <v>18</v>
      </c>
      <c r="I163" s="125"/>
      <c r="J163" s="109" t="s">
        <v>19</v>
      </c>
      <c r="K163" s="111">
        <f t="shared" si="52"/>
        <v>36</v>
      </c>
      <c r="L163" s="158" t="s">
        <v>208</v>
      </c>
      <c r="M163" s="143">
        <v>174.3</v>
      </c>
      <c r="N163" s="110">
        <f t="shared" si="53"/>
        <v>6274.8</v>
      </c>
      <c r="O163" s="112" t="s">
        <v>139</v>
      </c>
      <c r="P163" s="113">
        <f t="shared" si="54"/>
        <v>9</v>
      </c>
      <c r="Q163" s="114">
        <f t="shared" si="55"/>
        <v>1568.7</v>
      </c>
      <c r="R163" s="132">
        <f t="shared" si="56"/>
        <v>9</v>
      </c>
      <c r="S163" s="115">
        <f t="shared" si="57"/>
        <v>1568.7</v>
      </c>
      <c r="T163" s="150">
        <f t="shared" si="58"/>
        <v>9</v>
      </c>
      <c r="U163" s="116">
        <f t="shared" si="59"/>
        <v>1568.7</v>
      </c>
      <c r="V163" s="113">
        <f t="shared" si="60"/>
        <v>9</v>
      </c>
      <c r="W163" s="117">
        <f t="shared" si="99"/>
        <v>1568.7</v>
      </c>
      <c r="X163" s="118">
        <f t="shared" si="98"/>
        <v>6274.8</v>
      </c>
      <c r="Y163" s="119" t="b">
        <f t="shared" si="62"/>
        <v>1</v>
      </c>
      <c r="Z163" s="109" t="s">
        <v>22</v>
      </c>
      <c r="AA163" s="126"/>
      <c r="AB163" s="125"/>
      <c r="AC163" s="108" t="s">
        <v>23</v>
      </c>
      <c r="AD163" s="127"/>
      <c r="AE163" s="128"/>
      <c r="AF163" s="22">
        <v>3</v>
      </c>
      <c r="AG163" s="166">
        <f t="shared" si="63"/>
        <v>522.90000000000009</v>
      </c>
      <c r="AH163" s="22">
        <v>3</v>
      </c>
      <c r="AI163" s="166">
        <f t="shared" si="64"/>
        <v>522.90000000000009</v>
      </c>
      <c r="AJ163" s="22">
        <v>3</v>
      </c>
      <c r="AK163" s="166">
        <f t="shared" si="65"/>
        <v>522.90000000000009</v>
      </c>
      <c r="AL163" s="22">
        <v>3</v>
      </c>
      <c r="AM163" s="166">
        <f t="shared" si="66"/>
        <v>522.90000000000009</v>
      </c>
      <c r="AN163" s="22">
        <v>3</v>
      </c>
      <c r="AO163" s="166">
        <f t="shared" si="67"/>
        <v>522.90000000000009</v>
      </c>
      <c r="AP163" s="22">
        <v>3</v>
      </c>
      <c r="AQ163" s="166">
        <f t="shared" si="68"/>
        <v>522.90000000000009</v>
      </c>
      <c r="AR163" s="22">
        <v>3</v>
      </c>
      <c r="AS163" s="166">
        <f t="shared" si="69"/>
        <v>522.90000000000009</v>
      </c>
      <c r="AT163" s="22">
        <v>3</v>
      </c>
      <c r="AU163" s="166">
        <f t="shared" si="70"/>
        <v>522.90000000000009</v>
      </c>
      <c r="AV163" s="22">
        <v>3</v>
      </c>
      <c r="AW163" s="166">
        <f t="shared" si="71"/>
        <v>522.90000000000009</v>
      </c>
      <c r="AX163" s="22">
        <v>3</v>
      </c>
      <c r="AY163" s="166">
        <f t="shared" si="72"/>
        <v>522.90000000000009</v>
      </c>
      <c r="AZ163" s="22">
        <v>3</v>
      </c>
      <c r="BA163" s="166">
        <f t="shared" si="73"/>
        <v>522.90000000000009</v>
      </c>
      <c r="BB163" s="22">
        <v>3</v>
      </c>
      <c r="BC163" s="166">
        <f t="shared" si="74"/>
        <v>522.90000000000009</v>
      </c>
    </row>
    <row r="164" spans="1:56" ht="22.5" x14ac:dyDescent="0.25">
      <c r="B164" s="131">
        <v>157</v>
      </c>
      <c r="C164" s="107">
        <v>249011</v>
      </c>
      <c r="D164" s="148">
        <v>29110192</v>
      </c>
      <c r="E164" s="159" t="s">
        <v>261</v>
      </c>
      <c r="F164" s="108" t="s">
        <v>346</v>
      </c>
      <c r="G164" s="108" t="s">
        <v>347</v>
      </c>
      <c r="H164" s="109" t="s">
        <v>18</v>
      </c>
      <c r="I164" s="125"/>
      <c r="J164" s="109" t="s">
        <v>19</v>
      </c>
      <c r="K164" s="111">
        <f t="shared" si="52"/>
        <v>156</v>
      </c>
      <c r="L164" s="158" t="s">
        <v>20</v>
      </c>
      <c r="M164" s="143">
        <v>13.22</v>
      </c>
      <c r="N164" s="110">
        <f t="shared" si="53"/>
        <v>2062.3200000000002</v>
      </c>
      <c r="O164" s="112" t="s">
        <v>139</v>
      </c>
      <c r="P164" s="113">
        <f t="shared" si="54"/>
        <v>39</v>
      </c>
      <c r="Q164" s="114">
        <f t="shared" si="55"/>
        <v>515.58000000000004</v>
      </c>
      <c r="R164" s="132">
        <f t="shared" si="56"/>
        <v>39</v>
      </c>
      <c r="S164" s="115">
        <f t="shared" si="57"/>
        <v>515.58000000000004</v>
      </c>
      <c r="T164" s="150">
        <f t="shared" si="58"/>
        <v>39</v>
      </c>
      <c r="U164" s="116">
        <f t="shared" si="59"/>
        <v>515.58000000000004</v>
      </c>
      <c r="V164" s="113">
        <f t="shared" si="60"/>
        <v>39</v>
      </c>
      <c r="W164" s="117">
        <f t="shared" si="99"/>
        <v>515.58000000000004</v>
      </c>
      <c r="X164" s="118">
        <f t="shared" si="98"/>
        <v>2062.3200000000002</v>
      </c>
      <c r="Y164" s="119" t="b">
        <f t="shared" si="62"/>
        <v>1</v>
      </c>
      <c r="Z164" s="109" t="s">
        <v>22</v>
      </c>
      <c r="AA164" s="126"/>
      <c r="AB164" s="125"/>
      <c r="AC164" s="108" t="s">
        <v>23</v>
      </c>
      <c r="AD164" s="127"/>
      <c r="AE164" s="128"/>
      <c r="AF164" s="22">
        <v>13</v>
      </c>
      <c r="AG164" s="166">
        <f t="shared" si="63"/>
        <v>171.86</v>
      </c>
      <c r="AH164" s="22">
        <v>13</v>
      </c>
      <c r="AI164" s="166">
        <f t="shared" si="64"/>
        <v>171.86</v>
      </c>
      <c r="AJ164" s="22">
        <v>13</v>
      </c>
      <c r="AK164" s="166">
        <f t="shared" si="65"/>
        <v>171.86</v>
      </c>
      <c r="AL164" s="22">
        <v>13</v>
      </c>
      <c r="AM164" s="166">
        <f t="shared" si="66"/>
        <v>171.86</v>
      </c>
      <c r="AN164" s="22">
        <v>13</v>
      </c>
      <c r="AO164" s="166">
        <f t="shared" si="67"/>
        <v>171.86</v>
      </c>
      <c r="AP164" s="22">
        <v>13</v>
      </c>
      <c r="AQ164" s="166">
        <f t="shared" si="68"/>
        <v>171.86</v>
      </c>
      <c r="AR164" s="22">
        <v>13</v>
      </c>
      <c r="AS164" s="166">
        <f t="shared" si="69"/>
        <v>171.86</v>
      </c>
      <c r="AT164" s="22">
        <v>13</v>
      </c>
      <c r="AU164" s="166">
        <f t="shared" si="70"/>
        <v>171.86</v>
      </c>
      <c r="AV164" s="22">
        <v>13</v>
      </c>
      <c r="AW164" s="166">
        <f t="shared" si="71"/>
        <v>171.86</v>
      </c>
      <c r="AX164" s="22">
        <v>13</v>
      </c>
      <c r="AY164" s="166">
        <f t="shared" si="72"/>
        <v>171.86</v>
      </c>
      <c r="AZ164" s="22">
        <v>13</v>
      </c>
      <c r="BA164" s="166">
        <f t="shared" si="73"/>
        <v>171.86</v>
      </c>
      <c r="BB164" s="22">
        <v>13</v>
      </c>
      <c r="BC164" s="166">
        <f t="shared" si="74"/>
        <v>171.86</v>
      </c>
    </row>
    <row r="165" spans="1:56" ht="33.75" x14ac:dyDescent="0.25">
      <c r="B165" s="131">
        <v>158</v>
      </c>
      <c r="C165" s="107">
        <v>249011</v>
      </c>
      <c r="D165" s="148">
        <v>24110030</v>
      </c>
      <c r="E165" s="159" t="s">
        <v>362</v>
      </c>
      <c r="F165" s="108" t="s">
        <v>346</v>
      </c>
      <c r="G165" s="108" t="s">
        <v>347</v>
      </c>
      <c r="H165" s="109" t="s">
        <v>18</v>
      </c>
      <c r="I165" s="110"/>
      <c r="J165" s="109" t="s">
        <v>19</v>
      </c>
      <c r="K165" s="111">
        <f t="shared" si="52"/>
        <v>12</v>
      </c>
      <c r="L165" s="158" t="s">
        <v>210</v>
      </c>
      <c r="M165" s="139">
        <v>801.44</v>
      </c>
      <c r="N165" s="110">
        <f t="shared" si="53"/>
        <v>9617.2800000000007</v>
      </c>
      <c r="O165" s="112" t="s">
        <v>139</v>
      </c>
      <c r="P165" s="113">
        <f t="shared" si="54"/>
        <v>3</v>
      </c>
      <c r="Q165" s="114">
        <f t="shared" si="55"/>
        <v>2404.3200000000002</v>
      </c>
      <c r="R165" s="132">
        <f t="shared" si="56"/>
        <v>3</v>
      </c>
      <c r="S165" s="115">
        <f t="shared" si="57"/>
        <v>2404.3200000000002</v>
      </c>
      <c r="T165" s="150">
        <f t="shared" si="58"/>
        <v>3</v>
      </c>
      <c r="U165" s="116">
        <f t="shared" si="59"/>
        <v>2404.3200000000002</v>
      </c>
      <c r="V165" s="113">
        <f t="shared" si="60"/>
        <v>3</v>
      </c>
      <c r="W165" s="117">
        <f t="shared" si="99"/>
        <v>2404.3200000000002</v>
      </c>
      <c r="X165" s="118">
        <f t="shared" si="98"/>
        <v>9617.2800000000007</v>
      </c>
      <c r="Y165" s="119" t="b">
        <f t="shared" si="62"/>
        <v>1</v>
      </c>
      <c r="Z165" s="109" t="s">
        <v>22</v>
      </c>
      <c r="AA165" s="124"/>
      <c r="AB165" s="109"/>
      <c r="AC165" s="108" t="s">
        <v>23</v>
      </c>
      <c r="AD165" s="121"/>
      <c r="AE165" s="122"/>
      <c r="AF165" s="21">
        <v>1</v>
      </c>
      <c r="AG165" s="166">
        <f t="shared" si="63"/>
        <v>801.44</v>
      </c>
      <c r="AH165" s="21">
        <v>1</v>
      </c>
      <c r="AI165" s="166">
        <f t="shared" si="64"/>
        <v>801.44</v>
      </c>
      <c r="AJ165" s="21">
        <v>1</v>
      </c>
      <c r="AK165" s="166">
        <f t="shared" si="65"/>
        <v>801.44</v>
      </c>
      <c r="AL165" s="21">
        <v>1</v>
      </c>
      <c r="AM165" s="166">
        <f t="shared" si="66"/>
        <v>801.44</v>
      </c>
      <c r="AN165" s="21">
        <v>1</v>
      </c>
      <c r="AO165" s="166">
        <f t="shared" si="67"/>
        <v>801.44</v>
      </c>
      <c r="AP165" s="21">
        <v>1</v>
      </c>
      <c r="AQ165" s="166">
        <f t="shared" si="68"/>
        <v>801.44</v>
      </c>
      <c r="AR165" s="21">
        <v>1</v>
      </c>
      <c r="AS165" s="166">
        <f t="shared" si="69"/>
        <v>801.44</v>
      </c>
      <c r="AT165" s="21">
        <v>1</v>
      </c>
      <c r="AU165" s="166">
        <f t="shared" si="70"/>
        <v>801.44</v>
      </c>
      <c r="AV165" s="21">
        <v>1</v>
      </c>
      <c r="AW165" s="166">
        <f t="shared" si="71"/>
        <v>801.44</v>
      </c>
      <c r="AX165" s="21">
        <v>1</v>
      </c>
      <c r="AY165" s="166">
        <f t="shared" si="72"/>
        <v>801.44</v>
      </c>
      <c r="AZ165" s="21">
        <v>1</v>
      </c>
      <c r="BA165" s="166">
        <f t="shared" si="73"/>
        <v>801.44</v>
      </c>
      <c r="BB165" s="21">
        <v>1</v>
      </c>
      <c r="BC165" s="166">
        <f t="shared" si="74"/>
        <v>801.44</v>
      </c>
    </row>
    <row r="166" spans="1:56" ht="22.5" x14ac:dyDescent="0.25">
      <c r="B166" s="131">
        <v>159</v>
      </c>
      <c r="C166" s="161">
        <v>261011</v>
      </c>
      <c r="D166" s="162">
        <v>26110001</v>
      </c>
      <c r="E166" s="151" t="s">
        <v>262</v>
      </c>
      <c r="F166" s="108" t="s">
        <v>346</v>
      </c>
      <c r="G166" s="108" t="s">
        <v>347</v>
      </c>
      <c r="H166" s="109" t="s">
        <v>18</v>
      </c>
      <c r="I166" s="110"/>
      <c r="J166" s="109" t="s">
        <v>19</v>
      </c>
      <c r="K166" s="111">
        <f t="shared" si="52"/>
        <v>13262.6389</v>
      </c>
      <c r="L166" s="158" t="s">
        <v>208</v>
      </c>
      <c r="M166" s="139">
        <v>22.768899999999999</v>
      </c>
      <c r="N166" s="110">
        <f t="shared" si="53"/>
        <v>301975.69885021</v>
      </c>
      <c r="O166" s="112" t="s">
        <v>139</v>
      </c>
      <c r="P166" s="113">
        <f t="shared" si="54"/>
        <v>3188.6388999999999</v>
      </c>
      <c r="Q166" s="114">
        <f t="shared" si="55"/>
        <v>72601.800250209999</v>
      </c>
      <c r="R166" s="132">
        <f t="shared" si="56"/>
        <v>3412</v>
      </c>
      <c r="S166" s="115">
        <f t="shared" si="57"/>
        <v>77687.486799999999</v>
      </c>
      <c r="T166" s="150">
        <f t="shared" si="58"/>
        <v>3462</v>
      </c>
      <c r="U166" s="116">
        <f t="shared" si="59"/>
        <v>78825.931799999991</v>
      </c>
      <c r="V166" s="113">
        <f t="shared" si="60"/>
        <v>3200</v>
      </c>
      <c r="W166" s="117">
        <f t="shared" si="99"/>
        <v>72860.479999999996</v>
      </c>
      <c r="X166" s="118">
        <f t="shared" si="98"/>
        <v>301975.69885021</v>
      </c>
      <c r="Y166" s="119" t="b">
        <f t="shared" si="62"/>
        <v>1</v>
      </c>
      <c r="Z166" s="109" t="s">
        <v>22</v>
      </c>
      <c r="AA166" s="124"/>
      <c r="AB166" s="109"/>
      <c r="AC166" s="108" t="s">
        <v>23</v>
      </c>
      <c r="AD166" s="121"/>
      <c r="AE166" s="122"/>
      <c r="AF166" s="21">
        <v>833.44889999999998</v>
      </c>
      <c r="AG166" s="166">
        <f t="shared" si="63"/>
        <v>18976.71465921</v>
      </c>
      <c r="AH166" s="21">
        <v>1205.19</v>
      </c>
      <c r="AI166" s="166">
        <f t="shared" si="64"/>
        <v>27440.850590999999</v>
      </c>
      <c r="AJ166" s="21">
        <v>1150</v>
      </c>
      <c r="AK166" s="166">
        <f t="shared" si="65"/>
        <v>26184.234999999997</v>
      </c>
      <c r="AL166" s="21">
        <v>1150</v>
      </c>
      <c r="AM166" s="166">
        <f t="shared" si="66"/>
        <v>26184.234999999997</v>
      </c>
      <c r="AN166" s="21">
        <v>1200</v>
      </c>
      <c r="AO166" s="166">
        <f t="shared" si="67"/>
        <v>27322.679999999997</v>
      </c>
      <c r="AP166" s="21">
        <v>1062</v>
      </c>
      <c r="AQ166" s="166">
        <f t="shared" si="68"/>
        <v>24180.571799999998</v>
      </c>
      <c r="AR166" s="21">
        <v>1062</v>
      </c>
      <c r="AS166" s="166">
        <f t="shared" si="69"/>
        <v>24180.571799999998</v>
      </c>
      <c r="AT166" s="21">
        <v>1200</v>
      </c>
      <c r="AU166" s="166">
        <f t="shared" si="70"/>
        <v>27322.679999999997</v>
      </c>
      <c r="AV166" s="21">
        <v>1200</v>
      </c>
      <c r="AW166" s="166">
        <f t="shared" si="71"/>
        <v>27322.679999999997</v>
      </c>
      <c r="AX166" s="21">
        <v>1150</v>
      </c>
      <c r="AY166" s="166">
        <f t="shared" si="72"/>
        <v>26184.234999999997</v>
      </c>
      <c r="AZ166" s="21">
        <v>1150</v>
      </c>
      <c r="BA166" s="166">
        <f t="shared" si="73"/>
        <v>26184.234999999997</v>
      </c>
      <c r="BB166" s="21">
        <v>900</v>
      </c>
      <c r="BC166" s="166">
        <f t="shared" si="74"/>
        <v>20492.009999999998</v>
      </c>
    </row>
    <row r="167" spans="1:56" ht="45" x14ac:dyDescent="0.25">
      <c r="B167" s="131">
        <v>160</v>
      </c>
      <c r="C167" s="107">
        <v>292011</v>
      </c>
      <c r="D167" s="148">
        <v>29210085</v>
      </c>
      <c r="E167" s="159" t="s">
        <v>263</v>
      </c>
      <c r="F167" s="108" t="s">
        <v>346</v>
      </c>
      <c r="G167" s="108" t="s">
        <v>347</v>
      </c>
      <c r="H167" s="109" t="s">
        <v>18</v>
      </c>
      <c r="I167" s="125"/>
      <c r="J167" s="109" t="s">
        <v>19</v>
      </c>
      <c r="K167" s="111">
        <f t="shared" si="52"/>
        <v>12</v>
      </c>
      <c r="L167" s="158" t="s">
        <v>20</v>
      </c>
      <c r="M167" s="143">
        <v>560</v>
      </c>
      <c r="N167" s="110">
        <f t="shared" si="53"/>
        <v>6720</v>
      </c>
      <c r="O167" s="112" t="s">
        <v>139</v>
      </c>
      <c r="P167" s="113">
        <f t="shared" si="54"/>
        <v>3</v>
      </c>
      <c r="Q167" s="114">
        <f t="shared" si="55"/>
        <v>1680</v>
      </c>
      <c r="R167" s="132">
        <f t="shared" si="56"/>
        <v>3</v>
      </c>
      <c r="S167" s="115">
        <f t="shared" si="57"/>
        <v>1680</v>
      </c>
      <c r="T167" s="150">
        <f t="shared" si="58"/>
        <v>3</v>
      </c>
      <c r="U167" s="116">
        <f t="shared" si="59"/>
        <v>1680</v>
      </c>
      <c r="V167" s="113">
        <f t="shared" si="60"/>
        <v>3</v>
      </c>
      <c r="W167" s="117">
        <f t="shared" si="99"/>
        <v>1680</v>
      </c>
      <c r="X167" s="118">
        <f t="shared" si="98"/>
        <v>6720</v>
      </c>
      <c r="Y167" s="119" t="b">
        <f t="shared" si="62"/>
        <v>1</v>
      </c>
      <c r="Z167" s="109" t="s">
        <v>22</v>
      </c>
      <c r="AA167" s="126"/>
      <c r="AB167" s="125"/>
      <c r="AC167" s="108" t="s">
        <v>23</v>
      </c>
      <c r="AD167" s="127"/>
      <c r="AE167" s="128"/>
      <c r="AF167" s="22">
        <v>1</v>
      </c>
      <c r="AG167" s="166">
        <f t="shared" si="63"/>
        <v>560</v>
      </c>
      <c r="AH167" s="22">
        <v>1</v>
      </c>
      <c r="AI167" s="166">
        <f t="shared" si="64"/>
        <v>560</v>
      </c>
      <c r="AJ167" s="22">
        <v>1</v>
      </c>
      <c r="AK167" s="166">
        <f t="shared" si="65"/>
        <v>560</v>
      </c>
      <c r="AL167" s="22">
        <v>1</v>
      </c>
      <c r="AM167" s="166">
        <f t="shared" si="66"/>
        <v>560</v>
      </c>
      <c r="AN167" s="22">
        <v>1</v>
      </c>
      <c r="AO167" s="166">
        <f t="shared" si="67"/>
        <v>560</v>
      </c>
      <c r="AP167" s="22">
        <v>1</v>
      </c>
      <c r="AQ167" s="166">
        <f t="shared" si="68"/>
        <v>560</v>
      </c>
      <c r="AR167" s="22">
        <v>1</v>
      </c>
      <c r="AS167" s="166">
        <f t="shared" si="69"/>
        <v>560</v>
      </c>
      <c r="AT167" s="22">
        <v>1</v>
      </c>
      <c r="AU167" s="166">
        <f t="shared" si="70"/>
        <v>560</v>
      </c>
      <c r="AV167" s="22">
        <v>1</v>
      </c>
      <c r="AW167" s="166">
        <f t="shared" si="71"/>
        <v>560</v>
      </c>
      <c r="AX167" s="22">
        <v>1</v>
      </c>
      <c r="AY167" s="166">
        <f t="shared" si="72"/>
        <v>560</v>
      </c>
      <c r="AZ167" s="22">
        <v>1</v>
      </c>
      <c r="BA167" s="166">
        <f t="shared" si="73"/>
        <v>560</v>
      </c>
      <c r="BB167" s="22">
        <v>1</v>
      </c>
      <c r="BC167" s="166">
        <f t="shared" si="74"/>
        <v>560</v>
      </c>
    </row>
    <row r="168" spans="1:56" s="167" customFormat="1" ht="22.5" x14ac:dyDescent="0.25">
      <c r="A168"/>
      <c r="B168" s="131">
        <v>161</v>
      </c>
      <c r="C168" s="107">
        <v>292011</v>
      </c>
      <c r="D168" s="148">
        <v>24811003</v>
      </c>
      <c r="E168" s="159" t="s">
        <v>264</v>
      </c>
      <c r="F168" s="108" t="s">
        <v>346</v>
      </c>
      <c r="G168" s="108" t="s">
        <v>347</v>
      </c>
      <c r="H168" s="109" t="s">
        <v>18</v>
      </c>
      <c r="I168" s="125"/>
      <c r="J168" s="109" t="s">
        <v>19</v>
      </c>
      <c r="K168" s="111">
        <f t="shared" si="52"/>
        <v>36</v>
      </c>
      <c r="L168" s="158" t="s">
        <v>20</v>
      </c>
      <c r="M168" s="143">
        <v>116.66</v>
      </c>
      <c r="N168" s="110">
        <f t="shared" si="53"/>
        <v>4199.76</v>
      </c>
      <c r="O168" s="112" t="s">
        <v>139</v>
      </c>
      <c r="P168" s="113">
        <f t="shared" si="54"/>
        <v>9</v>
      </c>
      <c r="Q168" s="114">
        <f t="shared" si="55"/>
        <v>1049.94</v>
      </c>
      <c r="R168" s="132">
        <f t="shared" si="56"/>
        <v>9</v>
      </c>
      <c r="S168" s="115">
        <f t="shared" si="57"/>
        <v>1049.94</v>
      </c>
      <c r="T168" s="150">
        <f t="shared" si="58"/>
        <v>9</v>
      </c>
      <c r="U168" s="116">
        <f t="shared" si="59"/>
        <v>1049.94</v>
      </c>
      <c r="V168" s="113">
        <f t="shared" si="60"/>
        <v>9</v>
      </c>
      <c r="W168" s="117">
        <f t="shared" si="99"/>
        <v>1049.94</v>
      </c>
      <c r="X168" s="118">
        <f t="shared" si="98"/>
        <v>4199.76</v>
      </c>
      <c r="Y168" s="119" t="b">
        <f t="shared" si="62"/>
        <v>1</v>
      </c>
      <c r="Z168" s="109" t="s">
        <v>22</v>
      </c>
      <c r="AA168" s="126"/>
      <c r="AB168" s="125"/>
      <c r="AC168" s="108" t="s">
        <v>23</v>
      </c>
      <c r="AD168" s="127"/>
      <c r="AE168" s="128"/>
      <c r="AF168" s="22">
        <v>3</v>
      </c>
      <c r="AG168" s="166">
        <f t="shared" si="63"/>
        <v>349.98</v>
      </c>
      <c r="AH168" s="22">
        <v>3</v>
      </c>
      <c r="AI168" s="166">
        <f t="shared" si="64"/>
        <v>349.98</v>
      </c>
      <c r="AJ168" s="22">
        <v>3</v>
      </c>
      <c r="AK168" s="166">
        <f t="shared" si="65"/>
        <v>349.98</v>
      </c>
      <c r="AL168" s="22">
        <v>3</v>
      </c>
      <c r="AM168" s="166">
        <f t="shared" si="66"/>
        <v>349.98</v>
      </c>
      <c r="AN168" s="22">
        <v>3</v>
      </c>
      <c r="AO168" s="166">
        <f t="shared" si="67"/>
        <v>349.98</v>
      </c>
      <c r="AP168" s="22">
        <v>3</v>
      </c>
      <c r="AQ168" s="166">
        <f t="shared" si="68"/>
        <v>349.98</v>
      </c>
      <c r="AR168" s="22">
        <v>3</v>
      </c>
      <c r="AS168" s="166">
        <f t="shared" si="69"/>
        <v>349.98</v>
      </c>
      <c r="AT168" s="22">
        <v>3</v>
      </c>
      <c r="AU168" s="166">
        <f t="shared" si="70"/>
        <v>349.98</v>
      </c>
      <c r="AV168" s="22">
        <v>3</v>
      </c>
      <c r="AW168" s="166">
        <f t="shared" si="71"/>
        <v>349.98</v>
      </c>
      <c r="AX168" s="22">
        <v>3</v>
      </c>
      <c r="AY168" s="166">
        <f t="shared" si="72"/>
        <v>349.98</v>
      </c>
      <c r="AZ168" s="22">
        <v>3</v>
      </c>
      <c r="BA168" s="166">
        <f t="shared" si="73"/>
        <v>349.98</v>
      </c>
      <c r="BB168" s="22">
        <v>3</v>
      </c>
      <c r="BC168" s="166">
        <f t="shared" si="74"/>
        <v>349.98</v>
      </c>
      <c r="BD168"/>
    </row>
    <row r="169" spans="1:56" ht="22.5" x14ac:dyDescent="0.25">
      <c r="B169" s="131">
        <v>162</v>
      </c>
      <c r="C169" s="107">
        <v>292011</v>
      </c>
      <c r="D169" s="148">
        <v>24711022</v>
      </c>
      <c r="E169" s="159" t="s">
        <v>265</v>
      </c>
      <c r="F169" s="108" t="s">
        <v>346</v>
      </c>
      <c r="G169" s="108" t="s">
        <v>347</v>
      </c>
      <c r="H169" s="109" t="s">
        <v>18</v>
      </c>
      <c r="I169" s="110"/>
      <c r="J169" s="109" t="s">
        <v>19</v>
      </c>
      <c r="K169" s="111">
        <f t="shared" si="52"/>
        <v>24</v>
      </c>
      <c r="L169" s="158" t="s">
        <v>20</v>
      </c>
      <c r="M169" s="139">
        <v>285.99</v>
      </c>
      <c r="N169" s="110">
        <f t="shared" si="53"/>
        <v>6863.76</v>
      </c>
      <c r="O169" s="112" t="s">
        <v>139</v>
      </c>
      <c r="P169" s="113">
        <f t="shared" si="54"/>
        <v>6</v>
      </c>
      <c r="Q169" s="114">
        <f t="shared" si="55"/>
        <v>1715.94</v>
      </c>
      <c r="R169" s="132">
        <f t="shared" si="56"/>
        <v>6</v>
      </c>
      <c r="S169" s="115">
        <f t="shared" si="57"/>
        <v>1715.94</v>
      </c>
      <c r="T169" s="150">
        <f t="shared" si="58"/>
        <v>6</v>
      </c>
      <c r="U169" s="116">
        <f t="shared" si="59"/>
        <v>1715.94</v>
      </c>
      <c r="V169" s="113">
        <f t="shared" si="60"/>
        <v>6</v>
      </c>
      <c r="W169" s="117">
        <f t="shared" si="99"/>
        <v>1715.94</v>
      </c>
      <c r="X169" s="118">
        <f t="shared" si="98"/>
        <v>6863.76</v>
      </c>
      <c r="Y169" s="119" t="b">
        <f t="shared" si="62"/>
        <v>1</v>
      </c>
      <c r="Z169" s="109" t="s">
        <v>22</v>
      </c>
      <c r="AA169" s="124"/>
      <c r="AB169" s="109"/>
      <c r="AC169" s="108" t="s">
        <v>23</v>
      </c>
      <c r="AD169" s="121"/>
      <c r="AE169" s="122"/>
      <c r="AF169" s="21">
        <v>2</v>
      </c>
      <c r="AG169" s="166">
        <f t="shared" si="63"/>
        <v>571.98</v>
      </c>
      <c r="AH169" s="21">
        <v>2</v>
      </c>
      <c r="AI169" s="166">
        <f t="shared" si="64"/>
        <v>571.98</v>
      </c>
      <c r="AJ169" s="21">
        <v>2</v>
      </c>
      <c r="AK169" s="166">
        <f t="shared" si="65"/>
        <v>571.98</v>
      </c>
      <c r="AL169" s="21">
        <v>2</v>
      </c>
      <c r="AM169" s="166">
        <f t="shared" si="66"/>
        <v>571.98</v>
      </c>
      <c r="AN169" s="21">
        <v>2</v>
      </c>
      <c r="AO169" s="166">
        <f t="shared" si="67"/>
        <v>571.98</v>
      </c>
      <c r="AP169" s="21">
        <v>2</v>
      </c>
      <c r="AQ169" s="166">
        <f t="shared" si="68"/>
        <v>571.98</v>
      </c>
      <c r="AR169" s="21">
        <v>2</v>
      </c>
      <c r="AS169" s="166">
        <f t="shared" si="69"/>
        <v>571.98</v>
      </c>
      <c r="AT169" s="21">
        <v>2</v>
      </c>
      <c r="AU169" s="166">
        <f t="shared" si="70"/>
        <v>571.98</v>
      </c>
      <c r="AV169" s="21">
        <v>2</v>
      </c>
      <c r="AW169" s="166">
        <f t="shared" si="71"/>
        <v>571.98</v>
      </c>
      <c r="AX169" s="21">
        <v>2</v>
      </c>
      <c r="AY169" s="166">
        <f t="shared" si="72"/>
        <v>571.98</v>
      </c>
      <c r="AZ169" s="21">
        <v>2</v>
      </c>
      <c r="BA169" s="166">
        <f t="shared" si="73"/>
        <v>571.98</v>
      </c>
      <c r="BB169" s="21">
        <v>2</v>
      </c>
      <c r="BC169" s="166">
        <f t="shared" si="74"/>
        <v>571.98</v>
      </c>
    </row>
    <row r="170" spans="1:56" ht="22.5" x14ac:dyDescent="0.25">
      <c r="B170" s="131">
        <v>163</v>
      </c>
      <c r="C170" s="148">
        <v>294011</v>
      </c>
      <c r="D170" s="163">
        <v>24619109</v>
      </c>
      <c r="E170" s="159" t="s">
        <v>266</v>
      </c>
      <c r="F170" s="108" t="s">
        <v>346</v>
      </c>
      <c r="G170" s="108" t="s">
        <v>347</v>
      </c>
      <c r="H170" s="109" t="s">
        <v>18</v>
      </c>
      <c r="I170" s="125"/>
      <c r="J170" s="109" t="s">
        <v>19</v>
      </c>
      <c r="K170" s="111">
        <f t="shared" si="52"/>
        <v>3</v>
      </c>
      <c r="L170" s="158" t="s">
        <v>20</v>
      </c>
      <c r="M170" s="143">
        <v>440.8</v>
      </c>
      <c r="N170" s="110">
        <f t="shared" si="53"/>
        <v>1322.4</v>
      </c>
      <c r="O170" s="112" t="s">
        <v>139</v>
      </c>
      <c r="P170" s="113">
        <f t="shared" si="54"/>
        <v>3</v>
      </c>
      <c r="Q170" s="114">
        <f t="shared" si="55"/>
        <v>1322.4</v>
      </c>
      <c r="R170" s="132">
        <f t="shared" si="56"/>
        <v>0</v>
      </c>
      <c r="S170" s="115">
        <f t="shared" si="57"/>
        <v>0</v>
      </c>
      <c r="T170" s="150">
        <f t="shared" si="58"/>
        <v>0</v>
      </c>
      <c r="U170" s="116">
        <f t="shared" si="59"/>
        <v>0</v>
      </c>
      <c r="V170" s="113">
        <f t="shared" si="60"/>
        <v>0</v>
      </c>
      <c r="W170" s="117">
        <f t="shared" si="99"/>
        <v>0</v>
      </c>
      <c r="X170" s="118">
        <f t="shared" si="98"/>
        <v>1322.4</v>
      </c>
      <c r="Y170" s="119" t="b">
        <f t="shared" si="62"/>
        <v>1</v>
      </c>
      <c r="Z170" s="109" t="s">
        <v>22</v>
      </c>
      <c r="AA170" s="126"/>
      <c r="AB170" s="125"/>
      <c r="AC170" s="108" t="s">
        <v>23</v>
      </c>
      <c r="AD170" s="127"/>
      <c r="AE170" s="128"/>
      <c r="AF170" s="22">
        <v>0</v>
      </c>
      <c r="AG170" s="166">
        <f t="shared" si="63"/>
        <v>0</v>
      </c>
      <c r="AH170" s="22">
        <v>3</v>
      </c>
      <c r="AI170" s="166">
        <f t="shared" si="64"/>
        <v>1322.4</v>
      </c>
      <c r="AJ170" s="22">
        <v>0</v>
      </c>
      <c r="AK170" s="166">
        <f t="shared" si="65"/>
        <v>0</v>
      </c>
      <c r="AL170" s="22">
        <v>0</v>
      </c>
      <c r="AM170" s="166">
        <f t="shared" si="66"/>
        <v>0</v>
      </c>
      <c r="AN170" s="22">
        <v>0</v>
      </c>
      <c r="AO170" s="166">
        <f t="shared" si="67"/>
        <v>0</v>
      </c>
      <c r="AP170" s="22">
        <v>0</v>
      </c>
      <c r="AQ170" s="166">
        <f t="shared" si="68"/>
        <v>0</v>
      </c>
      <c r="AR170" s="22">
        <v>0</v>
      </c>
      <c r="AS170" s="166">
        <f t="shared" si="69"/>
        <v>0</v>
      </c>
      <c r="AT170" s="22">
        <v>0</v>
      </c>
      <c r="AU170" s="166">
        <f t="shared" si="70"/>
        <v>0</v>
      </c>
      <c r="AV170" s="22">
        <v>0</v>
      </c>
      <c r="AW170" s="166">
        <f t="shared" si="71"/>
        <v>0</v>
      </c>
      <c r="AX170" s="22">
        <v>0</v>
      </c>
      <c r="AY170" s="166">
        <f t="shared" si="72"/>
        <v>0</v>
      </c>
      <c r="AZ170" s="22">
        <v>0</v>
      </c>
      <c r="BA170" s="166">
        <f t="shared" si="73"/>
        <v>0</v>
      </c>
      <c r="BB170" s="22">
        <v>0</v>
      </c>
      <c r="BC170" s="166">
        <f t="shared" si="74"/>
        <v>0</v>
      </c>
    </row>
    <row r="171" spans="1:56" ht="22.5" x14ac:dyDescent="0.25">
      <c r="B171" s="131">
        <v>164</v>
      </c>
      <c r="C171" s="148">
        <v>294011</v>
      </c>
      <c r="D171" s="163">
        <v>29419049</v>
      </c>
      <c r="E171" s="159" t="s">
        <v>417</v>
      </c>
      <c r="F171" s="108" t="s">
        <v>346</v>
      </c>
      <c r="G171" s="108" t="s">
        <v>347</v>
      </c>
      <c r="H171" s="109" t="s">
        <v>18</v>
      </c>
      <c r="I171" s="125"/>
      <c r="J171" s="109" t="s">
        <v>19</v>
      </c>
      <c r="K171" s="111">
        <f t="shared" si="52"/>
        <v>0</v>
      </c>
      <c r="L171" s="158" t="s">
        <v>234</v>
      </c>
      <c r="M171" s="143">
        <v>1496.4</v>
      </c>
      <c r="N171" s="110">
        <f t="shared" si="53"/>
        <v>0</v>
      </c>
      <c r="O171" s="112" t="s">
        <v>139</v>
      </c>
      <c r="P171" s="113">
        <f t="shared" si="54"/>
        <v>0</v>
      </c>
      <c r="Q171" s="114">
        <f t="shared" si="55"/>
        <v>0</v>
      </c>
      <c r="R171" s="132">
        <f t="shared" si="56"/>
        <v>0</v>
      </c>
      <c r="S171" s="115">
        <f t="shared" si="57"/>
        <v>0</v>
      </c>
      <c r="T171" s="150">
        <f t="shared" si="58"/>
        <v>0</v>
      </c>
      <c r="U171" s="116">
        <f t="shared" si="59"/>
        <v>0</v>
      </c>
      <c r="V171" s="113">
        <f t="shared" si="60"/>
        <v>0</v>
      </c>
      <c r="W171" s="117">
        <f t="shared" si="99"/>
        <v>0</v>
      </c>
      <c r="X171" s="118">
        <f t="shared" si="98"/>
        <v>0</v>
      </c>
      <c r="Y171" s="119" t="b">
        <f t="shared" si="62"/>
        <v>1</v>
      </c>
      <c r="Z171" s="109" t="s">
        <v>22</v>
      </c>
      <c r="AA171" s="126"/>
      <c r="AB171" s="125"/>
      <c r="AC171" s="108" t="s">
        <v>23</v>
      </c>
      <c r="AD171" s="127"/>
      <c r="AE171" s="128"/>
      <c r="AF171" s="22">
        <v>0</v>
      </c>
      <c r="AG171" s="166">
        <f t="shared" si="63"/>
        <v>0</v>
      </c>
      <c r="AH171" s="22">
        <v>0</v>
      </c>
      <c r="AI171" s="166">
        <f t="shared" si="64"/>
        <v>0</v>
      </c>
      <c r="AJ171" s="22">
        <v>0</v>
      </c>
      <c r="AK171" s="166">
        <f t="shared" si="65"/>
        <v>0</v>
      </c>
      <c r="AL171" s="22">
        <v>0</v>
      </c>
      <c r="AM171" s="166">
        <f t="shared" si="66"/>
        <v>0</v>
      </c>
      <c r="AN171" s="22">
        <v>0</v>
      </c>
      <c r="AO171" s="166">
        <f t="shared" si="67"/>
        <v>0</v>
      </c>
      <c r="AP171" s="22">
        <v>0</v>
      </c>
      <c r="AQ171" s="166">
        <f t="shared" si="68"/>
        <v>0</v>
      </c>
      <c r="AR171" s="22">
        <v>0</v>
      </c>
      <c r="AS171" s="166">
        <f t="shared" si="69"/>
        <v>0</v>
      </c>
      <c r="AT171" s="22">
        <v>0</v>
      </c>
      <c r="AU171" s="166">
        <f t="shared" si="70"/>
        <v>0</v>
      </c>
      <c r="AV171" s="22">
        <v>0</v>
      </c>
      <c r="AW171" s="166">
        <f t="shared" si="71"/>
        <v>0</v>
      </c>
      <c r="AX171" s="22">
        <v>0</v>
      </c>
      <c r="AY171" s="166">
        <f t="shared" si="72"/>
        <v>0</v>
      </c>
      <c r="AZ171" s="22">
        <v>0</v>
      </c>
      <c r="BA171" s="166">
        <f t="shared" si="73"/>
        <v>0</v>
      </c>
      <c r="BB171" s="22">
        <v>0</v>
      </c>
      <c r="BC171" s="166">
        <f t="shared" si="74"/>
        <v>0</v>
      </c>
    </row>
    <row r="172" spans="1:56" s="167" customFormat="1" ht="22.5" x14ac:dyDescent="0.25">
      <c r="A172"/>
      <c r="B172" s="131">
        <v>165</v>
      </c>
      <c r="C172" s="148">
        <v>294011</v>
      </c>
      <c r="D172" s="163">
        <v>29410010</v>
      </c>
      <c r="E172" s="159" t="s">
        <v>267</v>
      </c>
      <c r="F172" s="108" t="s">
        <v>346</v>
      </c>
      <c r="G172" s="108" t="s">
        <v>347</v>
      </c>
      <c r="H172" s="109" t="s">
        <v>18</v>
      </c>
      <c r="I172" s="125"/>
      <c r="J172" s="109" t="s">
        <v>19</v>
      </c>
      <c r="K172" s="111">
        <f t="shared" si="52"/>
        <v>1</v>
      </c>
      <c r="L172" s="158" t="s">
        <v>20</v>
      </c>
      <c r="M172" s="143">
        <v>327</v>
      </c>
      <c r="N172" s="110">
        <f t="shared" si="53"/>
        <v>327</v>
      </c>
      <c r="O172" s="112" t="s">
        <v>139</v>
      </c>
      <c r="P172" s="113">
        <f t="shared" si="54"/>
        <v>0</v>
      </c>
      <c r="Q172" s="114">
        <f t="shared" si="55"/>
        <v>0</v>
      </c>
      <c r="R172" s="132">
        <f t="shared" si="56"/>
        <v>0</v>
      </c>
      <c r="S172" s="115">
        <f t="shared" si="57"/>
        <v>0</v>
      </c>
      <c r="T172" s="150">
        <f t="shared" si="58"/>
        <v>0</v>
      </c>
      <c r="U172" s="116">
        <f t="shared" si="59"/>
        <v>0</v>
      </c>
      <c r="V172" s="113">
        <f t="shared" si="60"/>
        <v>1</v>
      </c>
      <c r="W172" s="117">
        <f t="shared" si="99"/>
        <v>327</v>
      </c>
      <c r="X172" s="118">
        <f t="shared" si="98"/>
        <v>327</v>
      </c>
      <c r="Y172" s="119" t="b">
        <f t="shared" si="62"/>
        <v>1</v>
      </c>
      <c r="Z172" s="109" t="s">
        <v>22</v>
      </c>
      <c r="AA172" s="126"/>
      <c r="AB172" s="125"/>
      <c r="AC172" s="108" t="s">
        <v>23</v>
      </c>
      <c r="AD172" s="127"/>
      <c r="AE172" s="128"/>
      <c r="AF172" s="22">
        <v>0</v>
      </c>
      <c r="AG172" s="166">
        <f t="shared" si="63"/>
        <v>0</v>
      </c>
      <c r="AH172" s="22">
        <v>0</v>
      </c>
      <c r="AI172" s="166">
        <f t="shared" si="64"/>
        <v>0</v>
      </c>
      <c r="AJ172" s="22">
        <v>0</v>
      </c>
      <c r="AK172" s="166">
        <f t="shared" si="65"/>
        <v>0</v>
      </c>
      <c r="AL172" s="22">
        <v>0</v>
      </c>
      <c r="AM172" s="166">
        <f t="shared" si="66"/>
        <v>0</v>
      </c>
      <c r="AN172" s="22">
        <v>0</v>
      </c>
      <c r="AO172" s="166">
        <f t="shared" si="67"/>
        <v>0</v>
      </c>
      <c r="AP172" s="22">
        <v>0</v>
      </c>
      <c r="AQ172" s="166">
        <f t="shared" si="68"/>
        <v>0</v>
      </c>
      <c r="AR172" s="22">
        <v>0</v>
      </c>
      <c r="AS172" s="166">
        <f t="shared" si="69"/>
        <v>0</v>
      </c>
      <c r="AT172" s="22">
        <v>0</v>
      </c>
      <c r="AU172" s="166">
        <f t="shared" si="70"/>
        <v>0</v>
      </c>
      <c r="AV172" s="22">
        <v>0</v>
      </c>
      <c r="AW172" s="166">
        <f t="shared" si="71"/>
        <v>0</v>
      </c>
      <c r="AX172" s="22">
        <v>0</v>
      </c>
      <c r="AY172" s="166">
        <f t="shared" si="72"/>
        <v>0</v>
      </c>
      <c r="AZ172" s="22">
        <v>0</v>
      </c>
      <c r="BA172" s="166">
        <f t="shared" si="73"/>
        <v>0</v>
      </c>
      <c r="BB172" s="22">
        <v>1</v>
      </c>
      <c r="BC172" s="166">
        <f t="shared" si="74"/>
        <v>327</v>
      </c>
      <c r="BD172"/>
    </row>
    <row r="173" spans="1:56" ht="22.5" x14ac:dyDescent="0.25">
      <c r="B173" s="131">
        <v>166</v>
      </c>
      <c r="C173" s="148">
        <v>294011</v>
      </c>
      <c r="D173" s="163">
        <v>29410074</v>
      </c>
      <c r="E173" s="159" t="s">
        <v>268</v>
      </c>
      <c r="F173" s="108" t="s">
        <v>346</v>
      </c>
      <c r="G173" s="108" t="s">
        <v>347</v>
      </c>
      <c r="H173" s="109" t="s">
        <v>18</v>
      </c>
      <c r="I173" s="125"/>
      <c r="J173" s="109" t="s">
        <v>19</v>
      </c>
      <c r="K173" s="111">
        <f t="shared" si="52"/>
        <v>12</v>
      </c>
      <c r="L173" s="158" t="s">
        <v>20</v>
      </c>
      <c r="M173" s="143">
        <v>465</v>
      </c>
      <c r="N173" s="110">
        <f t="shared" si="53"/>
        <v>5580</v>
      </c>
      <c r="O173" s="112" t="s">
        <v>139</v>
      </c>
      <c r="P173" s="113">
        <f t="shared" si="54"/>
        <v>3</v>
      </c>
      <c r="Q173" s="114">
        <f t="shared" si="55"/>
        <v>1395</v>
      </c>
      <c r="R173" s="132">
        <f t="shared" si="56"/>
        <v>3</v>
      </c>
      <c r="S173" s="115">
        <f t="shared" si="57"/>
        <v>1395</v>
      </c>
      <c r="T173" s="150">
        <f t="shared" si="58"/>
        <v>3</v>
      </c>
      <c r="U173" s="116">
        <f t="shared" si="59"/>
        <v>1395</v>
      </c>
      <c r="V173" s="113">
        <f t="shared" si="60"/>
        <v>3</v>
      </c>
      <c r="W173" s="117">
        <f t="shared" si="99"/>
        <v>1395</v>
      </c>
      <c r="X173" s="118">
        <f t="shared" si="98"/>
        <v>5580</v>
      </c>
      <c r="Y173" s="119" t="b">
        <f t="shared" si="62"/>
        <v>1</v>
      </c>
      <c r="Z173" s="109" t="s">
        <v>22</v>
      </c>
      <c r="AA173" s="126"/>
      <c r="AB173" s="125"/>
      <c r="AC173" s="108" t="s">
        <v>23</v>
      </c>
      <c r="AD173" s="127"/>
      <c r="AE173" s="128"/>
      <c r="AF173" s="22">
        <v>0</v>
      </c>
      <c r="AG173" s="166">
        <f t="shared" si="63"/>
        <v>0</v>
      </c>
      <c r="AH173" s="22">
        <v>2</v>
      </c>
      <c r="AI173" s="166">
        <f t="shared" si="64"/>
        <v>930</v>
      </c>
      <c r="AJ173" s="22">
        <v>1</v>
      </c>
      <c r="AK173" s="166">
        <f t="shared" si="65"/>
        <v>465</v>
      </c>
      <c r="AL173" s="22">
        <v>1</v>
      </c>
      <c r="AM173" s="166">
        <f t="shared" si="66"/>
        <v>465</v>
      </c>
      <c r="AN173" s="22">
        <v>1</v>
      </c>
      <c r="AO173" s="166">
        <f t="shared" si="67"/>
        <v>465</v>
      </c>
      <c r="AP173" s="22">
        <v>1</v>
      </c>
      <c r="AQ173" s="166">
        <f t="shared" si="68"/>
        <v>465</v>
      </c>
      <c r="AR173" s="22">
        <v>1</v>
      </c>
      <c r="AS173" s="166">
        <f t="shared" si="69"/>
        <v>465</v>
      </c>
      <c r="AT173" s="22">
        <v>1</v>
      </c>
      <c r="AU173" s="166">
        <f t="shared" si="70"/>
        <v>465</v>
      </c>
      <c r="AV173" s="22">
        <v>1</v>
      </c>
      <c r="AW173" s="166">
        <f t="shared" si="71"/>
        <v>465</v>
      </c>
      <c r="AX173" s="22">
        <v>1</v>
      </c>
      <c r="AY173" s="166">
        <f t="shared" si="72"/>
        <v>465</v>
      </c>
      <c r="AZ173" s="22">
        <v>1</v>
      </c>
      <c r="BA173" s="166">
        <f t="shared" si="73"/>
        <v>465</v>
      </c>
      <c r="BB173" s="22">
        <v>1</v>
      </c>
      <c r="BC173" s="166">
        <f t="shared" si="74"/>
        <v>465</v>
      </c>
    </row>
    <row r="174" spans="1:56" ht="22.5" x14ac:dyDescent="0.25">
      <c r="B174" s="131">
        <v>167</v>
      </c>
      <c r="C174" s="148">
        <v>294011</v>
      </c>
      <c r="D174" s="163">
        <v>29419013</v>
      </c>
      <c r="E174" s="159" t="s">
        <v>269</v>
      </c>
      <c r="F174" s="108" t="s">
        <v>346</v>
      </c>
      <c r="G174" s="108" t="s">
        <v>347</v>
      </c>
      <c r="H174" s="109" t="s">
        <v>18</v>
      </c>
      <c r="I174" s="125"/>
      <c r="J174" s="109" t="s">
        <v>19</v>
      </c>
      <c r="K174" s="111">
        <f t="shared" si="52"/>
        <v>9</v>
      </c>
      <c r="L174" s="158" t="s">
        <v>20</v>
      </c>
      <c r="M174" s="143">
        <v>642.82000000000005</v>
      </c>
      <c r="N174" s="110">
        <f t="shared" si="53"/>
        <v>5785.38</v>
      </c>
      <c r="O174" s="112" t="s">
        <v>139</v>
      </c>
      <c r="P174" s="113">
        <f t="shared" si="54"/>
        <v>1</v>
      </c>
      <c r="Q174" s="114">
        <f t="shared" si="55"/>
        <v>642.82000000000005</v>
      </c>
      <c r="R174" s="132">
        <f t="shared" si="56"/>
        <v>3</v>
      </c>
      <c r="S174" s="115">
        <f t="shared" si="57"/>
        <v>1928.46</v>
      </c>
      <c r="T174" s="150">
        <f t="shared" si="58"/>
        <v>3</v>
      </c>
      <c r="U174" s="116">
        <f t="shared" si="59"/>
        <v>1928.46</v>
      </c>
      <c r="V174" s="113">
        <f t="shared" si="60"/>
        <v>2</v>
      </c>
      <c r="W174" s="117">
        <f t="shared" si="99"/>
        <v>1285.6400000000001</v>
      </c>
      <c r="X174" s="118">
        <f t="shared" si="98"/>
        <v>5785.38</v>
      </c>
      <c r="Y174" s="119" t="b">
        <f t="shared" si="62"/>
        <v>1</v>
      </c>
      <c r="Z174" s="109" t="s">
        <v>22</v>
      </c>
      <c r="AA174" s="126"/>
      <c r="AB174" s="125"/>
      <c r="AC174" s="108" t="s">
        <v>23</v>
      </c>
      <c r="AD174" s="127"/>
      <c r="AE174" s="128"/>
      <c r="AF174" s="22">
        <v>0</v>
      </c>
      <c r="AG174" s="166">
        <f t="shared" si="63"/>
        <v>0</v>
      </c>
      <c r="AH174" s="22">
        <v>0</v>
      </c>
      <c r="AI174" s="166">
        <f t="shared" si="64"/>
        <v>0</v>
      </c>
      <c r="AJ174" s="22">
        <v>1</v>
      </c>
      <c r="AK174" s="166">
        <f t="shared" si="65"/>
        <v>642.82000000000005</v>
      </c>
      <c r="AL174" s="22">
        <v>1</v>
      </c>
      <c r="AM174" s="166">
        <f t="shared" si="66"/>
        <v>642.82000000000005</v>
      </c>
      <c r="AN174" s="22">
        <v>1</v>
      </c>
      <c r="AO174" s="166">
        <f t="shared" si="67"/>
        <v>642.82000000000005</v>
      </c>
      <c r="AP174" s="22">
        <v>1</v>
      </c>
      <c r="AQ174" s="166">
        <f t="shared" si="68"/>
        <v>642.82000000000005</v>
      </c>
      <c r="AR174" s="22">
        <v>1</v>
      </c>
      <c r="AS174" s="166">
        <f t="shared" si="69"/>
        <v>642.82000000000005</v>
      </c>
      <c r="AT174" s="22">
        <v>1</v>
      </c>
      <c r="AU174" s="166">
        <f t="shared" si="70"/>
        <v>642.82000000000005</v>
      </c>
      <c r="AV174" s="22">
        <v>1</v>
      </c>
      <c r="AW174" s="166">
        <f t="shared" si="71"/>
        <v>642.82000000000005</v>
      </c>
      <c r="AX174" s="22">
        <v>1</v>
      </c>
      <c r="AY174" s="166">
        <f t="shared" si="72"/>
        <v>642.82000000000005</v>
      </c>
      <c r="AZ174" s="22">
        <v>1</v>
      </c>
      <c r="BA174" s="166">
        <f t="shared" si="73"/>
        <v>642.82000000000005</v>
      </c>
      <c r="BB174" s="22">
        <v>0</v>
      </c>
      <c r="BC174" s="166">
        <f t="shared" si="74"/>
        <v>0</v>
      </c>
    </row>
    <row r="175" spans="1:56" ht="22.5" x14ac:dyDescent="0.25">
      <c r="B175" s="131">
        <v>168</v>
      </c>
      <c r="C175" s="148">
        <v>294011</v>
      </c>
      <c r="D175" s="163">
        <v>21411046</v>
      </c>
      <c r="E175" s="159" t="s">
        <v>270</v>
      </c>
      <c r="F175" s="108" t="s">
        <v>346</v>
      </c>
      <c r="G175" s="108" t="s">
        <v>347</v>
      </c>
      <c r="H175" s="109" t="s">
        <v>18</v>
      </c>
      <c r="I175" s="125"/>
      <c r="J175" s="109" t="s">
        <v>19</v>
      </c>
      <c r="K175" s="111">
        <f t="shared" si="52"/>
        <v>11</v>
      </c>
      <c r="L175" s="158" t="s">
        <v>20</v>
      </c>
      <c r="M175" s="143">
        <v>197.2</v>
      </c>
      <c r="N175" s="110">
        <f t="shared" si="53"/>
        <v>2169.1999999999998</v>
      </c>
      <c r="O175" s="112" t="s">
        <v>139</v>
      </c>
      <c r="P175" s="113">
        <f t="shared" si="54"/>
        <v>3</v>
      </c>
      <c r="Q175" s="114">
        <f t="shared" si="55"/>
        <v>591.59999999999991</v>
      </c>
      <c r="R175" s="132">
        <f t="shared" si="56"/>
        <v>3</v>
      </c>
      <c r="S175" s="115">
        <f t="shared" si="57"/>
        <v>591.59999999999991</v>
      </c>
      <c r="T175" s="150">
        <f t="shared" si="58"/>
        <v>3</v>
      </c>
      <c r="U175" s="116">
        <f t="shared" si="59"/>
        <v>591.59999999999991</v>
      </c>
      <c r="V175" s="113">
        <f t="shared" si="60"/>
        <v>2</v>
      </c>
      <c r="W175" s="117">
        <f t="shared" si="99"/>
        <v>394.4</v>
      </c>
      <c r="X175" s="118">
        <f t="shared" ref="X175:X208" si="100">Q175+S175+U175+W175</f>
        <v>2169.1999999999998</v>
      </c>
      <c r="Y175" s="119" t="b">
        <f t="shared" si="62"/>
        <v>1</v>
      </c>
      <c r="Z175" s="109" t="s">
        <v>22</v>
      </c>
      <c r="AA175" s="126"/>
      <c r="AB175" s="125"/>
      <c r="AC175" s="108" t="s">
        <v>23</v>
      </c>
      <c r="AD175" s="127"/>
      <c r="AE175" s="128"/>
      <c r="AF175" s="22">
        <v>0</v>
      </c>
      <c r="AG175" s="166">
        <f t="shared" si="63"/>
        <v>0</v>
      </c>
      <c r="AH175" s="22">
        <v>2</v>
      </c>
      <c r="AI175" s="166">
        <f t="shared" si="64"/>
        <v>394.4</v>
      </c>
      <c r="AJ175" s="22">
        <v>1</v>
      </c>
      <c r="AK175" s="166">
        <f t="shared" si="65"/>
        <v>197.2</v>
      </c>
      <c r="AL175" s="22">
        <v>1</v>
      </c>
      <c r="AM175" s="166">
        <f t="shared" si="66"/>
        <v>197.2</v>
      </c>
      <c r="AN175" s="22">
        <v>1</v>
      </c>
      <c r="AO175" s="166">
        <f t="shared" si="67"/>
        <v>197.2</v>
      </c>
      <c r="AP175" s="22">
        <v>1</v>
      </c>
      <c r="AQ175" s="166">
        <f t="shared" si="68"/>
        <v>197.2</v>
      </c>
      <c r="AR175" s="22">
        <v>1</v>
      </c>
      <c r="AS175" s="166">
        <f t="shared" si="69"/>
        <v>197.2</v>
      </c>
      <c r="AT175" s="22">
        <v>1</v>
      </c>
      <c r="AU175" s="166">
        <f t="shared" si="70"/>
        <v>197.2</v>
      </c>
      <c r="AV175" s="22">
        <v>1</v>
      </c>
      <c r="AW175" s="166">
        <f t="shared" si="71"/>
        <v>197.2</v>
      </c>
      <c r="AX175" s="22">
        <v>1</v>
      </c>
      <c r="AY175" s="166">
        <f t="shared" si="72"/>
        <v>197.2</v>
      </c>
      <c r="AZ175" s="22">
        <v>1</v>
      </c>
      <c r="BA175" s="166">
        <f t="shared" si="73"/>
        <v>197.2</v>
      </c>
      <c r="BB175" s="22">
        <v>0</v>
      </c>
      <c r="BC175" s="166">
        <f t="shared" si="74"/>
        <v>0</v>
      </c>
    </row>
    <row r="176" spans="1:56" s="167" customFormat="1" ht="22.5" x14ac:dyDescent="0.25">
      <c r="A176"/>
      <c r="B176" s="131">
        <v>169</v>
      </c>
      <c r="C176" s="148">
        <v>294011</v>
      </c>
      <c r="D176" s="163">
        <v>21410208</v>
      </c>
      <c r="E176" s="159" t="s">
        <v>271</v>
      </c>
      <c r="F176" s="108" t="s">
        <v>346</v>
      </c>
      <c r="G176" s="108" t="s">
        <v>347</v>
      </c>
      <c r="H176" s="109" t="s">
        <v>18</v>
      </c>
      <c r="I176" s="125"/>
      <c r="J176" s="109" t="s">
        <v>19</v>
      </c>
      <c r="K176" s="111">
        <f t="shared" si="52"/>
        <v>12</v>
      </c>
      <c r="L176" s="158" t="s">
        <v>20</v>
      </c>
      <c r="M176" s="143">
        <v>116</v>
      </c>
      <c r="N176" s="110">
        <f t="shared" si="53"/>
        <v>1392</v>
      </c>
      <c r="O176" s="112" t="s">
        <v>139</v>
      </c>
      <c r="P176" s="113">
        <f t="shared" si="54"/>
        <v>3</v>
      </c>
      <c r="Q176" s="114">
        <f t="shared" si="55"/>
        <v>348</v>
      </c>
      <c r="R176" s="132">
        <f t="shared" si="56"/>
        <v>3</v>
      </c>
      <c r="S176" s="115">
        <f t="shared" si="57"/>
        <v>348</v>
      </c>
      <c r="T176" s="150">
        <f t="shared" si="58"/>
        <v>3</v>
      </c>
      <c r="U176" s="116">
        <f t="shared" si="59"/>
        <v>348</v>
      </c>
      <c r="V176" s="113">
        <f t="shared" si="60"/>
        <v>3</v>
      </c>
      <c r="W176" s="117">
        <f t="shared" si="99"/>
        <v>348</v>
      </c>
      <c r="X176" s="118">
        <f t="shared" si="100"/>
        <v>1392</v>
      </c>
      <c r="Y176" s="119" t="b">
        <f t="shared" si="62"/>
        <v>1</v>
      </c>
      <c r="Z176" s="109" t="s">
        <v>22</v>
      </c>
      <c r="AA176" s="126"/>
      <c r="AB176" s="125"/>
      <c r="AC176" s="108" t="s">
        <v>23</v>
      </c>
      <c r="AD176" s="127"/>
      <c r="AE176" s="128"/>
      <c r="AF176" s="22">
        <v>0</v>
      </c>
      <c r="AG176" s="166">
        <f t="shared" si="63"/>
        <v>0</v>
      </c>
      <c r="AH176" s="22">
        <v>2</v>
      </c>
      <c r="AI176" s="166">
        <f t="shared" si="64"/>
        <v>232</v>
      </c>
      <c r="AJ176" s="22">
        <v>1</v>
      </c>
      <c r="AK176" s="166">
        <f t="shared" si="65"/>
        <v>116</v>
      </c>
      <c r="AL176" s="22">
        <v>1</v>
      </c>
      <c r="AM176" s="166">
        <f t="shared" si="66"/>
        <v>116</v>
      </c>
      <c r="AN176" s="22">
        <v>1</v>
      </c>
      <c r="AO176" s="166">
        <f t="shared" si="67"/>
        <v>116</v>
      </c>
      <c r="AP176" s="22">
        <v>1</v>
      </c>
      <c r="AQ176" s="166">
        <f t="shared" si="68"/>
        <v>116</v>
      </c>
      <c r="AR176" s="22">
        <v>1</v>
      </c>
      <c r="AS176" s="166">
        <f t="shared" si="69"/>
        <v>116</v>
      </c>
      <c r="AT176" s="22">
        <v>1</v>
      </c>
      <c r="AU176" s="166">
        <f t="shared" si="70"/>
        <v>116</v>
      </c>
      <c r="AV176" s="22">
        <v>1</v>
      </c>
      <c r="AW176" s="166">
        <f t="shared" si="71"/>
        <v>116</v>
      </c>
      <c r="AX176" s="22">
        <v>1</v>
      </c>
      <c r="AY176" s="166">
        <f t="shared" si="72"/>
        <v>116</v>
      </c>
      <c r="AZ176" s="22">
        <v>1</v>
      </c>
      <c r="BA176" s="166">
        <f t="shared" si="73"/>
        <v>116</v>
      </c>
      <c r="BB176" s="22">
        <v>1</v>
      </c>
      <c r="BC176" s="166">
        <f t="shared" si="74"/>
        <v>116</v>
      </c>
      <c r="BD176"/>
    </row>
    <row r="177" spans="1:56" ht="22.5" x14ac:dyDescent="0.25">
      <c r="B177" s="131">
        <v>170</v>
      </c>
      <c r="C177" s="148">
        <v>294011</v>
      </c>
      <c r="D177" s="163">
        <v>21410245</v>
      </c>
      <c r="E177" s="159" t="s">
        <v>272</v>
      </c>
      <c r="F177" s="108" t="s">
        <v>346</v>
      </c>
      <c r="G177" s="108" t="s">
        <v>347</v>
      </c>
      <c r="H177" s="109" t="s">
        <v>18</v>
      </c>
      <c r="I177" s="125"/>
      <c r="J177" s="109" t="s">
        <v>19</v>
      </c>
      <c r="K177" s="111">
        <f t="shared" si="52"/>
        <v>2</v>
      </c>
      <c r="L177" s="158" t="s">
        <v>20</v>
      </c>
      <c r="M177" s="143">
        <v>220.4</v>
      </c>
      <c r="N177" s="110">
        <f t="shared" si="53"/>
        <v>440.8</v>
      </c>
      <c r="O177" s="112" t="s">
        <v>139</v>
      </c>
      <c r="P177" s="113">
        <f t="shared" si="54"/>
        <v>2</v>
      </c>
      <c r="Q177" s="114">
        <f t="shared" si="55"/>
        <v>440.8</v>
      </c>
      <c r="R177" s="132">
        <f t="shared" si="56"/>
        <v>0</v>
      </c>
      <c r="S177" s="115">
        <f t="shared" si="57"/>
        <v>0</v>
      </c>
      <c r="T177" s="150">
        <f t="shared" si="58"/>
        <v>0</v>
      </c>
      <c r="U177" s="116">
        <f t="shared" si="59"/>
        <v>0</v>
      </c>
      <c r="V177" s="113">
        <f t="shared" si="60"/>
        <v>0</v>
      </c>
      <c r="W177" s="117">
        <f t="shared" si="99"/>
        <v>0</v>
      </c>
      <c r="X177" s="118">
        <f t="shared" si="100"/>
        <v>440.8</v>
      </c>
      <c r="Y177" s="119" t="b">
        <f t="shared" si="62"/>
        <v>1</v>
      </c>
      <c r="Z177" s="109" t="s">
        <v>22</v>
      </c>
      <c r="AA177" s="126"/>
      <c r="AB177" s="125"/>
      <c r="AC177" s="108" t="s">
        <v>23</v>
      </c>
      <c r="AD177" s="127"/>
      <c r="AE177" s="128"/>
      <c r="AF177" s="22">
        <v>0</v>
      </c>
      <c r="AG177" s="166">
        <f t="shared" si="63"/>
        <v>0</v>
      </c>
      <c r="AH177" s="22">
        <v>2</v>
      </c>
      <c r="AI177" s="166">
        <f t="shared" si="64"/>
        <v>440.8</v>
      </c>
      <c r="AJ177" s="22">
        <v>0</v>
      </c>
      <c r="AK177" s="166">
        <f t="shared" si="65"/>
        <v>0</v>
      </c>
      <c r="AL177" s="22">
        <v>0</v>
      </c>
      <c r="AM177" s="166">
        <f t="shared" si="66"/>
        <v>0</v>
      </c>
      <c r="AN177" s="22">
        <v>0</v>
      </c>
      <c r="AO177" s="166">
        <f t="shared" si="67"/>
        <v>0</v>
      </c>
      <c r="AP177" s="22">
        <v>0</v>
      </c>
      <c r="AQ177" s="166">
        <f t="shared" si="68"/>
        <v>0</v>
      </c>
      <c r="AR177" s="22">
        <v>0</v>
      </c>
      <c r="AS177" s="166">
        <f t="shared" si="69"/>
        <v>0</v>
      </c>
      <c r="AT177" s="22">
        <v>0</v>
      </c>
      <c r="AU177" s="166">
        <f t="shared" si="70"/>
        <v>0</v>
      </c>
      <c r="AV177" s="22">
        <v>0</v>
      </c>
      <c r="AW177" s="166">
        <f t="shared" si="71"/>
        <v>0</v>
      </c>
      <c r="AX177" s="22">
        <v>0</v>
      </c>
      <c r="AY177" s="166">
        <f t="shared" si="72"/>
        <v>0</v>
      </c>
      <c r="AZ177" s="22">
        <v>0</v>
      </c>
      <c r="BA177" s="166">
        <f t="shared" si="73"/>
        <v>0</v>
      </c>
      <c r="BB177" s="22">
        <v>0</v>
      </c>
      <c r="BC177" s="166">
        <f t="shared" si="74"/>
        <v>0</v>
      </c>
    </row>
    <row r="178" spans="1:56" s="167" customFormat="1" ht="45" x14ac:dyDescent="0.25">
      <c r="A178"/>
      <c r="B178" s="131">
        <v>171</v>
      </c>
      <c r="C178" s="148">
        <v>294011</v>
      </c>
      <c r="D178" s="163">
        <v>29419072</v>
      </c>
      <c r="E178" s="159" t="s">
        <v>273</v>
      </c>
      <c r="F178" s="108" t="s">
        <v>346</v>
      </c>
      <c r="G178" s="108" t="s">
        <v>347</v>
      </c>
      <c r="H178" s="109" t="s">
        <v>18</v>
      </c>
      <c r="I178" s="125"/>
      <c r="J178" s="109" t="s">
        <v>19</v>
      </c>
      <c r="K178" s="111">
        <f t="shared" si="52"/>
        <v>10</v>
      </c>
      <c r="L178" s="158" t="s">
        <v>20</v>
      </c>
      <c r="M178" s="143">
        <v>1533</v>
      </c>
      <c r="N178" s="110">
        <f t="shared" si="53"/>
        <v>15330</v>
      </c>
      <c r="O178" s="112" t="s">
        <v>139</v>
      </c>
      <c r="P178" s="113">
        <f t="shared" si="54"/>
        <v>1</v>
      </c>
      <c r="Q178" s="114">
        <f t="shared" si="55"/>
        <v>1533</v>
      </c>
      <c r="R178" s="132">
        <f t="shared" si="56"/>
        <v>3</v>
      </c>
      <c r="S178" s="115">
        <f t="shared" si="57"/>
        <v>4599</v>
      </c>
      <c r="T178" s="150">
        <f t="shared" si="58"/>
        <v>3</v>
      </c>
      <c r="U178" s="116">
        <f t="shared" si="59"/>
        <v>4599</v>
      </c>
      <c r="V178" s="113">
        <f t="shared" si="60"/>
        <v>3</v>
      </c>
      <c r="W178" s="117">
        <f t="shared" si="99"/>
        <v>4599</v>
      </c>
      <c r="X178" s="118">
        <f t="shared" si="100"/>
        <v>15330</v>
      </c>
      <c r="Y178" s="119" t="b">
        <f t="shared" si="62"/>
        <v>1</v>
      </c>
      <c r="Z178" s="109" t="s">
        <v>22</v>
      </c>
      <c r="AA178" s="126"/>
      <c r="AB178" s="125"/>
      <c r="AC178" s="108" t="s">
        <v>23</v>
      </c>
      <c r="AD178" s="127"/>
      <c r="AE178" s="128"/>
      <c r="AF178" s="22">
        <v>0</v>
      </c>
      <c r="AG178" s="166">
        <f t="shared" si="63"/>
        <v>0</v>
      </c>
      <c r="AH178" s="22">
        <v>0</v>
      </c>
      <c r="AI178" s="166">
        <f t="shared" si="64"/>
        <v>0</v>
      </c>
      <c r="AJ178" s="22">
        <v>1</v>
      </c>
      <c r="AK178" s="166">
        <f t="shared" si="65"/>
        <v>1533</v>
      </c>
      <c r="AL178" s="22">
        <v>1</v>
      </c>
      <c r="AM178" s="166">
        <f t="shared" si="66"/>
        <v>1533</v>
      </c>
      <c r="AN178" s="22">
        <v>1</v>
      </c>
      <c r="AO178" s="166">
        <f t="shared" si="67"/>
        <v>1533</v>
      </c>
      <c r="AP178" s="22">
        <v>1</v>
      </c>
      <c r="AQ178" s="166">
        <f t="shared" si="68"/>
        <v>1533</v>
      </c>
      <c r="AR178" s="22">
        <v>1</v>
      </c>
      <c r="AS178" s="166">
        <f t="shared" si="69"/>
        <v>1533</v>
      </c>
      <c r="AT178" s="22">
        <v>1</v>
      </c>
      <c r="AU178" s="166">
        <f t="shared" si="70"/>
        <v>1533</v>
      </c>
      <c r="AV178" s="22">
        <v>1</v>
      </c>
      <c r="AW178" s="166">
        <f t="shared" si="71"/>
        <v>1533</v>
      </c>
      <c r="AX178" s="22">
        <v>1</v>
      </c>
      <c r="AY178" s="166">
        <f t="shared" si="72"/>
        <v>1533</v>
      </c>
      <c r="AZ178" s="22">
        <v>1</v>
      </c>
      <c r="BA178" s="166">
        <f t="shared" si="73"/>
        <v>1533</v>
      </c>
      <c r="BB178" s="22">
        <v>1</v>
      </c>
      <c r="BC178" s="166">
        <f t="shared" si="74"/>
        <v>1533</v>
      </c>
      <c r="BD178"/>
    </row>
    <row r="179" spans="1:56" ht="22.5" x14ac:dyDescent="0.25">
      <c r="B179" s="131">
        <v>171</v>
      </c>
      <c r="C179" s="148">
        <v>294011</v>
      </c>
      <c r="D179" s="163">
        <v>29810029</v>
      </c>
      <c r="E179" s="159" t="s">
        <v>418</v>
      </c>
      <c r="F179" s="108" t="s">
        <v>346</v>
      </c>
      <c r="G179" s="108" t="s">
        <v>347</v>
      </c>
      <c r="H179" s="109" t="s">
        <v>18</v>
      </c>
      <c r="I179" s="125"/>
      <c r="J179" s="109" t="s">
        <v>19</v>
      </c>
      <c r="K179" s="111">
        <f t="shared" si="52"/>
        <v>11</v>
      </c>
      <c r="L179" s="158" t="s">
        <v>20</v>
      </c>
      <c r="M179" s="143">
        <v>643.79999999999995</v>
      </c>
      <c r="N179" s="110">
        <f t="shared" si="53"/>
        <v>7081.7999999999993</v>
      </c>
      <c r="O179" s="112" t="s">
        <v>139</v>
      </c>
      <c r="P179" s="113">
        <f t="shared" si="54"/>
        <v>2</v>
      </c>
      <c r="Q179" s="114">
        <f t="shared" si="55"/>
        <v>1287.5999999999999</v>
      </c>
      <c r="R179" s="132">
        <f t="shared" si="56"/>
        <v>3</v>
      </c>
      <c r="S179" s="115">
        <f t="shared" si="57"/>
        <v>1931.3999999999999</v>
      </c>
      <c r="T179" s="150">
        <f t="shared" si="58"/>
        <v>3</v>
      </c>
      <c r="U179" s="116">
        <f t="shared" si="59"/>
        <v>1931.3999999999999</v>
      </c>
      <c r="V179" s="113">
        <f t="shared" si="60"/>
        <v>3</v>
      </c>
      <c r="W179" s="117">
        <f t="shared" si="99"/>
        <v>1931.3999999999999</v>
      </c>
      <c r="X179" s="118">
        <f t="shared" si="100"/>
        <v>7081.7999999999993</v>
      </c>
      <c r="Y179" s="119" t="b">
        <f t="shared" si="62"/>
        <v>1</v>
      </c>
      <c r="Z179" s="109" t="s">
        <v>22</v>
      </c>
      <c r="AA179" s="124"/>
      <c r="AB179" s="109"/>
      <c r="AC179" s="108" t="s">
        <v>23</v>
      </c>
      <c r="AD179" s="121"/>
      <c r="AE179" s="122"/>
      <c r="AF179" s="22">
        <v>0</v>
      </c>
      <c r="AG179" s="166">
        <f t="shared" si="63"/>
        <v>0</v>
      </c>
      <c r="AH179" s="21">
        <v>1</v>
      </c>
      <c r="AI179" s="166">
        <f t="shared" si="64"/>
        <v>643.79999999999995</v>
      </c>
      <c r="AJ179" s="21">
        <v>1</v>
      </c>
      <c r="AK179" s="166">
        <f t="shared" si="65"/>
        <v>643.79999999999995</v>
      </c>
      <c r="AL179" s="21">
        <v>1</v>
      </c>
      <c r="AM179" s="166">
        <f t="shared" si="66"/>
        <v>643.79999999999995</v>
      </c>
      <c r="AN179" s="21">
        <v>1</v>
      </c>
      <c r="AO179" s="166">
        <f t="shared" si="67"/>
        <v>643.79999999999995</v>
      </c>
      <c r="AP179" s="21">
        <v>1</v>
      </c>
      <c r="AQ179" s="166">
        <f t="shared" si="68"/>
        <v>643.79999999999995</v>
      </c>
      <c r="AR179" s="21">
        <v>1</v>
      </c>
      <c r="AS179" s="166">
        <f t="shared" si="69"/>
        <v>643.79999999999995</v>
      </c>
      <c r="AT179" s="21">
        <v>1</v>
      </c>
      <c r="AU179" s="166">
        <f t="shared" si="70"/>
        <v>643.79999999999995</v>
      </c>
      <c r="AV179" s="21">
        <v>1</v>
      </c>
      <c r="AW179" s="166">
        <f t="shared" si="71"/>
        <v>643.79999999999995</v>
      </c>
      <c r="AX179" s="21">
        <v>1</v>
      </c>
      <c r="AY179" s="166">
        <f t="shared" si="72"/>
        <v>643.79999999999995</v>
      </c>
      <c r="AZ179" s="21">
        <v>1</v>
      </c>
      <c r="BA179" s="166">
        <f t="shared" si="73"/>
        <v>643.79999999999995</v>
      </c>
      <c r="BB179" s="21">
        <v>1</v>
      </c>
      <c r="BC179" s="166">
        <f t="shared" si="74"/>
        <v>643.79999999999995</v>
      </c>
    </row>
    <row r="180" spans="1:56" s="167" customFormat="1" x14ac:dyDescent="0.25">
      <c r="B180" s="188"/>
      <c r="C180" s="289"/>
      <c r="D180" s="290"/>
      <c r="E180" s="291"/>
      <c r="F180" s="210"/>
      <c r="G180" s="210"/>
      <c r="H180" s="204"/>
      <c r="I180" s="292"/>
      <c r="J180" s="204"/>
      <c r="K180" s="197"/>
      <c r="L180" s="293"/>
      <c r="M180" s="294"/>
      <c r="N180" s="292"/>
      <c r="O180" s="295"/>
      <c r="P180" s="192"/>
      <c r="Q180" s="292"/>
      <c r="R180" s="194"/>
      <c r="S180" s="292"/>
      <c r="T180" s="193"/>
      <c r="U180" s="292"/>
      <c r="V180" s="192"/>
      <c r="W180" s="292"/>
      <c r="X180" s="292"/>
      <c r="Y180" s="202"/>
      <c r="Z180" s="204"/>
      <c r="AA180" s="296"/>
      <c r="AB180" s="204"/>
      <c r="AC180" s="210"/>
      <c r="AD180" s="297"/>
      <c r="AE180" s="298"/>
      <c r="AF180" s="299"/>
      <c r="AG180" s="170"/>
      <c r="AH180" s="299"/>
      <c r="AI180" s="170"/>
      <c r="AJ180" s="299"/>
      <c r="AK180" s="170"/>
      <c r="AL180" s="299"/>
      <c r="AM180" s="170"/>
      <c r="AN180" s="299"/>
      <c r="AO180" s="170"/>
      <c r="AP180" s="299"/>
      <c r="AQ180" s="170"/>
      <c r="AR180" s="299"/>
      <c r="AS180" s="170"/>
      <c r="AT180" s="299"/>
      <c r="AU180" s="170"/>
      <c r="AV180" s="299"/>
      <c r="AW180" s="170"/>
      <c r="AX180" s="299"/>
      <c r="AY180" s="170"/>
      <c r="AZ180" s="299"/>
      <c r="BA180" s="170"/>
      <c r="BB180" s="299"/>
      <c r="BC180" s="170"/>
    </row>
    <row r="181" spans="1:56" s="92" customFormat="1" ht="22.5" x14ac:dyDescent="0.25">
      <c r="B181" s="131">
        <v>173</v>
      </c>
      <c r="C181" s="107">
        <v>311011</v>
      </c>
      <c r="D181" s="107">
        <v>31110001</v>
      </c>
      <c r="E181" s="157" t="s">
        <v>274</v>
      </c>
      <c r="F181" s="327" t="s">
        <v>346</v>
      </c>
      <c r="G181" s="327" t="s">
        <v>347</v>
      </c>
      <c r="H181" s="328" t="s">
        <v>18</v>
      </c>
      <c r="I181" s="131"/>
      <c r="J181" s="328" t="s">
        <v>19</v>
      </c>
      <c r="K181" s="330">
        <f t="shared" si="52"/>
        <v>236483.68</v>
      </c>
      <c r="L181" s="161" t="s">
        <v>276</v>
      </c>
      <c r="M181" s="338">
        <v>1</v>
      </c>
      <c r="N181" s="329">
        <f t="shared" si="53"/>
        <v>236483.68</v>
      </c>
      <c r="O181" s="161" t="s">
        <v>139</v>
      </c>
      <c r="P181" s="113">
        <f t="shared" si="54"/>
        <v>26483.68</v>
      </c>
      <c r="Q181" s="114">
        <f t="shared" si="55"/>
        <v>26483.68</v>
      </c>
      <c r="R181" s="132">
        <f t="shared" si="56"/>
        <v>60000</v>
      </c>
      <c r="S181" s="115">
        <f t="shared" si="57"/>
        <v>60000</v>
      </c>
      <c r="T181" s="150">
        <f t="shared" si="58"/>
        <v>90000</v>
      </c>
      <c r="U181" s="116">
        <f t="shared" si="59"/>
        <v>90000</v>
      </c>
      <c r="V181" s="113">
        <f t="shared" si="60"/>
        <v>60000</v>
      </c>
      <c r="W181" s="117">
        <f t="shared" si="99"/>
        <v>60000</v>
      </c>
      <c r="X181" s="118">
        <f t="shared" si="100"/>
        <v>236483.68</v>
      </c>
      <c r="Y181" s="119" t="b">
        <f t="shared" si="62"/>
        <v>1</v>
      </c>
      <c r="Z181" s="328" t="s">
        <v>22</v>
      </c>
      <c r="AA181" s="339"/>
      <c r="AB181" s="131"/>
      <c r="AC181" s="327" t="s">
        <v>23</v>
      </c>
      <c r="AD181" s="340"/>
      <c r="AE181" s="341"/>
      <c r="AF181" s="342">
        <v>16483.68</v>
      </c>
      <c r="AG181" s="305">
        <f t="shared" si="63"/>
        <v>16483.68</v>
      </c>
      <c r="AH181" s="342">
        <v>0</v>
      </c>
      <c r="AI181" s="305">
        <f t="shared" si="64"/>
        <v>0</v>
      </c>
      <c r="AJ181" s="342">
        <v>10000</v>
      </c>
      <c r="AK181" s="305">
        <f t="shared" si="65"/>
        <v>10000</v>
      </c>
      <c r="AL181" s="342">
        <v>10000</v>
      </c>
      <c r="AM181" s="305">
        <f t="shared" si="66"/>
        <v>10000</v>
      </c>
      <c r="AN181" s="342">
        <v>20000</v>
      </c>
      <c r="AO181" s="305">
        <f t="shared" si="67"/>
        <v>20000</v>
      </c>
      <c r="AP181" s="342">
        <v>30000</v>
      </c>
      <c r="AQ181" s="305">
        <f t="shared" si="68"/>
        <v>30000</v>
      </c>
      <c r="AR181" s="342">
        <v>30000</v>
      </c>
      <c r="AS181" s="305">
        <f t="shared" si="69"/>
        <v>30000</v>
      </c>
      <c r="AT181" s="342">
        <v>30000</v>
      </c>
      <c r="AU181" s="305">
        <f t="shared" si="70"/>
        <v>30000</v>
      </c>
      <c r="AV181" s="342">
        <v>30000</v>
      </c>
      <c r="AW181" s="305">
        <f t="shared" si="71"/>
        <v>30000</v>
      </c>
      <c r="AX181" s="342">
        <v>20000</v>
      </c>
      <c r="AY181" s="305">
        <f t="shared" si="72"/>
        <v>20000</v>
      </c>
      <c r="AZ181" s="342">
        <v>20000</v>
      </c>
      <c r="BA181" s="305">
        <f t="shared" si="73"/>
        <v>20000</v>
      </c>
      <c r="BB181" s="342">
        <v>20000</v>
      </c>
      <c r="BC181" s="305">
        <f t="shared" si="74"/>
        <v>20000</v>
      </c>
    </row>
    <row r="182" spans="1:56" s="92" customFormat="1" ht="22.5" x14ac:dyDescent="0.25">
      <c r="B182" s="131">
        <v>174</v>
      </c>
      <c r="C182" s="107">
        <v>311011</v>
      </c>
      <c r="D182" s="107">
        <v>31110001</v>
      </c>
      <c r="E182" s="157" t="s">
        <v>275</v>
      </c>
      <c r="F182" s="327" t="s">
        <v>346</v>
      </c>
      <c r="G182" s="327" t="s">
        <v>347</v>
      </c>
      <c r="H182" s="328" t="s">
        <v>18</v>
      </c>
      <c r="I182" s="329"/>
      <c r="J182" s="328" t="s">
        <v>19</v>
      </c>
      <c r="K182" s="330">
        <f t="shared" si="52"/>
        <v>204122.65999999997</v>
      </c>
      <c r="L182" s="161" t="s">
        <v>276</v>
      </c>
      <c r="M182" s="331">
        <v>1</v>
      </c>
      <c r="N182" s="329">
        <f t="shared" si="53"/>
        <v>204122.65999999997</v>
      </c>
      <c r="O182" s="161" t="s">
        <v>139</v>
      </c>
      <c r="P182" s="113">
        <f t="shared" si="54"/>
        <v>23476.839999999997</v>
      </c>
      <c r="Q182" s="114">
        <f t="shared" si="55"/>
        <v>23476.839999999997</v>
      </c>
      <c r="R182" s="132">
        <f t="shared" si="56"/>
        <v>50215.27</v>
      </c>
      <c r="S182" s="115">
        <f t="shared" si="57"/>
        <v>50215.27</v>
      </c>
      <c r="T182" s="150">
        <f t="shared" si="58"/>
        <v>80215.290000000008</v>
      </c>
      <c r="U182" s="116">
        <f t="shared" si="59"/>
        <v>80215.290000000008</v>
      </c>
      <c r="V182" s="113">
        <f t="shared" si="60"/>
        <v>50215.259999999995</v>
      </c>
      <c r="W182" s="117">
        <f t="shared" si="99"/>
        <v>50215.259999999995</v>
      </c>
      <c r="X182" s="118">
        <f t="shared" si="100"/>
        <v>204122.65999999997</v>
      </c>
      <c r="Y182" s="119" t="b">
        <f t="shared" si="62"/>
        <v>1</v>
      </c>
      <c r="Z182" s="328" t="s">
        <v>22</v>
      </c>
      <c r="AA182" s="335"/>
      <c r="AB182" s="328"/>
      <c r="AC182" s="327" t="s">
        <v>23</v>
      </c>
      <c r="AD182" s="336"/>
      <c r="AE182" s="337"/>
      <c r="AF182" s="304">
        <v>0</v>
      </c>
      <c r="AG182" s="305">
        <f t="shared" si="63"/>
        <v>0</v>
      </c>
      <c r="AH182" s="304">
        <v>16738.419999999998</v>
      </c>
      <c r="AI182" s="305">
        <f t="shared" si="64"/>
        <v>16738.419999999998</v>
      </c>
      <c r="AJ182" s="304">
        <v>6738.42</v>
      </c>
      <c r="AK182" s="305">
        <f t="shared" si="65"/>
        <v>6738.42</v>
      </c>
      <c r="AL182" s="304">
        <v>6738.42</v>
      </c>
      <c r="AM182" s="305">
        <f t="shared" si="66"/>
        <v>6738.42</v>
      </c>
      <c r="AN182" s="304">
        <v>16738.419999999998</v>
      </c>
      <c r="AO182" s="305">
        <f t="shared" si="67"/>
        <v>16738.419999999998</v>
      </c>
      <c r="AP182" s="304">
        <v>26738.43</v>
      </c>
      <c r="AQ182" s="305">
        <f t="shared" si="68"/>
        <v>26738.43</v>
      </c>
      <c r="AR182" s="304">
        <v>26738.43</v>
      </c>
      <c r="AS182" s="305">
        <f t="shared" si="69"/>
        <v>26738.43</v>
      </c>
      <c r="AT182" s="304">
        <v>26738.43</v>
      </c>
      <c r="AU182" s="305">
        <f t="shared" si="70"/>
        <v>26738.43</v>
      </c>
      <c r="AV182" s="304">
        <v>26738.43</v>
      </c>
      <c r="AW182" s="305">
        <f t="shared" si="71"/>
        <v>26738.43</v>
      </c>
      <c r="AX182" s="304">
        <v>16738.419999999998</v>
      </c>
      <c r="AY182" s="305">
        <f t="shared" si="72"/>
        <v>16738.419999999998</v>
      </c>
      <c r="AZ182" s="304">
        <v>16738.419999999998</v>
      </c>
      <c r="BA182" s="305">
        <f t="shared" si="73"/>
        <v>16738.419999999998</v>
      </c>
      <c r="BB182" s="304">
        <v>16738.419999999998</v>
      </c>
      <c r="BC182" s="305">
        <f t="shared" si="74"/>
        <v>16738.419999999998</v>
      </c>
    </row>
    <row r="183" spans="1:56" s="92" customFormat="1" ht="22.5" x14ac:dyDescent="0.25">
      <c r="B183" s="131">
        <v>175</v>
      </c>
      <c r="C183" s="107">
        <v>313011</v>
      </c>
      <c r="D183" s="107">
        <v>31310001</v>
      </c>
      <c r="E183" s="157" t="s">
        <v>51</v>
      </c>
      <c r="F183" s="327" t="s">
        <v>346</v>
      </c>
      <c r="G183" s="327" t="s">
        <v>347</v>
      </c>
      <c r="H183" s="328" t="s">
        <v>18</v>
      </c>
      <c r="I183" s="131"/>
      <c r="J183" s="328" t="s">
        <v>19</v>
      </c>
      <c r="K183" s="330">
        <f t="shared" si="52"/>
        <v>179423.53</v>
      </c>
      <c r="L183" s="161" t="s">
        <v>276</v>
      </c>
      <c r="M183" s="338">
        <v>1</v>
      </c>
      <c r="N183" s="329">
        <f t="shared" si="53"/>
        <v>179423.53</v>
      </c>
      <c r="O183" s="161" t="s">
        <v>139</v>
      </c>
      <c r="P183" s="113">
        <f t="shared" si="54"/>
        <v>38737.180000000008</v>
      </c>
      <c r="Q183" s="114">
        <f t="shared" si="55"/>
        <v>38737.180000000008</v>
      </c>
      <c r="R183" s="132">
        <f t="shared" si="56"/>
        <v>49078.649999999994</v>
      </c>
      <c r="S183" s="115">
        <f t="shared" si="57"/>
        <v>49078.649999999994</v>
      </c>
      <c r="T183" s="150">
        <f t="shared" si="58"/>
        <v>46113.850000000006</v>
      </c>
      <c r="U183" s="116">
        <f t="shared" si="59"/>
        <v>46113.850000000006</v>
      </c>
      <c r="V183" s="113">
        <f t="shared" si="60"/>
        <v>45493.850000000006</v>
      </c>
      <c r="W183" s="117">
        <f t="shared" si="99"/>
        <v>45493.850000000006</v>
      </c>
      <c r="X183" s="118">
        <f t="shared" si="100"/>
        <v>179423.53</v>
      </c>
      <c r="Y183" s="119" t="b">
        <f t="shared" si="62"/>
        <v>1</v>
      </c>
      <c r="Z183" s="328" t="s">
        <v>22</v>
      </c>
      <c r="AA183" s="339"/>
      <c r="AB183" s="131"/>
      <c r="AC183" s="327" t="s">
        <v>23</v>
      </c>
      <c r="AD183" s="340"/>
      <c r="AE183" s="341"/>
      <c r="AF183" s="342">
        <v>15627.95</v>
      </c>
      <c r="AG183" s="305">
        <f t="shared" si="63"/>
        <v>15627.95</v>
      </c>
      <c r="AH183" s="342">
        <v>8559.2800000000007</v>
      </c>
      <c r="AI183" s="305">
        <f t="shared" si="64"/>
        <v>8559.2800000000007</v>
      </c>
      <c r="AJ183" s="342">
        <v>14549.95</v>
      </c>
      <c r="AK183" s="305">
        <f t="shared" si="65"/>
        <v>14549.95</v>
      </c>
      <c r="AL183" s="342">
        <v>16053.95</v>
      </c>
      <c r="AM183" s="305">
        <f t="shared" si="66"/>
        <v>16053.95</v>
      </c>
      <c r="AN183" s="342">
        <v>17114.75</v>
      </c>
      <c r="AO183" s="305">
        <f t="shared" si="67"/>
        <v>17114.75</v>
      </c>
      <c r="AP183" s="342">
        <v>15909.95</v>
      </c>
      <c r="AQ183" s="305">
        <f t="shared" si="68"/>
        <v>15909.95</v>
      </c>
      <c r="AR183" s="342">
        <v>15581.95</v>
      </c>
      <c r="AS183" s="305">
        <f t="shared" si="69"/>
        <v>15581.95</v>
      </c>
      <c r="AT183" s="342">
        <v>16081.95</v>
      </c>
      <c r="AU183" s="305">
        <f t="shared" si="70"/>
        <v>16081.95</v>
      </c>
      <c r="AV183" s="342">
        <v>14449.95</v>
      </c>
      <c r="AW183" s="305">
        <f t="shared" si="71"/>
        <v>14449.95</v>
      </c>
      <c r="AX183" s="342">
        <v>15311.95</v>
      </c>
      <c r="AY183" s="305">
        <f t="shared" si="72"/>
        <v>15311.95</v>
      </c>
      <c r="AZ183" s="342">
        <v>14653.95</v>
      </c>
      <c r="BA183" s="305">
        <f t="shared" si="73"/>
        <v>14653.95</v>
      </c>
      <c r="BB183" s="342">
        <v>15527.95</v>
      </c>
      <c r="BC183" s="305">
        <f t="shared" si="74"/>
        <v>15527.95</v>
      </c>
    </row>
    <row r="184" spans="1:56" s="92" customFormat="1" ht="22.5" x14ac:dyDescent="0.25">
      <c r="B184" s="131">
        <v>176</v>
      </c>
      <c r="C184" s="107">
        <v>313011</v>
      </c>
      <c r="D184" s="107">
        <v>31310001</v>
      </c>
      <c r="E184" s="157" t="s">
        <v>277</v>
      </c>
      <c r="F184" s="327" t="s">
        <v>346</v>
      </c>
      <c r="G184" s="327" t="s">
        <v>347</v>
      </c>
      <c r="H184" s="328" t="s">
        <v>18</v>
      </c>
      <c r="I184" s="329"/>
      <c r="J184" s="328" t="s">
        <v>19</v>
      </c>
      <c r="K184" s="330">
        <f t="shared" si="52"/>
        <v>18440.36</v>
      </c>
      <c r="L184" s="161" t="s">
        <v>276</v>
      </c>
      <c r="M184" s="331">
        <v>1</v>
      </c>
      <c r="N184" s="329">
        <f t="shared" si="53"/>
        <v>18440.36</v>
      </c>
      <c r="O184" s="161" t="s">
        <v>139</v>
      </c>
      <c r="P184" s="113">
        <f t="shared" si="54"/>
        <v>18440.36</v>
      </c>
      <c r="Q184" s="114">
        <f t="shared" si="55"/>
        <v>18440.36</v>
      </c>
      <c r="R184" s="132">
        <f t="shared" si="56"/>
        <v>0</v>
      </c>
      <c r="S184" s="115">
        <f t="shared" si="57"/>
        <v>0</v>
      </c>
      <c r="T184" s="150">
        <f t="shared" si="58"/>
        <v>0</v>
      </c>
      <c r="U184" s="116">
        <f t="shared" si="59"/>
        <v>0</v>
      </c>
      <c r="V184" s="113">
        <f t="shared" si="60"/>
        <v>0</v>
      </c>
      <c r="W184" s="117">
        <f t="shared" si="99"/>
        <v>0</v>
      </c>
      <c r="X184" s="118">
        <f t="shared" si="100"/>
        <v>18440.36</v>
      </c>
      <c r="Y184" s="119" t="b">
        <f t="shared" si="62"/>
        <v>1</v>
      </c>
      <c r="Z184" s="328" t="s">
        <v>22</v>
      </c>
      <c r="AA184" s="335"/>
      <c r="AB184" s="328"/>
      <c r="AC184" s="327" t="s">
        <v>23</v>
      </c>
      <c r="AD184" s="336"/>
      <c r="AE184" s="337"/>
      <c r="AF184" s="304">
        <v>13078.36</v>
      </c>
      <c r="AG184" s="305">
        <f t="shared" si="63"/>
        <v>13078.36</v>
      </c>
      <c r="AH184" s="304">
        <v>5362</v>
      </c>
      <c r="AI184" s="305">
        <f t="shared" si="64"/>
        <v>5362</v>
      </c>
      <c r="AJ184" s="304">
        <v>0</v>
      </c>
      <c r="AK184" s="305">
        <f t="shared" si="65"/>
        <v>0</v>
      </c>
      <c r="AL184" s="304">
        <v>0</v>
      </c>
      <c r="AM184" s="305">
        <f t="shared" si="66"/>
        <v>0</v>
      </c>
      <c r="AN184" s="304">
        <v>0</v>
      </c>
      <c r="AO184" s="305">
        <f t="shared" si="67"/>
        <v>0</v>
      </c>
      <c r="AP184" s="304">
        <v>0</v>
      </c>
      <c r="AQ184" s="305">
        <f t="shared" si="68"/>
        <v>0</v>
      </c>
      <c r="AR184" s="304">
        <v>0</v>
      </c>
      <c r="AS184" s="305">
        <f t="shared" si="69"/>
        <v>0</v>
      </c>
      <c r="AT184" s="304">
        <v>0</v>
      </c>
      <c r="AU184" s="305">
        <f t="shared" si="70"/>
        <v>0</v>
      </c>
      <c r="AV184" s="304">
        <v>0</v>
      </c>
      <c r="AW184" s="305">
        <f t="shared" si="71"/>
        <v>0</v>
      </c>
      <c r="AX184" s="304">
        <v>0</v>
      </c>
      <c r="AY184" s="305">
        <f t="shared" si="72"/>
        <v>0</v>
      </c>
      <c r="AZ184" s="304">
        <v>0</v>
      </c>
      <c r="BA184" s="305">
        <f t="shared" si="73"/>
        <v>0</v>
      </c>
      <c r="BB184" s="304">
        <v>0</v>
      </c>
      <c r="BC184" s="305">
        <f t="shared" si="74"/>
        <v>0</v>
      </c>
    </row>
    <row r="185" spans="1:56" s="92" customFormat="1" ht="22.5" x14ac:dyDescent="0.25">
      <c r="B185" s="131">
        <v>177</v>
      </c>
      <c r="C185" s="107">
        <v>314011</v>
      </c>
      <c r="D185" s="107">
        <v>31410001</v>
      </c>
      <c r="E185" s="157" t="s">
        <v>282</v>
      </c>
      <c r="F185" s="327" t="s">
        <v>346</v>
      </c>
      <c r="G185" s="327" t="s">
        <v>347</v>
      </c>
      <c r="H185" s="328" t="s">
        <v>18</v>
      </c>
      <c r="I185" s="329"/>
      <c r="J185" s="328" t="s">
        <v>19</v>
      </c>
      <c r="K185" s="330">
        <f t="shared" si="52"/>
        <v>115680</v>
      </c>
      <c r="L185" s="161" t="s">
        <v>276</v>
      </c>
      <c r="M185" s="331">
        <v>1</v>
      </c>
      <c r="N185" s="329">
        <f t="shared" si="53"/>
        <v>115680</v>
      </c>
      <c r="O185" s="161" t="s">
        <v>139</v>
      </c>
      <c r="P185" s="113">
        <f t="shared" si="54"/>
        <v>28920</v>
      </c>
      <c r="Q185" s="114">
        <f t="shared" si="55"/>
        <v>28920</v>
      </c>
      <c r="R185" s="132">
        <f t="shared" si="56"/>
        <v>28920</v>
      </c>
      <c r="S185" s="115">
        <f t="shared" si="57"/>
        <v>28920</v>
      </c>
      <c r="T185" s="150">
        <f t="shared" si="58"/>
        <v>28920</v>
      </c>
      <c r="U185" s="116">
        <f t="shared" si="59"/>
        <v>28920</v>
      </c>
      <c r="V185" s="113">
        <f t="shared" si="60"/>
        <v>28920</v>
      </c>
      <c r="W185" s="117">
        <f t="shared" si="99"/>
        <v>28920</v>
      </c>
      <c r="X185" s="118">
        <f t="shared" si="100"/>
        <v>115680</v>
      </c>
      <c r="Y185" s="119" t="b">
        <f t="shared" si="62"/>
        <v>1</v>
      </c>
      <c r="Z185" s="328" t="s">
        <v>22</v>
      </c>
      <c r="AA185" s="335"/>
      <c r="AB185" s="328"/>
      <c r="AC185" s="327" t="s">
        <v>23</v>
      </c>
      <c r="AD185" s="336"/>
      <c r="AE185" s="337"/>
      <c r="AF185" s="304">
        <v>9640</v>
      </c>
      <c r="AG185" s="305">
        <f t="shared" si="63"/>
        <v>9640</v>
      </c>
      <c r="AH185" s="304">
        <v>9640</v>
      </c>
      <c r="AI185" s="305">
        <f t="shared" si="64"/>
        <v>9640</v>
      </c>
      <c r="AJ185" s="304">
        <v>9640</v>
      </c>
      <c r="AK185" s="305">
        <f t="shared" si="65"/>
        <v>9640</v>
      </c>
      <c r="AL185" s="304">
        <v>9640</v>
      </c>
      <c r="AM185" s="305">
        <f t="shared" si="66"/>
        <v>9640</v>
      </c>
      <c r="AN185" s="304">
        <v>9640</v>
      </c>
      <c r="AO185" s="305">
        <f t="shared" si="67"/>
        <v>9640</v>
      </c>
      <c r="AP185" s="304">
        <v>9640</v>
      </c>
      <c r="AQ185" s="305">
        <f t="shared" si="68"/>
        <v>9640</v>
      </c>
      <c r="AR185" s="304">
        <v>9640</v>
      </c>
      <c r="AS185" s="305">
        <f t="shared" si="69"/>
        <v>9640</v>
      </c>
      <c r="AT185" s="304">
        <v>9640</v>
      </c>
      <c r="AU185" s="305">
        <f t="shared" si="70"/>
        <v>9640</v>
      </c>
      <c r="AV185" s="304">
        <v>9640</v>
      </c>
      <c r="AW185" s="305">
        <f t="shared" si="71"/>
        <v>9640</v>
      </c>
      <c r="AX185" s="304">
        <v>9640</v>
      </c>
      <c r="AY185" s="305">
        <f t="shared" si="72"/>
        <v>9640</v>
      </c>
      <c r="AZ185" s="304">
        <v>9640</v>
      </c>
      <c r="BA185" s="305">
        <f t="shared" si="73"/>
        <v>9640</v>
      </c>
      <c r="BB185" s="304">
        <v>9640</v>
      </c>
      <c r="BC185" s="305">
        <f t="shared" si="74"/>
        <v>9640</v>
      </c>
    </row>
    <row r="186" spans="1:56" s="92" customFormat="1" ht="22.5" x14ac:dyDescent="0.25">
      <c r="B186" s="131">
        <v>178</v>
      </c>
      <c r="C186" s="107">
        <v>317011</v>
      </c>
      <c r="D186" s="107">
        <v>31710001</v>
      </c>
      <c r="E186" s="157" t="s">
        <v>283</v>
      </c>
      <c r="F186" s="327" t="s">
        <v>346</v>
      </c>
      <c r="G186" s="327" t="s">
        <v>347</v>
      </c>
      <c r="H186" s="328" t="s">
        <v>18</v>
      </c>
      <c r="I186" s="329"/>
      <c r="J186" s="328" t="s">
        <v>19</v>
      </c>
      <c r="K186" s="330">
        <f t="shared" si="52"/>
        <v>13520</v>
      </c>
      <c r="L186" s="161" t="s">
        <v>276</v>
      </c>
      <c r="M186" s="331">
        <v>1</v>
      </c>
      <c r="N186" s="329">
        <f t="shared" si="53"/>
        <v>13520</v>
      </c>
      <c r="O186" s="161" t="s">
        <v>139</v>
      </c>
      <c r="P186" s="113">
        <f t="shared" si="54"/>
        <v>5720</v>
      </c>
      <c r="Q186" s="114">
        <f t="shared" si="55"/>
        <v>5720</v>
      </c>
      <c r="R186" s="132">
        <f t="shared" si="56"/>
        <v>3000</v>
      </c>
      <c r="S186" s="115">
        <f t="shared" si="57"/>
        <v>3000</v>
      </c>
      <c r="T186" s="150">
        <f t="shared" si="58"/>
        <v>2400</v>
      </c>
      <c r="U186" s="116">
        <f t="shared" si="59"/>
        <v>2400</v>
      </c>
      <c r="V186" s="113">
        <f t="shared" si="60"/>
        <v>2400</v>
      </c>
      <c r="W186" s="117">
        <f t="shared" si="99"/>
        <v>2400</v>
      </c>
      <c r="X186" s="118">
        <f t="shared" si="100"/>
        <v>13520</v>
      </c>
      <c r="Y186" s="119" t="b">
        <f t="shared" si="62"/>
        <v>1</v>
      </c>
      <c r="Z186" s="328" t="s">
        <v>22</v>
      </c>
      <c r="AA186" s="335"/>
      <c r="AB186" s="328"/>
      <c r="AC186" s="327" t="s">
        <v>23</v>
      </c>
      <c r="AD186" s="336"/>
      <c r="AE186" s="337"/>
      <c r="AF186" s="304">
        <v>3370</v>
      </c>
      <c r="AG186" s="305">
        <f t="shared" si="63"/>
        <v>3370</v>
      </c>
      <c r="AH186" s="304">
        <v>1450</v>
      </c>
      <c r="AI186" s="305">
        <f t="shared" si="64"/>
        <v>1450</v>
      </c>
      <c r="AJ186" s="304">
        <v>900</v>
      </c>
      <c r="AK186" s="305">
        <f t="shared" si="65"/>
        <v>900</v>
      </c>
      <c r="AL186" s="304">
        <v>1400</v>
      </c>
      <c r="AM186" s="305">
        <f t="shared" si="66"/>
        <v>1400</v>
      </c>
      <c r="AN186" s="304">
        <v>800</v>
      </c>
      <c r="AO186" s="305">
        <f t="shared" si="67"/>
        <v>800</v>
      </c>
      <c r="AP186" s="304">
        <v>800</v>
      </c>
      <c r="AQ186" s="305">
        <f t="shared" si="68"/>
        <v>800</v>
      </c>
      <c r="AR186" s="304">
        <v>800</v>
      </c>
      <c r="AS186" s="305">
        <f t="shared" si="69"/>
        <v>800</v>
      </c>
      <c r="AT186" s="304">
        <v>800</v>
      </c>
      <c r="AU186" s="305">
        <f t="shared" si="70"/>
        <v>800</v>
      </c>
      <c r="AV186" s="304">
        <v>800</v>
      </c>
      <c r="AW186" s="305">
        <f t="shared" si="71"/>
        <v>800</v>
      </c>
      <c r="AX186" s="304">
        <v>800</v>
      </c>
      <c r="AY186" s="305">
        <f t="shared" si="72"/>
        <v>800</v>
      </c>
      <c r="AZ186" s="304">
        <v>800</v>
      </c>
      <c r="BA186" s="305">
        <f t="shared" si="73"/>
        <v>800</v>
      </c>
      <c r="BB186" s="304">
        <v>800</v>
      </c>
      <c r="BC186" s="305">
        <f t="shared" si="74"/>
        <v>800</v>
      </c>
    </row>
    <row r="187" spans="1:56" s="92" customFormat="1" ht="22.5" x14ac:dyDescent="0.25">
      <c r="B187" s="131">
        <v>179</v>
      </c>
      <c r="C187" s="107">
        <v>318011</v>
      </c>
      <c r="D187" s="107">
        <v>31810001</v>
      </c>
      <c r="E187" s="157" t="s">
        <v>284</v>
      </c>
      <c r="F187" s="327" t="s">
        <v>346</v>
      </c>
      <c r="G187" s="327" t="s">
        <v>347</v>
      </c>
      <c r="H187" s="328" t="s">
        <v>18</v>
      </c>
      <c r="I187" s="329"/>
      <c r="J187" s="328" t="s">
        <v>19</v>
      </c>
      <c r="K187" s="330">
        <f t="shared" si="52"/>
        <v>792</v>
      </c>
      <c r="L187" s="161" t="s">
        <v>20</v>
      </c>
      <c r="M187" s="331">
        <v>30</v>
      </c>
      <c r="N187" s="329">
        <f t="shared" si="53"/>
        <v>23760</v>
      </c>
      <c r="O187" s="161" t="s">
        <v>139</v>
      </c>
      <c r="P187" s="113">
        <f t="shared" si="54"/>
        <v>198</v>
      </c>
      <c r="Q187" s="114">
        <f t="shared" si="55"/>
        <v>5940</v>
      </c>
      <c r="R187" s="132">
        <f t="shared" si="56"/>
        <v>198</v>
      </c>
      <c r="S187" s="115">
        <f t="shared" si="57"/>
        <v>5940</v>
      </c>
      <c r="T187" s="150">
        <f t="shared" si="58"/>
        <v>198</v>
      </c>
      <c r="U187" s="116">
        <f t="shared" si="59"/>
        <v>5940</v>
      </c>
      <c r="V187" s="113">
        <f t="shared" si="60"/>
        <v>198</v>
      </c>
      <c r="W187" s="117">
        <f t="shared" si="99"/>
        <v>5940</v>
      </c>
      <c r="X187" s="118">
        <f t="shared" si="100"/>
        <v>23760</v>
      </c>
      <c r="Y187" s="119" t="b">
        <f t="shared" si="62"/>
        <v>1</v>
      </c>
      <c r="Z187" s="328" t="s">
        <v>22</v>
      </c>
      <c r="AA187" s="335"/>
      <c r="AB187" s="328"/>
      <c r="AC187" s="327" t="s">
        <v>23</v>
      </c>
      <c r="AD187" s="336"/>
      <c r="AE187" s="337"/>
      <c r="AF187" s="304">
        <v>66</v>
      </c>
      <c r="AG187" s="305">
        <f t="shared" si="63"/>
        <v>1980</v>
      </c>
      <c r="AH187" s="304">
        <v>66</v>
      </c>
      <c r="AI187" s="305">
        <f t="shared" si="64"/>
        <v>1980</v>
      </c>
      <c r="AJ187" s="304">
        <v>66</v>
      </c>
      <c r="AK187" s="305">
        <f t="shared" si="65"/>
        <v>1980</v>
      </c>
      <c r="AL187" s="304">
        <v>66</v>
      </c>
      <c r="AM187" s="305">
        <f t="shared" si="66"/>
        <v>1980</v>
      </c>
      <c r="AN187" s="304">
        <v>66</v>
      </c>
      <c r="AO187" s="305">
        <f t="shared" si="67"/>
        <v>1980</v>
      </c>
      <c r="AP187" s="304">
        <v>66</v>
      </c>
      <c r="AQ187" s="305">
        <f t="shared" si="68"/>
        <v>1980</v>
      </c>
      <c r="AR187" s="304">
        <v>66</v>
      </c>
      <c r="AS187" s="305">
        <f t="shared" si="69"/>
        <v>1980</v>
      </c>
      <c r="AT187" s="304">
        <v>66</v>
      </c>
      <c r="AU187" s="305">
        <f t="shared" si="70"/>
        <v>1980</v>
      </c>
      <c r="AV187" s="304">
        <v>66</v>
      </c>
      <c r="AW187" s="305">
        <f t="shared" si="71"/>
        <v>1980</v>
      </c>
      <c r="AX187" s="304">
        <v>66</v>
      </c>
      <c r="AY187" s="305">
        <f t="shared" si="72"/>
        <v>1980</v>
      </c>
      <c r="AZ187" s="304">
        <v>66</v>
      </c>
      <c r="BA187" s="305">
        <f t="shared" si="73"/>
        <v>1980</v>
      </c>
      <c r="BB187" s="304">
        <v>66</v>
      </c>
      <c r="BC187" s="305">
        <f t="shared" si="74"/>
        <v>1980</v>
      </c>
    </row>
    <row r="188" spans="1:56" ht="22.5" x14ac:dyDescent="0.25">
      <c r="B188" s="131">
        <v>180</v>
      </c>
      <c r="C188" s="161">
        <v>322011</v>
      </c>
      <c r="D188" s="161">
        <v>32210001</v>
      </c>
      <c r="E188" s="157" t="s">
        <v>285</v>
      </c>
      <c r="F188" s="108" t="s">
        <v>346</v>
      </c>
      <c r="G188" s="108" t="s">
        <v>347</v>
      </c>
      <c r="H188" s="109" t="s">
        <v>18</v>
      </c>
      <c r="I188" s="125"/>
      <c r="J188" s="109" t="s">
        <v>19</v>
      </c>
      <c r="K188" s="111">
        <f t="shared" si="52"/>
        <v>0</v>
      </c>
      <c r="L188" s="158" t="s">
        <v>298</v>
      </c>
      <c r="M188" s="143">
        <v>14040</v>
      </c>
      <c r="N188" s="110">
        <f t="shared" si="53"/>
        <v>0</v>
      </c>
      <c r="O188" s="112" t="s">
        <v>139</v>
      </c>
      <c r="P188" s="113">
        <f t="shared" si="54"/>
        <v>0</v>
      </c>
      <c r="Q188" s="114">
        <f t="shared" si="55"/>
        <v>0</v>
      </c>
      <c r="R188" s="132">
        <f t="shared" si="56"/>
        <v>0</v>
      </c>
      <c r="S188" s="115">
        <f t="shared" si="57"/>
        <v>0</v>
      </c>
      <c r="T188" s="150">
        <f t="shared" si="58"/>
        <v>0</v>
      </c>
      <c r="U188" s="116">
        <f t="shared" si="59"/>
        <v>0</v>
      </c>
      <c r="V188" s="113">
        <f t="shared" si="60"/>
        <v>0</v>
      </c>
      <c r="W188" s="117">
        <f t="shared" si="99"/>
        <v>0</v>
      </c>
      <c r="X188" s="118">
        <f t="shared" si="100"/>
        <v>0</v>
      </c>
      <c r="Y188" s="119" t="b">
        <f t="shared" si="62"/>
        <v>1</v>
      </c>
      <c r="Z188" s="109" t="s">
        <v>22</v>
      </c>
      <c r="AA188" s="126"/>
      <c r="AB188" s="125"/>
      <c r="AC188" s="108" t="s">
        <v>23</v>
      </c>
      <c r="AD188" s="127"/>
      <c r="AE188" s="128"/>
      <c r="AF188" s="22">
        <v>0</v>
      </c>
      <c r="AG188" s="166">
        <f t="shared" si="63"/>
        <v>0</v>
      </c>
      <c r="AH188" s="22">
        <v>0</v>
      </c>
      <c r="AI188" s="166">
        <f t="shared" si="64"/>
        <v>0</v>
      </c>
      <c r="AJ188" s="22">
        <v>0</v>
      </c>
      <c r="AK188" s="166">
        <f t="shared" si="65"/>
        <v>0</v>
      </c>
      <c r="AL188" s="22">
        <v>0</v>
      </c>
      <c r="AM188" s="166">
        <f t="shared" si="66"/>
        <v>0</v>
      </c>
      <c r="AN188" s="22">
        <v>0</v>
      </c>
      <c r="AO188" s="166">
        <f t="shared" si="67"/>
        <v>0</v>
      </c>
      <c r="AP188" s="22">
        <v>0</v>
      </c>
      <c r="AQ188" s="166">
        <f t="shared" si="68"/>
        <v>0</v>
      </c>
      <c r="AR188" s="22">
        <v>0</v>
      </c>
      <c r="AS188" s="166">
        <f t="shared" si="69"/>
        <v>0</v>
      </c>
      <c r="AT188" s="22">
        <v>0</v>
      </c>
      <c r="AU188" s="166">
        <f t="shared" si="70"/>
        <v>0</v>
      </c>
      <c r="AV188" s="22">
        <v>0</v>
      </c>
      <c r="AW188" s="166">
        <f t="shared" si="71"/>
        <v>0</v>
      </c>
      <c r="AX188" s="22">
        <v>0</v>
      </c>
      <c r="AY188" s="166">
        <f t="shared" si="72"/>
        <v>0</v>
      </c>
      <c r="AZ188" s="22">
        <v>0</v>
      </c>
      <c r="BA188" s="166">
        <f t="shared" si="73"/>
        <v>0</v>
      </c>
      <c r="BB188" s="22">
        <v>0</v>
      </c>
      <c r="BC188" s="166">
        <f t="shared" si="74"/>
        <v>0</v>
      </c>
    </row>
    <row r="189" spans="1:56" ht="22.5" x14ac:dyDescent="0.25">
      <c r="B189" s="131">
        <v>181</v>
      </c>
      <c r="C189" s="161">
        <v>322011</v>
      </c>
      <c r="D189" s="161">
        <v>32210001</v>
      </c>
      <c r="E189" s="157" t="s">
        <v>286</v>
      </c>
      <c r="F189" s="108" t="s">
        <v>346</v>
      </c>
      <c r="G189" s="108" t="s">
        <v>347</v>
      </c>
      <c r="H189" s="109" t="s">
        <v>18</v>
      </c>
      <c r="I189" s="125"/>
      <c r="J189" s="109" t="s">
        <v>19</v>
      </c>
      <c r="K189" s="111">
        <f t="shared" si="52"/>
        <v>12</v>
      </c>
      <c r="L189" s="158" t="s">
        <v>298</v>
      </c>
      <c r="M189" s="143">
        <v>3712</v>
      </c>
      <c r="N189" s="110">
        <f t="shared" si="53"/>
        <v>44544</v>
      </c>
      <c r="O189" s="112" t="s">
        <v>139</v>
      </c>
      <c r="P189" s="113">
        <f t="shared" si="54"/>
        <v>3</v>
      </c>
      <c r="Q189" s="114">
        <f t="shared" si="55"/>
        <v>11136</v>
      </c>
      <c r="R189" s="132">
        <f t="shared" si="56"/>
        <v>3</v>
      </c>
      <c r="S189" s="115">
        <f t="shared" si="57"/>
        <v>11136</v>
      </c>
      <c r="T189" s="150">
        <f t="shared" si="58"/>
        <v>3</v>
      </c>
      <c r="U189" s="116">
        <f t="shared" si="59"/>
        <v>11136</v>
      </c>
      <c r="V189" s="113">
        <f t="shared" si="60"/>
        <v>3</v>
      </c>
      <c r="W189" s="117">
        <f t="shared" ref="W189:W233" si="101">V189*M189</f>
        <v>11136</v>
      </c>
      <c r="X189" s="118">
        <f t="shared" si="100"/>
        <v>44544</v>
      </c>
      <c r="Y189" s="119" t="b">
        <f t="shared" si="62"/>
        <v>1</v>
      </c>
      <c r="Z189" s="109" t="s">
        <v>22</v>
      </c>
      <c r="AA189" s="126"/>
      <c r="AB189" s="125"/>
      <c r="AC189" s="108" t="s">
        <v>23</v>
      </c>
      <c r="AD189" s="127"/>
      <c r="AE189" s="128"/>
      <c r="AF189" s="22">
        <v>1</v>
      </c>
      <c r="AG189" s="166">
        <f t="shared" si="63"/>
        <v>3712</v>
      </c>
      <c r="AH189" s="22">
        <v>1</v>
      </c>
      <c r="AI189" s="166">
        <f t="shared" si="64"/>
        <v>3712</v>
      </c>
      <c r="AJ189" s="22">
        <v>1</v>
      </c>
      <c r="AK189" s="166">
        <f t="shared" si="65"/>
        <v>3712</v>
      </c>
      <c r="AL189" s="22">
        <v>1</v>
      </c>
      <c r="AM189" s="166">
        <f t="shared" si="66"/>
        <v>3712</v>
      </c>
      <c r="AN189" s="22">
        <v>1</v>
      </c>
      <c r="AO189" s="166">
        <f t="shared" si="67"/>
        <v>3712</v>
      </c>
      <c r="AP189" s="22">
        <v>1</v>
      </c>
      <c r="AQ189" s="166">
        <f t="shared" si="68"/>
        <v>3712</v>
      </c>
      <c r="AR189" s="22">
        <v>1</v>
      </c>
      <c r="AS189" s="166">
        <f t="shared" si="69"/>
        <v>3712</v>
      </c>
      <c r="AT189" s="22">
        <v>1</v>
      </c>
      <c r="AU189" s="166">
        <f t="shared" si="70"/>
        <v>3712</v>
      </c>
      <c r="AV189" s="22">
        <v>1</v>
      </c>
      <c r="AW189" s="166">
        <f t="shared" si="71"/>
        <v>3712</v>
      </c>
      <c r="AX189" s="22">
        <v>1</v>
      </c>
      <c r="AY189" s="166">
        <f t="shared" si="72"/>
        <v>3712</v>
      </c>
      <c r="AZ189" s="22">
        <v>1</v>
      </c>
      <c r="BA189" s="166">
        <f t="shared" si="73"/>
        <v>3712</v>
      </c>
      <c r="BB189" s="22">
        <v>1</v>
      </c>
      <c r="BC189" s="166">
        <f t="shared" si="74"/>
        <v>3712</v>
      </c>
    </row>
    <row r="190" spans="1:56" ht="22.5" x14ac:dyDescent="0.25">
      <c r="B190" s="131">
        <v>182</v>
      </c>
      <c r="C190" s="161">
        <v>322011</v>
      </c>
      <c r="D190" s="161">
        <v>32210001</v>
      </c>
      <c r="E190" s="157" t="s">
        <v>287</v>
      </c>
      <c r="F190" s="108" t="s">
        <v>346</v>
      </c>
      <c r="G190" s="108" t="s">
        <v>347</v>
      </c>
      <c r="H190" s="109" t="s">
        <v>18</v>
      </c>
      <c r="I190" s="125"/>
      <c r="J190" s="109" t="s">
        <v>19</v>
      </c>
      <c r="K190" s="111">
        <f t="shared" si="52"/>
        <v>12</v>
      </c>
      <c r="L190" s="158" t="s">
        <v>298</v>
      </c>
      <c r="M190" s="143">
        <v>57123.040000000001</v>
      </c>
      <c r="N190" s="110">
        <f t="shared" si="53"/>
        <v>685476.48</v>
      </c>
      <c r="O190" s="112" t="s">
        <v>139</v>
      </c>
      <c r="P190" s="113">
        <f t="shared" si="54"/>
        <v>3</v>
      </c>
      <c r="Q190" s="114">
        <f t="shared" si="55"/>
        <v>171369.12</v>
      </c>
      <c r="R190" s="132">
        <f t="shared" si="56"/>
        <v>3</v>
      </c>
      <c r="S190" s="115">
        <f t="shared" si="57"/>
        <v>171369.12</v>
      </c>
      <c r="T190" s="150">
        <f t="shared" si="58"/>
        <v>3</v>
      </c>
      <c r="U190" s="116">
        <f t="shared" si="59"/>
        <v>171369.12</v>
      </c>
      <c r="V190" s="113">
        <f t="shared" si="60"/>
        <v>3</v>
      </c>
      <c r="W190" s="117">
        <f t="shared" si="101"/>
        <v>171369.12</v>
      </c>
      <c r="X190" s="118">
        <f t="shared" si="100"/>
        <v>685476.48</v>
      </c>
      <c r="Y190" s="119" t="b">
        <f t="shared" si="62"/>
        <v>1</v>
      </c>
      <c r="Z190" s="109" t="s">
        <v>22</v>
      </c>
      <c r="AA190" s="126"/>
      <c r="AB190" s="125"/>
      <c r="AC190" s="108" t="s">
        <v>23</v>
      </c>
      <c r="AD190" s="127"/>
      <c r="AE190" s="128"/>
      <c r="AF190" s="22">
        <v>1</v>
      </c>
      <c r="AG190" s="166">
        <f t="shared" si="63"/>
        <v>57123.040000000001</v>
      </c>
      <c r="AH190" s="22">
        <v>1</v>
      </c>
      <c r="AI190" s="166">
        <f t="shared" si="64"/>
        <v>57123.040000000001</v>
      </c>
      <c r="AJ190" s="22">
        <v>1</v>
      </c>
      <c r="AK190" s="166">
        <f t="shared" si="65"/>
        <v>57123.040000000001</v>
      </c>
      <c r="AL190" s="22">
        <v>1</v>
      </c>
      <c r="AM190" s="166">
        <f t="shared" si="66"/>
        <v>57123.040000000001</v>
      </c>
      <c r="AN190" s="22">
        <v>1</v>
      </c>
      <c r="AO190" s="166">
        <f t="shared" si="67"/>
        <v>57123.040000000001</v>
      </c>
      <c r="AP190" s="22">
        <v>1</v>
      </c>
      <c r="AQ190" s="166">
        <f t="shared" si="68"/>
        <v>57123.040000000001</v>
      </c>
      <c r="AR190" s="22">
        <v>1</v>
      </c>
      <c r="AS190" s="166">
        <f t="shared" si="69"/>
        <v>57123.040000000001</v>
      </c>
      <c r="AT190" s="22">
        <v>1</v>
      </c>
      <c r="AU190" s="166">
        <f t="shared" si="70"/>
        <v>57123.040000000001</v>
      </c>
      <c r="AV190" s="22">
        <v>1</v>
      </c>
      <c r="AW190" s="166">
        <f t="shared" si="71"/>
        <v>57123.040000000001</v>
      </c>
      <c r="AX190" s="22">
        <v>1</v>
      </c>
      <c r="AY190" s="166">
        <f t="shared" si="72"/>
        <v>57123.040000000001</v>
      </c>
      <c r="AZ190" s="22">
        <v>1</v>
      </c>
      <c r="BA190" s="166">
        <f t="shared" si="73"/>
        <v>57123.040000000001</v>
      </c>
      <c r="BB190" s="22">
        <v>1</v>
      </c>
      <c r="BC190" s="166">
        <f t="shared" si="74"/>
        <v>57123.040000000001</v>
      </c>
    </row>
    <row r="191" spans="1:56" ht="22.5" x14ac:dyDescent="0.25">
      <c r="B191" s="131">
        <v>183</v>
      </c>
      <c r="C191" s="161">
        <v>322011</v>
      </c>
      <c r="D191" s="161">
        <v>32210001</v>
      </c>
      <c r="E191" s="157" t="s">
        <v>288</v>
      </c>
      <c r="F191" s="108" t="s">
        <v>346</v>
      </c>
      <c r="G191" s="108" t="s">
        <v>347</v>
      </c>
      <c r="H191" s="109" t="s">
        <v>18</v>
      </c>
      <c r="I191" s="125"/>
      <c r="J191" s="109" t="s">
        <v>19</v>
      </c>
      <c r="K191" s="111">
        <f t="shared" si="52"/>
        <v>0</v>
      </c>
      <c r="L191" s="158" t="s">
        <v>298</v>
      </c>
      <c r="M191" s="143">
        <v>31424.400000000001</v>
      </c>
      <c r="N191" s="110">
        <f t="shared" si="53"/>
        <v>0</v>
      </c>
      <c r="O191" s="112" t="s">
        <v>139</v>
      </c>
      <c r="P191" s="113">
        <f t="shared" si="54"/>
        <v>0</v>
      </c>
      <c r="Q191" s="114">
        <f t="shared" si="55"/>
        <v>0</v>
      </c>
      <c r="R191" s="132">
        <f t="shared" si="56"/>
        <v>0</v>
      </c>
      <c r="S191" s="115">
        <f t="shared" si="57"/>
        <v>0</v>
      </c>
      <c r="T191" s="150">
        <f t="shared" si="58"/>
        <v>0</v>
      </c>
      <c r="U191" s="116">
        <f t="shared" si="59"/>
        <v>0</v>
      </c>
      <c r="V191" s="113">
        <f t="shared" si="60"/>
        <v>0</v>
      </c>
      <c r="W191" s="117">
        <f t="shared" si="101"/>
        <v>0</v>
      </c>
      <c r="X191" s="118">
        <f t="shared" si="100"/>
        <v>0</v>
      </c>
      <c r="Y191" s="119" t="b">
        <f t="shared" si="62"/>
        <v>1</v>
      </c>
      <c r="Z191" s="109" t="s">
        <v>22</v>
      </c>
      <c r="AA191" s="126"/>
      <c r="AB191" s="125"/>
      <c r="AC191" s="108" t="s">
        <v>23</v>
      </c>
      <c r="AD191" s="127"/>
      <c r="AE191" s="128"/>
      <c r="AF191" s="22">
        <v>0</v>
      </c>
      <c r="AG191" s="166">
        <f t="shared" si="63"/>
        <v>0</v>
      </c>
      <c r="AH191" s="22">
        <v>0</v>
      </c>
      <c r="AI191" s="166">
        <f t="shared" si="64"/>
        <v>0</v>
      </c>
      <c r="AJ191" s="22">
        <v>0</v>
      </c>
      <c r="AK191" s="166">
        <f t="shared" si="65"/>
        <v>0</v>
      </c>
      <c r="AL191" s="22">
        <v>0</v>
      </c>
      <c r="AM191" s="166">
        <f t="shared" si="66"/>
        <v>0</v>
      </c>
      <c r="AN191" s="22">
        <v>0</v>
      </c>
      <c r="AO191" s="166">
        <f t="shared" si="67"/>
        <v>0</v>
      </c>
      <c r="AP191" s="22">
        <v>0</v>
      </c>
      <c r="AQ191" s="166">
        <f t="shared" si="68"/>
        <v>0</v>
      </c>
      <c r="AR191" s="22">
        <v>0</v>
      </c>
      <c r="AS191" s="166">
        <f t="shared" si="69"/>
        <v>0</v>
      </c>
      <c r="AT191" s="22">
        <v>0</v>
      </c>
      <c r="AU191" s="166">
        <f t="shared" si="70"/>
        <v>0</v>
      </c>
      <c r="AV191" s="22">
        <v>0</v>
      </c>
      <c r="AW191" s="166">
        <f t="shared" si="71"/>
        <v>0</v>
      </c>
      <c r="AX191" s="22">
        <v>0</v>
      </c>
      <c r="AY191" s="166">
        <f t="shared" si="72"/>
        <v>0</v>
      </c>
      <c r="AZ191" s="22">
        <v>0</v>
      </c>
      <c r="BA191" s="166">
        <f t="shared" si="73"/>
        <v>0</v>
      </c>
      <c r="BB191" s="22">
        <v>0</v>
      </c>
      <c r="BC191" s="166">
        <f t="shared" si="74"/>
        <v>0</v>
      </c>
    </row>
    <row r="192" spans="1:56" ht="22.5" x14ac:dyDescent="0.25">
      <c r="B192" s="131">
        <v>184</v>
      </c>
      <c r="C192" s="161">
        <v>322011</v>
      </c>
      <c r="D192" s="161">
        <v>32210001</v>
      </c>
      <c r="E192" s="157" t="s">
        <v>289</v>
      </c>
      <c r="F192" s="108" t="s">
        <v>346</v>
      </c>
      <c r="G192" s="108" t="s">
        <v>347</v>
      </c>
      <c r="H192" s="109" t="s">
        <v>18</v>
      </c>
      <c r="I192" s="125"/>
      <c r="J192" s="109" t="s">
        <v>19</v>
      </c>
      <c r="K192" s="111">
        <f t="shared" si="52"/>
        <v>12</v>
      </c>
      <c r="L192" s="158" t="s">
        <v>298</v>
      </c>
      <c r="M192" s="143">
        <v>20880</v>
      </c>
      <c r="N192" s="110">
        <f t="shared" si="53"/>
        <v>250560</v>
      </c>
      <c r="O192" s="112" t="s">
        <v>139</v>
      </c>
      <c r="P192" s="113">
        <f t="shared" si="54"/>
        <v>3</v>
      </c>
      <c r="Q192" s="114">
        <f t="shared" si="55"/>
        <v>62640</v>
      </c>
      <c r="R192" s="132">
        <f t="shared" si="56"/>
        <v>3</v>
      </c>
      <c r="S192" s="115">
        <f t="shared" si="57"/>
        <v>62640</v>
      </c>
      <c r="T192" s="150">
        <f t="shared" si="58"/>
        <v>3</v>
      </c>
      <c r="U192" s="116">
        <f t="shared" si="59"/>
        <v>62640</v>
      </c>
      <c r="V192" s="113">
        <f t="shared" si="60"/>
        <v>3</v>
      </c>
      <c r="W192" s="117">
        <f t="shared" si="101"/>
        <v>62640</v>
      </c>
      <c r="X192" s="118">
        <f t="shared" si="100"/>
        <v>250560</v>
      </c>
      <c r="Y192" s="119" t="b">
        <f t="shared" si="62"/>
        <v>1</v>
      </c>
      <c r="Z192" s="109" t="s">
        <v>22</v>
      </c>
      <c r="AA192" s="126"/>
      <c r="AB192" s="125"/>
      <c r="AC192" s="108" t="s">
        <v>23</v>
      </c>
      <c r="AD192" s="127"/>
      <c r="AE192" s="128"/>
      <c r="AF192" s="22">
        <v>1</v>
      </c>
      <c r="AG192" s="166">
        <f t="shared" si="63"/>
        <v>20880</v>
      </c>
      <c r="AH192" s="22">
        <v>1</v>
      </c>
      <c r="AI192" s="166">
        <f t="shared" si="64"/>
        <v>20880</v>
      </c>
      <c r="AJ192" s="22">
        <v>1</v>
      </c>
      <c r="AK192" s="166">
        <f t="shared" si="65"/>
        <v>20880</v>
      </c>
      <c r="AL192" s="22">
        <v>1</v>
      </c>
      <c r="AM192" s="166">
        <f t="shared" si="66"/>
        <v>20880</v>
      </c>
      <c r="AN192" s="22">
        <v>1</v>
      </c>
      <c r="AO192" s="166">
        <f t="shared" si="67"/>
        <v>20880</v>
      </c>
      <c r="AP192" s="22">
        <v>1</v>
      </c>
      <c r="AQ192" s="166">
        <f t="shared" si="68"/>
        <v>20880</v>
      </c>
      <c r="AR192" s="22">
        <v>1</v>
      </c>
      <c r="AS192" s="166">
        <f t="shared" si="69"/>
        <v>20880</v>
      </c>
      <c r="AT192" s="22">
        <v>1</v>
      </c>
      <c r="AU192" s="166">
        <f t="shared" si="70"/>
        <v>20880</v>
      </c>
      <c r="AV192" s="22">
        <v>1</v>
      </c>
      <c r="AW192" s="166">
        <f t="shared" si="71"/>
        <v>20880</v>
      </c>
      <c r="AX192" s="22">
        <v>1</v>
      </c>
      <c r="AY192" s="166">
        <f t="shared" si="72"/>
        <v>20880</v>
      </c>
      <c r="AZ192" s="22">
        <v>1</v>
      </c>
      <c r="BA192" s="166">
        <f t="shared" si="73"/>
        <v>20880</v>
      </c>
      <c r="BB192" s="22">
        <v>1</v>
      </c>
      <c r="BC192" s="166">
        <f t="shared" si="74"/>
        <v>20880</v>
      </c>
    </row>
    <row r="193" spans="1:56" ht="22.5" x14ac:dyDescent="0.25">
      <c r="B193" s="131">
        <v>185</v>
      </c>
      <c r="C193" s="161">
        <v>322011</v>
      </c>
      <c r="D193" s="161">
        <v>32210001</v>
      </c>
      <c r="E193" s="157" t="s">
        <v>290</v>
      </c>
      <c r="F193" s="108" t="s">
        <v>346</v>
      </c>
      <c r="G193" s="108" t="s">
        <v>347</v>
      </c>
      <c r="H193" s="109" t="s">
        <v>18</v>
      </c>
      <c r="I193" s="125"/>
      <c r="J193" s="109" t="s">
        <v>19</v>
      </c>
      <c r="K193" s="111">
        <f t="shared" si="52"/>
        <v>0</v>
      </c>
      <c r="L193" s="158" t="s">
        <v>298</v>
      </c>
      <c r="M193" s="143">
        <v>9099</v>
      </c>
      <c r="N193" s="110">
        <f t="shared" si="53"/>
        <v>0</v>
      </c>
      <c r="O193" s="112" t="s">
        <v>139</v>
      </c>
      <c r="P193" s="113">
        <f t="shared" si="54"/>
        <v>0</v>
      </c>
      <c r="Q193" s="114">
        <f t="shared" si="55"/>
        <v>0</v>
      </c>
      <c r="R193" s="132">
        <f t="shared" si="56"/>
        <v>0</v>
      </c>
      <c r="S193" s="115">
        <f t="shared" si="57"/>
        <v>0</v>
      </c>
      <c r="T193" s="150">
        <f t="shared" si="58"/>
        <v>0</v>
      </c>
      <c r="U193" s="116">
        <f t="shared" si="59"/>
        <v>0</v>
      </c>
      <c r="V193" s="113">
        <f t="shared" si="60"/>
        <v>0</v>
      </c>
      <c r="W193" s="117">
        <f t="shared" si="101"/>
        <v>0</v>
      </c>
      <c r="X193" s="118">
        <f t="shared" si="100"/>
        <v>0</v>
      </c>
      <c r="Y193" s="119" t="b">
        <f t="shared" si="62"/>
        <v>1</v>
      </c>
      <c r="Z193" s="109" t="s">
        <v>22</v>
      </c>
      <c r="AA193" s="126"/>
      <c r="AB193" s="125"/>
      <c r="AC193" s="108" t="s">
        <v>23</v>
      </c>
      <c r="AD193" s="127"/>
      <c r="AE193" s="128"/>
      <c r="AF193" s="22">
        <v>0</v>
      </c>
      <c r="AG193" s="166">
        <f t="shared" si="63"/>
        <v>0</v>
      </c>
      <c r="AH193" s="22">
        <v>0</v>
      </c>
      <c r="AI193" s="166">
        <f t="shared" si="64"/>
        <v>0</v>
      </c>
      <c r="AJ193" s="22">
        <v>0</v>
      </c>
      <c r="AK193" s="166">
        <f t="shared" si="65"/>
        <v>0</v>
      </c>
      <c r="AL193" s="22">
        <v>0</v>
      </c>
      <c r="AM193" s="166">
        <f t="shared" si="66"/>
        <v>0</v>
      </c>
      <c r="AN193" s="22">
        <v>0</v>
      </c>
      <c r="AO193" s="166">
        <f t="shared" si="67"/>
        <v>0</v>
      </c>
      <c r="AP193" s="22">
        <v>0</v>
      </c>
      <c r="AQ193" s="166">
        <f t="shared" si="68"/>
        <v>0</v>
      </c>
      <c r="AR193" s="22">
        <v>0</v>
      </c>
      <c r="AS193" s="166">
        <f t="shared" si="69"/>
        <v>0</v>
      </c>
      <c r="AT193" s="22">
        <v>0</v>
      </c>
      <c r="AU193" s="166">
        <f t="shared" si="70"/>
        <v>0</v>
      </c>
      <c r="AV193" s="22">
        <v>0</v>
      </c>
      <c r="AW193" s="166">
        <f t="shared" si="71"/>
        <v>0</v>
      </c>
      <c r="AX193" s="22">
        <v>0</v>
      </c>
      <c r="AY193" s="166">
        <f t="shared" si="72"/>
        <v>0</v>
      </c>
      <c r="AZ193" s="22">
        <v>0</v>
      </c>
      <c r="BA193" s="166">
        <f t="shared" si="73"/>
        <v>0</v>
      </c>
      <c r="BB193" s="22">
        <v>0</v>
      </c>
      <c r="BC193" s="166">
        <f t="shared" si="74"/>
        <v>0</v>
      </c>
    </row>
    <row r="194" spans="1:56" s="167" customFormat="1" ht="33.75" x14ac:dyDescent="0.25">
      <c r="A194"/>
      <c r="B194" s="131">
        <v>186</v>
      </c>
      <c r="C194" s="161">
        <v>322011</v>
      </c>
      <c r="D194" s="161">
        <v>32210001</v>
      </c>
      <c r="E194" s="157" t="s">
        <v>291</v>
      </c>
      <c r="F194" s="108" t="s">
        <v>346</v>
      </c>
      <c r="G194" s="108" t="s">
        <v>347</v>
      </c>
      <c r="H194" s="109" t="s">
        <v>18</v>
      </c>
      <c r="I194" s="125"/>
      <c r="J194" s="109" t="s">
        <v>19</v>
      </c>
      <c r="K194" s="111">
        <f t="shared" si="52"/>
        <v>12</v>
      </c>
      <c r="L194" s="158" t="s">
        <v>298</v>
      </c>
      <c r="M194" s="143">
        <v>150800</v>
      </c>
      <c r="N194" s="110">
        <f t="shared" si="53"/>
        <v>1809600</v>
      </c>
      <c r="O194" s="112" t="s">
        <v>139</v>
      </c>
      <c r="P194" s="113">
        <f t="shared" si="54"/>
        <v>3</v>
      </c>
      <c r="Q194" s="114">
        <f t="shared" si="55"/>
        <v>452400</v>
      </c>
      <c r="R194" s="132">
        <f t="shared" si="56"/>
        <v>3</v>
      </c>
      <c r="S194" s="115">
        <f t="shared" si="57"/>
        <v>452400</v>
      </c>
      <c r="T194" s="150">
        <f t="shared" si="58"/>
        <v>3</v>
      </c>
      <c r="U194" s="116">
        <f t="shared" si="59"/>
        <v>452400</v>
      </c>
      <c r="V194" s="113">
        <f t="shared" si="60"/>
        <v>3</v>
      </c>
      <c r="W194" s="117">
        <f t="shared" si="101"/>
        <v>452400</v>
      </c>
      <c r="X194" s="118">
        <f t="shared" si="100"/>
        <v>1809600</v>
      </c>
      <c r="Y194" s="119" t="b">
        <f t="shared" si="62"/>
        <v>1</v>
      </c>
      <c r="Z194" s="109" t="s">
        <v>22</v>
      </c>
      <c r="AA194" s="126"/>
      <c r="AB194" s="125"/>
      <c r="AC194" s="108" t="s">
        <v>23</v>
      </c>
      <c r="AD194" s="127"/>
      <c r="AE194" s="128"/>
      <c r="AF194" s="22">
        <v>1</v>
      </c>
      <c r="AG194" s="166">
        <f t="shared" si="63"/>
        <v>150800</v>
      </c>
      <c r="AH194" s="22">
        <v>1</v>
      </c>
      <c r="AI194" s="166">
        <f t="shared" si="64"/>
        <v>150800</v>
      </c>
      <c r="AJ194" s="22">
        <v>1</v>
      </c>
      <c r="AK194" s="166">
        <f t="shared" si="65"/>
        <v>150800</v>
      </c>
      <c r="AL194" s="22">
        <v>1</v>
      </c>
      <c r="AM194" s="166">
        <f t="shared" si="66"/>
        <v>150800</v>
      </c>
      <c r="AN194" s="22">
        <v>1</v>
      </c>
      <c r="AO194" s="166">
        <f t="shared" si="67"/>
        <v>150800</v>
      </c>
      <c r="AP194" s="22">
        <v>1</v>
      </c>
      <c r="AQ194" s="166">
        <f t="shared" si="68"/>
        <v>150800</v>
      </c>
      <c r="AR194" s="22">
        <v>1</v>
      </c>
      <c r="AS194" s="166">
        <f t="shared" si="69"/>
        <v>150800</v>
      </c>
      <c r="AT194" s="22">
        <v>1</v>
      </c>
      <c r="AU194" s="166">
        <f t="shared" si="70"/>
        <v>150800</v>
      </c>
      <c r="AV194" s="22">
        <v>1</v>
      </c>
      <c r="AW194" s="166">
        <f t="shared" si="71"/>
        <v>150800</v>
      </c>
      <c r="AX194" s="22">
        <v>1</v>
      </c>
      <c r="AY194" s="166">
        <f t="shared" si="72"/>
        <v>150800</v>
      </c>
      <c r="AZ194" s="22">
        <v>1</v>
      </c>
      <c r="BA194" s="166">
        <f t="shared" si="73"/>
        <v>150800</v>
      </c>
      <c r="BB194" s="22">
        <v>1</v>
      </c>
      <c r="BC194" s="166">
        <f t="shared" si="74"/>
        <v>150800</v>
      </c>
      <c r="BD194"/>
    </row>
    <row r="195" spans="1:56" ht="22.5" x14ac:dyDescent="0.25">
      <c r="B195" s="131">
        <v>187</v>
      </c>
      <c r="C195" s="161">
        <v>322011</v>
      </c>
      <c r="D195" s="161">
        <v>32210001</v>
      </c>
      <c r="E195" s="157" t="s">
        <v>292</v>
      </c>
      <c r="F195" s="108" t="s">
        <v>346</v>
      </c>
      <c r="G195" s="108" t="s">
        <v>347</v>
      </c>
      <c r="H195" s="109" t="s">
        <v>18</v>
      </c>
      <c r="I195" s="125"/>
      <c r="J195" s="109" t="s">
        <v>19</v>
      </c>
      <c r="K195" s="111">
        <f t="shared" si="52"/>
        <v>0</v>
      </c>
      <c r="L195" s="158" t="s">
        <v>298</v>
      </c>
      <c r="M195" s="143">
        <v>8456</v>
      </c>
      <c r="N195" s="110">
        <f t="shared" si="53"/>
        <v>0</v>
      </c>
      <c r="O195" s="112" t="s">
        <v>139</v>
      </c>
      <c r="P195" s="113">
        <f t="shared" si="54"/>
        <v>0</v>
      </c>
      <c r="Q195" s="114">
        <f t="shared" si="55"/>
        <v>0</v>
      </c>
      <c r="R195" s="132">
        <f t="shared" si="56"/>
        <v>0</v>
      </c>
      <c r="S195" s="115">
        <f t="shared" si="57"/>
        <v>0</v>
      </c>
      <c r="T195" s="150">
        <f t="shared" si="58"/>
        <v>0</v>
      </c>
      <c r="U195" s="116">
        <f t="shared" si="59"/>
        <v>0</v>
      </c>
      <c r="V195" s="113">
        <f t="shared" si="60"/>
        <v>0</v>
      </c>
      <c r="W195" s="117">
        <f t="shared" si="101"/>
        <v>0</v>
      </c>
      <c r="X195" s="118">
        <f t="shared" si="100"/>
        <v>0</v>
      </c>
      <c r="Y195" s="119" t="b">
        <f t="shared" si="62"/>
        <v>1</v>
      </c>
      <c r="Z195" s="109" t="s">
        <v>22</v>
      </c>
      <c r="AA195" s="126"/>
      <c r="AB195" s="125"/>
      <c r="AC195" s="108" t="s">
        <v>23</v>
      </c>
      <c r="AD195" s="127"/>
      <c r="AE195" s="128"/>
      <c r="AF195" s="22">
        <v>0</v>
      </c>
      <c r="AG195" s="166">
        <f t="shared" si="63"/>
        <v>0</v>
      </c>
      <c r="AH195" s="22">
        <v>0</v>
      </c>
      <c r="AI195" s="166">
        <f t="shared" si="64"/>
        <v>0</v>
      </c>
      <c r="AJ195" s="22">
        <v>0</v>
      </c>
      <c r="AK195" s="166">
        <f t="shared" si="65"/>
        <v>0</v>
      </c>
      <c r="AL195" s="22">
        <v>0</v>
      </c>
      <c r="AM195" s="166">
        <f t="shared" si="66"/>
        <v>0</v>
      </c>
      <c r="AN195" s="22">
        <v>0</v>
      </c>
      <c r="AO195" s="166">
        <f t="shared" si="67"/>
        <v>0</v>
      </c>
      <c r="AP195" s="22">
        <v>0</v>
      </c>
      <c r="AQ195" s="166">
        <f t="shared" si="68"/>
        <v>0</v>
      </c>
      <c r="AR195" s="22">
        <v>0</v>
      </c>
      <c r="AS195" s="166">
        <f t="shared" si="69"/>
        <v>0</v>
      </c>
      <c r="AT195" s="22">
        <v>0</v>
      </c>
      <c r="AU195" s="166">
        <f t="shared" si="70"/>
        <v>0</v>
      </c>
      <c r="AV195" s="22">
        <v>0</v>
      </c>
      <c r="AW195" s="166">
        <f t="shared" si="71"/>
        <v>0</v>
      </c>
      <c r="AX195" s="22">
        <v>0</v>
      </c>
      <c r="AY195" s="166">
        <f t="shared" si="72"/>
        <v>0</v>
      </c>
      <c r="AZ195" s="22">
        <v>0</v>
      </c>
      <c r="BA195" s="166">
        <f t="shared" si="73"/>
        <v>0</v>
      </c>
      <c r="BB195" s="22">
        <v>0</v>
      </c>
      <c r="BC195" s="166">
        <f t="shared" si="74"/>
        <v>0</v>
      </c>
    </row>
    <row r="196" spans="1:56" ht="22.5" x14ac:dyDescent="0.25">
      <c r="B196" s="131">
        <v>188</v>
      </c>
      <c r="C196" s="161">
        <v>322011</v>
      </c>
      <c r="D196" s="161">
        <v>32210001</v>
      </c>
      <c r="E196" s="157" t="s">
        <v>293</v>
      </c>
      <c r="F196" s="108" t="s">
        <v>346</v>
      </c>
      <c r="G196" s="108" t="s">
        <v>347</v>
      </c>
      <c r="H196" s="109" t="s">
        <v>18</v>
      </c>
      <c r="I196" s="125"/>
      <c r="J196" s="109" t="s">
        <v>19</v>
      </c>
      <c r="K196" s="111">
        <f t="shared" si="52"/>
        <v>0</v>
      </c>
      <c r="L196" s="158" t="s">
        <v>298</v>
      </c>
      <c r="M196" s="143">
        <v>6150.9</v>
      </c>
      <c r="N196" s="110">
        <f t="shared" si="53"/>
        <v>0</v>
      </c>
      <c r="O196" s="112" t="s">
        <v>139</v>
      </c>
      <c r="P196" s="113">
        <f t="shared" si="54"/>
        <v>0</v>
      </c>
      <c r="Q196" s="114">
        <f t="shared" si="55"/>
        <v>0</v>
      </c>
      <c r="R196" s="132">
        <f t="shared" si="56"/>
        <v>0</v>
      </c>
      <c r="S196" s="115">
        <f t="shared" si="57"/>
        <v>0</v>
      </c>
      <c r="T196" s="150">
        <f t="shared" si="58"/>
        <v>0</v>
      </c>
      <c r="U196" s="116">
        <f t="shared" si="59"/>
        <v>0</v>
      </c>
      <c r="V196" s="113">
        <f t="shared" si="60"/>
        <v>0</v>
      </c>
      <c r="W196" s="117">
        <f t="shared" si="101"/>
        <v>0</v>
      </c>
      <c r="X196" s="118">
        <f t="shared" si="100"/>
        <v>0</v>
      </c>
      <c r="Y196" s="119" t="b">
        <f t="shared" si="62"/>
        <v>1</v>
      </c>
      <c r="Z196" s="109" t="s">
        <v>22</v>
      </c>
      <c r="AA196" s="126"/>
      <c r="AB196" s="125"/>
      <c r="AC196" s="108" t="s">
        <v>23</v>
      </c>
      <c r="AD196" s="127"/>
      <c r="AE196" s="128"/>
      <c r="AF196" s="22">
        <v>0</v>
      </c>
      <c r="AG196" s="166">
        <f t="shared" si="63"/>
        <v>0</v>
      </c>
      <c r="AH196" s="22">
        <v>0</v>
      </c>
      <c r="AI196" s="166">
        <f t="shared" si="64"/>
        <v>0</v>
      </c>
      <c r="AJ196" s="22">
        <v>0</v>
      </c>
      <c r="AK196" s="166">
        <f t="shared" si="65"/>
        <v>0</v>
      </c>
      <c r="AL196" s="22">
        <v>0</v>
      </c>
      <c r="AM196" s="166">
        <f t="shared" si="66"/>
        <v>0</v>
      </c>
      <c r="AN196" s="22">
        <v>0</v>
      </c>
      <c r="AO196" s="166">
        <f t="shared" si="67"/>
        <v>0</v>
      </c>
      <c r="AP196" s="22">
        <v>0</v>
      </c>
      <c r="AQ196" s="166">
        <f t="shared" si="68"/>
        <v>0</v>
      </c>
      <c r="AR196" s="22">
        <v>0</v>
      </c>
      <c r="AS196" s="166">
        <f t="shared" si="69"/>
        <v>0</v>
      </c>
      <c r="AT196" s="22">
        <v>0</v>
      </c>
      <c r="AU196" s="166">
        <f t="shared" si="70"/>
        <v>0</v>
      </c>
      <c r="AV196" s="22">
        <v>0</v>
      </c>
      <c r="AW196" s="166">
        <f t="shared" si="71"/>
        <v>0</v>
      </c>
      <c r="AX196" s="22">
        <v>0</v>
      </c>
      <c r="AY196" s="166">
        <f t="shared" si="72"/>
        <v>0</v>
      </c>
      <c r="AZ196" s="22">
        <v>0</v>
      </c>
      <c r="BA196" s="166">
        <f t="shared" si="73"/>
        <v>0</v>
      </c>
      <c r="BB196" s="22">
        <v>0</v>
      </c>
      <c r="BC196" s="166">
        <f t="shared" si="74"/>
        <v>0</v>
      </c>
    </row>
    <row r="197" spans="1:56" s="167" customFormat="1" ht="22.5" x14ac:dyDescent="0.25">
      <c r="A197"/>
      <c r="B197" s="131">
        <v>189</v>
      </c>
      <c r="C197" s="161">
        <v>322011</v>
      </c>
      <c r="D197" s="161">
        <v>32210001</v>
      </c>
      <c r="E197" s="157" t="s">
        <v>294</v>
      </c>
      <c r="F197" s="108" t="s">
        <v>346</v>
      </c>
      <c r="G197" s="108" t="s">
        <v>347</v>
      </c>
      <c r="H197" s="109" t="s">
        <v>18</v>
      </c>
      <c r="I197" s="125"/>
      <c r="J197" s="109" t="s">
        <v>19</v>
      </c>
      <c r="K197" s="111">
        <f t="shared" si="52"/>
        <v>12</v>
      </c>
      <c r="L197" s="158" t="s">
        <v>298</v>
      </c>
      <c r="M197" s="143">
        <v>9298</v>
      </c>
      <c r="N197" s="110">
        <f t="shared" si="53"/>
        <v>111576</v>
      </c>
      <c r="O197" s="112" t="s">
        <v>139</v>
      </c>
      <c r="P197" s="113">
        <f t="shared" si="54"/>
        <v>3</v>
      </c>
      <c r="Q197" s="114">
        <f t="shared" si="55"/>
        <v>27894</v>
      </c>
      <c r="R197" s="132">
        <f t="shared" si="56"/>
        <v>3</v>
      </c>
      <c r="S197" s="115">
        <f t="shared" si="57"/>
        <v>27894</v>
      </c>
      <c r="T197" s="150">
        <f t="shared" si="58"/>
        <v>3</v>
      </c>
      <c r="U197" s="116">
        <f t="shared" si="59"/>
        <v>27894</v>
      </c>
      <c r="V197" s="113">
        <f t="shared" si="60"/>
        <v>3</v>
      </c>
      <c r="W197" s="117">
        <f t="shared" si="101"/>
        <v>27894</v>
      </c>
      <c r="X197" s="118">
        <f t="shared" si="100"/>
        <v>111576</v>
      </c>
      <c r="Y197" s="119" t="b">
        <f t="shared" si="62"/>
        <v>1</v>
      </c>
      <c r="Z197" s="109" t="s">
        <v>22</v>
      </c>
      <c r="AA197" s="126"/>
      <c r="AB197" s="125"/>
      <c r="AC197" s="108" t="s">
        <v>23</v>
      </c>
      <c r="AD197" s="127"/>
      <c r="AE197" s="128"/>
      <c r="AF197" s="22">
        <v>1</v>
      </c>
      <c r="AG197" s="166">
        <f t="shared" si="63"/>
        <v>9298</v>
      </c>
      <c r="AH197" s="22">
        <v>1</v>
      </c>
      <c r="AI197" s="166">
        <f t="shared" si="64"/>
        <v>9298</v>
      </c>
      <c r="AJ197" s="22">
        <v>1</v>
      </c>
      <c r="AK197" s="166">
        <f t="shared" si="65"/>
        <v>9298</v>
      </c>
      <c r="AL197" s="22">
        <v>1</v>
      </c>
      <c r="AM197" s="166">
        <f t="shared" si="66"/>
        <v>9298</v>
      </c>
      <c r="AN197" s="22">
        <v>1</v>
      </c>
      <c r="AO197" s="166">
        <f t="shared" si="67"/>
        <v>9298</v>
      </c>
      <c r="AP197" s="22">
        <v>1</v>
      </c>
      <c r="AQ197" s="166">
        <f t="shared" si="68"/>
        <v>9298</v>
      </c>
      <c r="AR197" s="22">
        <v>1</v>
      </c>
      <c r="AS197" s="166">
        <f t="shared" si="69"/>
        <v>9298</v>
      </c>
      <c r="AT197" s="22">
        <v>1</v>
      </c>
      <c r="AU197" s="166">
        <f t="shared" si="70"/>
        <v>9298</v>
      </c>
      <c r="AV197" s="22">
        <v>1</v>
      </c>
      <c r="AW197" s="166">
        <f t="shared" si="71"/>
        <v>9298</v>
      </c>
      <c r="AX197" s="22">
        <v>1</v>
      </c>
      <c r="AY197" s="166">
        <f t="shared" si="72"/>
        <v>9298</v>
      </c>
      <c r="AZ197" s="22">
        <v>1</v>
      </c>
      <c r="BA197" s="166">
        <f t="shared" si="73"/>
        <v>9298</v>
      </c>
      <c r="BB197" s="22">
        <v>1</v>
      </c>
      <c r="BC197" s="166">
        <f t="shared" si="74"/>
        <v>9298</v>
      </c>
      <c r="BD197"/>
    </row>
    <row r="198" spans="1:56" ht="22.5" x14ac:dyDescent="0.25">
      <c r="B198" s="131">
        <v>190</v>
      </c>
      <c r="C198" s="161">
        <v>322011</v>
      </c>
      <c r="D198" s="161">
        <v>32210001</v>
      </c>
      <c r="E198" s="157" t="s">
        <v>295</v>
      </c>
      <c r="F198" s="108" t="s">
        <v>346</v>
      </c>
      <c r="G198" s="108" t="s">
        <v>347</v>
      </c>
      <c r="H198" s="109" t="s">
        <v>18</v>
      </c>
      <c r="I198" s="125"/>
      <c r="J198" s="109" t="s">
        <v>19</v>
      </c>
      <c r="K198" s="111">
        <f t="shared" si="52"/>
        <v>12</v>
      </c>
      <c r="L198" s="158" t="s">
        <v>298</v>
      </c>
      <c r="M198" s="143">
        <v>50093.120000000003</v>
      </c>
      <c r="N198" s="110">
        <f t="shared" si="53"/>
        <v>601117.44000000006</v>
      </c>
      <c r="O198" s="112" t="s">
        <v>139</v>
      </c>
      <c r="P198" s="113">
        <f t="shared" si="54"/>
        <v>3</v>
      </c>
      <c r="Q198" s="114">
        <f t="shared" si="55"/>
        <v>150279.36000000002</v>
      </c>
      <c r="R198" s="132">
        <f t="shared" si="56"/>
        <v>3</v>
      </c>
      <c r="S198" s="115">
        <f t="shared" si="57"/>
        <v>150279.36000000002</v>
      </c>
      <c r="T198" s="150">
        <f t="shared" si="58"/>
        <v>3</v>
      </c>
      <c r="U198" s="116">
        <f t="shared" si="59"/>
        <v>150279.36000000002</v>
      </c>
      <c r="V198" s="113">
        <f t="shared" si="60"/>
        <v>3</v>
      </c>
      <c r="W198" s="117">
        <f t="shared" si="101"/>
        <v>150279.36000000002</v>
      </c>
      <c r="X198" s="118">
        <f t="shared" si="100"/>
        <v>601117.44000000006</v>
      </c>
      <c r="Y198" s="119" t="b">
        <f t="shared" si="62"/>
        <v>1</v>
      </c>
      <c r="Z198" s="109" t="s">
        <v>22</v>
      </c>
      <c r="AA198" s="126"/>
      <c r="AB198" s="125"/>
      <c r="AC198" s="108" t="s">
        <v>23</v>
      </c>
      <c r="AD198" s="127"/>
      <c r="AE198" s="128"/>
      <c r="AF198" s="22">
        <v>1</v>
      </c>
      <c r="AG198" s="166">
        <f t="shared" si="63"/>
        <v>50093.120000000003</v>
      </c>
      <c r="AH198" s="22">
        <v>1</v>
      </c>
      <c r="AI198" s="166">
        <f t="shared" si="64"/>
        <v>50093.120000000003</v>
      </c>
      <c r="AJ198" s="22">
        <v>1</v>
      </c>
      <c r="AK198" s="166">
        <f t="shared" si="65"/>
        <v>50093.120000000003</v>
      </c>
      <c r="AL198" s="22">
        <v>1</v>
      </c>
      <c r="AM198" s="166">
        <f t="shared" si="66"/>
        <v>50093.120000000003</v>
      </c>
      <c r="AN198" s="22">
        <v>1</v>
      </c>
      <c r="AO198" s="166">
        <f t="shared" si="67"/>
        <v>50093.120000000003</v>
      </c>
      <c r="AP198" s="22">
        <v>1</v>
      </c>
      <c r="AQ198" s="166">
        <f t="shared" si="68"/>
        <v>50093.120000000003</v>
      </c>
      <c r="AR198" s="22">
        <v>1</v>
      </c>
      <c r="AS198" s="166">
        <f t="shared" si="69"/>
        <v>50093.120000000003</v>
      </c>
      <c r="AT198" s="22">
        <v>1</v>
      </c>
      <c r="AU198" s="166">
        <f t="shared" si="70"/>
        <v>50093.120000000003</v>
      </c>
      <c r="AV198" s="22">
        <v>1</v>
      </c>
      <c r="AW198" s="166">
        <f t="shared" si="71"/>
        <v>50093.120000000003</v>
      </c>
      <c r="AX198" s="22">
        <v>1</v>
      </c>
      <c r="AY198" s="166">
        <f t="shared" si="72"/>
        <v>50093.120000000003</v>
      </c>
      <c r="AZ198" s="22">
        <v>1</v>
      </c>
      <c r="BA198" s="166">
        <f t="shared" si="73"/>
        <v>50093.120000000003</v>
      </c>
      <c r="BB198" s="22">
        <v>1</v>
      </c>
      <c r="BC198" s="166">
        <f t="shared" si="74"/>
        <v>50093.120000000003</v>
      </c>
    </row>
    <row r="199" spans="1:56" ht="22.5" x14ac:dyDescent="0.25">
      <c r="B199" s="131">
        <v>191</v>
      </c>
      <c r="C199" s="161">
        <v>322011</v>
      </c>
      <c r="D199" s="161">
        <v>32210001</v>
      </c>
      <c r="E199" s="157" t="s">
        <v>296</v>
      </c>
      <c r="F199" s="108" t="s">
        <v>346</v>
      </c>
      <c r="G199" s="108" t="s">
        <v>347</v>
      </c>
      <c r="H199" s="109" t="s">
        <v>18</v>
      </c>
      <c r="I199" s="125"/>
      <c r="J199" s="109" t="s">
        <v>19</v>
      </c>
      <c r="K199" s="111">
        <f t="shared" si="52"/>
        <v>0</v>
      </c>
      <c r="L199" s="158" t="s">
        <v>298</v>
      </c>
      <c r="M199" s="143">
        <v>29000</v>
      </c>
      <c r="N199" s="110">
        <f t="shared" si="53"/>
        <v>0</v>
      </c>
      <c r="O199" s="112" t="s">
        <v>139</v>
      </c>
      <c r="P199" s="113">
        <f t="shared" si="54"/>
        <v>0</v>
      </c>
      <c r="Q199" s="114">
        <f t="shared" si="55"/>
        <v>0</v>
      </c>
      <c r="R199" s="132">
        <f t="shared" si="56"/>
        <v>0</v>
      </c>
      <c r="S199" s="115">
        <f t="shared" si="57"/>
        <v>0</v>
      </c>
      <c r="T199" s="150">
        <f t="shared" si="58"/>
        <v>0</v>
      </c>
      <c r="U199" s="116">
        <f t="shared" si="59"/>
        <v>0</v>
      </c>
      <c r="V199" s="113">
        <f t="shared" si="60"/>
        <v>0</v>
      </c>
      <c r="W199" s="117">
        <f t="shared" si="101"/>
        <v>0</v>
      </c>
      <c r="X199" s="118">
        <f t="shared" si="100"/>
        <v>0</v>
      </c>
      <c r="Y199" s="119" t="b">
        <f t="shared" si="62"/>
        <v>1</v>
      </c>
      <c r="Z199" s="109" t="s">
        <v>22</v>
      </c>
      <c r="AA199" s="126"/>
      <c r="AB199" s="125"/>
      <c r="AC199" s="108" t="s">
        <v>23</v>
      </c>
      <c r="AD199" s="127"/>
      <c r="AE199" s="128"/>
      <c r="AF199" s="22">
        <v>0</v>
      </c>
      <c r="AG199" s="166">
        <f t="shared" si="63"/>
        <v>0</v>
      </c>
      <c r="AH199" s="22">
        <v>0</v>
      </c>
      <c r="AI199" s="166">
        <f t="shared" si="64"/>
        <v>0</v>
      </c>
      <c r="AJ199" s="22">
        <v>0</v>
      </c>
      <c r="AK199" s="166">
        <f t="shared" si="65"/>
        <v>0</v>
      </c>
      <c r="AL199" s="22">
        <v>0</v>
      </c>
      <c r="AM199" s="166">
        <f t="shared" si="66"/>
        <v>0</v>
      </c>
      <c r="AN199" s="22">
        <v>0</v>
      </c>
      <c r="AO199" s="166">
        <f t="shared" si="67"/>
        <v>0</v>
      </c>
      <c r="AP199" s="22">
        <v>0</v>
      </c>
      <c r="AQ199" s="166">
        <f t="shared" si="68"/>
        <v>0</v>
      </c>
      <c r="AR199" s="22">
        <v>0</v>
      </c>
      <c r="AS199" s="166">
        <f t="shared" si="69"/>
        <v>0</v>
      </c>
      <c r="AT199" s="22">
        <v>0</v>
      </c>
      <c r="AU199" s="166">
        <f t="shared" si="70"/>
        <v>0</v>
      </c>
      <c r="AV199" s="22">
        <v>0</v>
      </c>
      <c r="AW199" s="166">
        <f t="shared" si="71"/>
        <v>0</v>
      </c>
      <c r="AX199" s="22">
        <v>0</v>
      </c>
      <c r="AY199" s="166">
        <f t="shared" si="72"/>
        <v>0</v>
      </c>
      <c r="AZ199" s="22">
        <v>0</v>
      </c>
      <c r="BA199" s="166">
        <f t="shared" si="73"/>
        <v>0</v>
      </c>
      <c r="BB199" s="22">
        <v>0</v>
      </c>
      <c r="BC199" s="166">
        <f t="shared" si="74"/>
        <v>0</v>
      </c>
    </row>
    <row r="200" spans="1:56" s="167" customFormat="1" ht="22.5" x14ac:dyDescent="0.25">
      <c r="A200"/>
      <c r="B200" s="131">
        <v>192</v>
      </c>
      <c r="C200" s="161">
        <v>322011</v>
      </c>
      <c r="D200" s="161">
        <v>32210001</v>
      </c>
      <c r="E200" s="157" t="s">
        <v>297</v>
      </c>
      <c r="F200" s="108" t="s">
        <v>346</v>
      </c>
      <c r="G200" s="108" t="s">
        <v>347</v>
      </c>
      <c r="H200" s="109" t="s">
        <v>18</v>
      </c>
      <c r="I200" s="125"/>
      <c r="J200" s="109" t="s">
        <v>19</v>
      </c>
      <c r="K200" s="111">
        <f t="shared" si="52"/>
        <v>12</v>
      </c>
      <c r="L200" s="158" t="s">
        <v>298</v>
      </c>
      <c r="M200" s="143">
        <v>18878</v>
      </c>
      <c r="N200" s="110">
        <f t="shared" si="53"/>
        <v>226536</v>
      </c>
      <c r="O200" s="112" t="s">
        <v>139</v>
      </c>
      <c r="P200" s="113">
        <f t="shared" si="54"/>
        <v>3</v>
      </c>
      <c r="Q200" s="114">
        <f t="shared" si="55"/>
        <v>56634</v>
      </c>
      <c r="R200" s="132">
        <f t="shared" si="56"/>
        <v>3</v>
      </c>
      <c r="S200" s="115">
        <f t="shared" si="57"/>
        <v>56634</v>
      </c>
      <c r="T200" s="150">
        <f t="shared" si="58"/>
        <v>3</v>
      </c>
      <c r="U200" s="116">
        <f t="shared" si="59"/>
        <v>56634</v>
      </c>
      <c r="V200" s="113">
        <f t="shared" si="60"/>
        <v>3</v>
      </c>
      <c r="W200" s="117">
        <f t="shared" si="101"/>
        <v>56634</v>
      </c>
      <c r="X200" s="118">
        <f t="shared" si="100"/>
        <v>226536</v>
      </c>
      <c r="Y200" s="119" t="b">
        <f t="shared" si="62"/>
        <v>1</v>
      </c>
      <c r="Z200" s="109" t="s">
        <v>22</v>
      </c>
      <c r="AA200" s="126"/>
      <c r="AB200" s="125"/>
      <c r="AC200" s="108" t="s">
        <v>23</v>
      </c>
      <c r="AD200" s="127"/>
      <c r="AE200" s="128"/>
      <c r="AF200" s="22">
        <v>1</v>
      </c>
      <c r="AG200" s="166">
        <f t="shared" si="63"/>
        <v>18878</v>
      </c>
      <c r="AH200" s="22">
        <v>1</v>
      </c>
      <c r="AI200" s="166">
        <f t="shared" si="64"/>
        <v>18878</v>
      </c>
      <c r="AJ200" s="22">
        <v>1</v>
      </c>
      <c r="AK200" s="166">
        <f t="shared" si="65"/>
        <v>18878</v>
      </c>
      <c r="AL200" s="22">
        <v>1</v>
      </c>
      <c r="AM200" s="166">
        <f t="shared" si="66"/>
        <v>18878</v>
      </c>
      <c r="AN200" s="22">
        <v>1</v>
      </c>
      <c r="AO200" s="166">
        <f t="shared" si="67"/>
        <v>18878</v>
      </c>
      <c r="AP200" s="22">
        <v>1</v>
      </c>
      <c r="AQ200" s="166">
        <f t="shared" si="68"/>
        <v>18878</v>
      </c>
      <c r="AR200" s="22">
        <v>1</v>
      </c>
      <c r="AS200" s="166">
        <f t="shared" si="69"/>
        <v>18878</v>
      </c>
      <c r="AT200" s="22">
        <v>1</v>
      </c>
      <c r="AU200" s="166">
        <f t="shared" si="70"/>
        <v>18878</v>
      </c>
      <c r="AV200" s="22">
        <v>1</v>
      </c>
      <c r="AW200" s="166">
        <f t="shared" si="71"/>
        <v>18878</v>
      </c>
      <c r="AX200" s="22">
        <v>1</v>
      </c>
      <c r="AY200" s="166">
        <f t="shared" si="72"/>
        <v>18878</v>
      </c>
      <c r="AZ200" s="22">
        <v>1</v>
      </c>
      <c r="BA200" s="166">
        <f t="shared" si="73"/>
        <v>18878</v>
      </c>
      <c r="BB200" s="22">
        <v>1</v>
      </c>
      <c r="BC200" s="166">
        <f t="shared" si="74"/>
        <v>18878</v>
      </c>
      <c r="BD200"/>
    </row>
    <row r="201" spans="1:56" ht="22.5" x14ac:dyDescent="0.25">
      <c r="B201" s="131">
        <v>193</v>
      </c>
      <c r="C201" s="161">
        <v>322011</v>
      </c>
      <c r="D201" s="161">
        <v>32210001</v>
      </c>
      <c r="E201" s="157" t="s">
        <v>363</v>
      </c>
      <c r="F201" s="108" t="s">
        <v>346</v>
      </c>
      <c r="G201" s="108" t="s">
        <v>347</v>
      </c>
      <c r="H201" s="109" t="s">
        <v>18</v>
      </c>
      <c r="I201" s="110"/>
      <c r="J201" s="109" t="s">
        <v>19</v>
      </c>
      <c r="K201" s="111">
        <f t="shared" si="52"/>
        <v>0</v>
      </c>
      <c r="L201" s="158" t="s">
        <v>298</v>
      </c>
      <c r="M201" s="139">
        <v>9858</v>
      </c>
      <c r="N201" s="110">
        <f t="shared" si="53"/>
        <v>0</v>
      </c>
      <c r="O201" s="112" t="s">
        <v>139</v>
      </c>
      <c r="P201" s="113">
        <f t="shared" si="54"/>
        <v>0</v>
      </c>
      <c r="Q201" s="114">
        <f t="shared" si="55"/>
        <v>0</v>
      </c>
      <c r="R201" s="132">
        <f t="shared" si="56"/>
        <v>0</v>
      </c>
      <c r="S201" s="115">
        <f t="shared" si="57"/>
        <v>0</v>
      </c>
      <c r="T201" s="150">
        <f t="shared" si="58"/>
        <v>0</v>
      </c>
      <c r="U201" s="116">
        <f t="shared" si="59"/>
        <v>0</v>
      </c>
      <c r="V201" s="113">
        <f t="shared" si="60"/>
        <v>0</v>
      </c>
      <c r="W201" s="117">
        <f t="shared" si="101"/>
        <v>0</v>
      </c>
      <c r="X201" s="118">
        <f t="shared" si="100"/>
        <v>0</v>
      </c>
      <c r="Y201" s="119" t="b">
        <f t="shared" si="62"/>
        <v>1</v>
      </c>
      <c r="Z201" s="109" t="s">
        <v>22</v>
      </c>
      <c r="AA201" s="124"/>
      <c r="AB201" s="109"/>
      <c r="AC201" s="108" t="s">
        <v>23</v>
      </c>
      <c r="AD201" s="121"/>
      <c r="AE201" s="122"/>
      <c r="AF201" s="22">
        <v>0</v>
      </c>
      <c r="AG201" s="166">
        <f t="shared" si="63"/>
        <v>0</v>
      </c>
      <c r="AH201" s="21">
        <v>0</v>
      </c>
      <c r="AI201" s="166">
        <f t="shared" si="64"/>
        <v>0</v>
      </c>
      <c r="AJ201" s="21">
        <v>0</v>
      </c>
      <c r="AK201" s="166">
        <f t="shared" si="65"/>
        <v>0</v>
      </c>
      <c r="AL201" s="21">
        <v>0</v>
      </c>
      <c r="AM201" s="166">
        <f t="shared" si="66"/>
        <v>0</v>
      </c>
      <c r="AN201" s="21">
        <v>0</v>
      </c>
      <c r="AO201" s="166">
        <f t="shared" si="67"/>
        <v>0</v>
      </c>
      <c r="AP201" s="21">
        <v>0</v>
      </c>
      <c r="AQ201" s="166">
        <f t="shared" si="68"/>
        <v>0</v>
      </c>
      <c r="AR201" s="21">
        <v>0</v>
      </c>
      <c r="AS201" s="166">
        <f t="shared" si="69"/>
        <v>0</v>
      </c>
      <c r="AT201" s="21">
        <v>0</v>
      </c>
      <c r="AU201" s="166">
        <f t="shared" si="70"/>
        <v>0</v>
      </c>
      <c r="AV201" s="21">
        <v>0</v>
      </c>
      <c r="AW201" s="166">
        <f t="shared" si="71"/>
        <v>0</v>
      </c>
      <c r="AX201" s="21">
        <v>0</v>
      </c>
      <c r="AY201" s="166">
        <f t="shared" si="72"/>
        <v>0</v>
      </c>
      <c r="AZ201" s="21">
        <v>0</v>
      </c>
      <c r="BA201" s="166">
        <f t="shared" si="73"/>
        <v>0</v>
      </c>
      <c r="BB201" s="21">
        <v>0</v>
      </c>
      <c r="BC201" s="166">
        <f t="shared" si="74"/>
        <v>0</v>
      </c>
    </row>
    <row r="202" spans="1:56" s="167" customFormat="1" ht="33.75" x14ac:dyDescent="0.25">
      <c r="A202"/>
      <c r="B202" s="131">
        <v>194</v>
      </c>
      <c r="C202" s="107">
        <v>323011</v>
      </c>
      <c r="D202" s="107">
        <v>32310001</v>
      </c>
      <c r="E202" s="157" t="s">
        <v>364</v>
      </c>
      <c r="F202" s="108" t="s">
        <v>346</v>
      </c>
      <c r="G202" s="108" t="s">
        <v>347</v>
      </c>
      <c r="H202" s="109" t="s">
        <v>18</v>
      </c>
      <c r="I202" s="110"/>
      <c r="J202" s="109" t="s">
        <v>19</v>
      </c>
      <c r="K202" s="111">
        <f t="shared" si="52"/>
        <v>144</v>
      </c>
      <c r="L202" s="112" t="s">
        <v>276</v>
      </c>
      <c r="M202" s="139">
        <v>2088</v>
      </c>
      <c r="N202" s="110">
        <f t="shared" si="53"/>
        <v>300672</v>
      </c>
      <c r="O202" s="112" t="s">
        <v>139</v>
      </c>
      <c r="P202" s="113">
        <f t="shared" si="54"/>
        <v>36</v>
      </c>
      <c r="Q202" s="114">
        <f t="shared" si="55"/>
        <v>75168</v>
      </c>
      <c r="R202" s="132">
        <f t="shared" si="56"/>
        <v>36</v>
      </c>
      <c r="S202" s="115">
        <f t="shared" si="57"/>
        <v>75168</v>
      </c>
      <c r="T202" s="150">
        <f t="shared" si="58"/>
        <v>36</v>
      </c>
      <c r="U202" s="116">
        <f t="shared" si="59"/>
        <v>75168</v>
      </c>
      <c r="V202" s="113">
        <f t="shared" si="60"/>
        <v>36</v>
      </c>
      <c r="W202" s="117">
        <f t="shared" si="101"/>
        <v>75168</v>
      </c>
      <c r="X202" s="118">
        <f t="shared" si="100"/>
        <v>300672</v>
      </c>
      <c r="Y202" s="119" t="b">
        <f t="shared" si="62"/>
        <v>1</v>
      </c>
      <c r="Z202" s="109" t="s">
        <v>22</v>
      </c>
      <c r="AA202" s="124"/>
      <c r="AB202" s="109"/>
      <c r="AC202" s="108" t="s">
        <v>23</v>
      </c>
      <c r="AD202" s="121"/>
      <c r="AE202" s="122"/>
      <c r="AF202" s="21">
        <v>12</v>
      </c>
      <c r="AG202" s="166">
        <f t="shared" si="63"/>
        <v>25056</v>
      </c>
      <c r="AH202" s="21">
        <v>12</v>
      </c>
      <c r="AI202" s="166">
        <f t="shared" si="64"/>
        <v>25056</v>
      </c>
      <c r="AJ202" s="21">
        <v>12</v>
      </c>
      <c r="AK202" s="166">
        <f t="shared" si="65"/>
        <v>25056</v>
      </c>
      <c r="AL202" s="21">
        <v>12</v>
      </c>
      <c r="AM202" s="166">
        <f t="shared" si="66"/>
        <v>25056</v>
      </c>
      <c r="AN202" s="21">
        <v>12</v>
      </c>
      <c r="AO202" s="166">
        <f t="shared" si="67"/>
        <v>25056</v>
      </c>
      <c r="AP202" s="21">
        <v>12</v>
      </c>
      <c r="AQ202" s="166">
        <f t="shared" si="68"/>
        <v>25056</v>
      </c>
      <c r="AR202" s="21">
        <v>12</v>
      </c>
      <c r="AS202" s="166">
        <f t="shared" si="69"/>
        <v>25056</v>
      </c>
      <c r="AT202" s="21">
        <v>12</v>
      </c>
      <c r="AU202" s="166">
        <f t="shared" si="70"/>
        <v>25056</v>
      </c>
      <c r="AV202" s="21">
        <v>12</v>
      </c>
      <c r="AW202" s="166">
        <f t="shared" si="71"/>
        <v>25056</v>
      </c>
      <c r="AX202" s="21">
        <v>12</v>
      </c>
      <c r="AY202" s="166">
        <f t="shared" si="72"/>
        <v>25056</v>
      </c>
      <c r="AZ202" s="21">
        <v>12</v>
      </c>
      <c r="BA202" s="166">
        <f t="shared" si="73"/>
        <v>25056</v>
      </c>
      <c r="BB202" s="21">
        <v>12</v>
      </c>
      <c r="BC202" s="166">
        <f t="shared" si="74"/>
        <v>25056</v>
      </c>
      <c r="BD202"/>
    </row>
    <row r="203" spans="1:56" ht="22.5" x14ac:dyDescent="0.25">
      <c r="B203" s="131">
        <v>195</v>
      </c>
      <c r="C203" s="161">
        <v>333011</v>
      </c>
      <c r="D203" s="107">
        <v>33310001</v>
      </c>
      <c r="E203" s="151" t="s">
        <v>299</v>
      </c>
      <c r="F203" s="108" t="s">
        <v>346</v>
      </c>
      <c r="G203" s="108" t="s">
        <v>347</v>
      </c>
      <c r="H203" s="109" t="s">
        <v>18</v>
      </c>
      <c r="I203" s="110"/>
      <c r="J203" s="109" t="s">
        <v>19</v>
      </c>
      <c r="K203" s="111">
        <f t="shared" si="52"/>
        <v>12</v>
      </c>
      <c r="L203" s="112" t="s">
        <v>276</v>
      </c>
      <c r="M203" s="139">
        <v>6000</v>
      </c>
      <c r="N203" s="110">
        <f t="shared" si="53"/>
        <v>72000</v>
      </c>
      <c r="O203" s="112" t="s">
        <v>139</v>
      </c>
      <c r="P203" s="113">
        <f t="shared" si="54"/>
        <v>3</v>
      </c>
      <c r="Q203" s="114">
        <f t="shared" si="55"/>
        <v>18000</v>
      </c>
      <c r="R203" s="132">
        <f t="shared" si="56"/>
        <v>3</v>
      </c>
      <c r="S203" s="115">
        <f t="shared" si="57"/>
        <v>18000</v>
      </c>
      <c r="T203" s="150">
        <f t="shared" si="58"/>
        <v>3</v>
      </c>
      <c r="U203" s="116">
        <f t="shared" si="59"/>
        <v>18000</v>
      </c>
      <c r="V203" s="113">
        <f t="shared" si="60"/>
        <v>3</v>
      </c>
      <c r="W203" s="117">
        <f t="shared" si="101"/>
        <v>18000</v>
      </c>
      <c r="X203" s="118">
        <f t="shared" si="100"/>
        <v>72000</v>
      </c>
      <c r="Y203" s="119" t="b">
        <f t="shared" si="62"/>
        <v>1</v>
      </c>
      <c r="Z203" s="109" t="s">
        <v>22</v>
      </c>
      <c r="AA203" s="124"/>
      <c r="AB203" s="109"/>
      <c r="AC203" s="108" t="s">
        <v>23</v>
      </c>
      <c r="AD203" s="121"/>
      <c r="AE203" s="122"/>
      <c r="AF203" s="21">
        <v>1</v>
      </c>
      <c r="AG203" s="166">
        <f t="shared" si="63"/>
        <v>6000</v>
      </c>
      <c r="AH203" s="21">
        <v>1</v>
      </c>
      <c r="AI203" s="166">
        <f t="shared" si="64"/>
        <v>6000</v>
      </c>
      <c r="AJ203" s="21">
        <v>1</v>
      </c>
      <c r="AK203" s="166">
        <f t="shared" si="65"/>
        <v>6000</v>
      </c>
      <c r="AL203" s="21">
        <v>1</v>
      </c>
      <c r="AM203" s="166">
        <f t="shared" si="66"/>
        <v>6000</v>
      </c>
      <c r="AN203" s="21">
        <v>1</v>
      </c>
      <c r="AO203" s="166">
        <f t="shared" si="67"/>
        <v>6000</v>
      </c>
      <c r="AP203" s="21">
        <v>1</v>
      </c>
      <c r="AQ203" s="166">
        <f t="shared" si="68"/>
        <v>6000</v>
      </c>
      <c r="AR203" s="21">
        <v>1</v>
      </c>
      <c r="AS203" s="166">
        <f t="shared" si="69"/>
        <v>6000</v>
      </c>
      <c r="AT203" s="21">
        <v>1</v>
      </c>
      <c r="AU203" s="166">
        <f t="shared" si="70"/>
        <v>6000</v>
      </c>
      <c r="AV203" s="21">
        <v>1</v>
      </c>
      <c r="AW203" s="166">
        <f t="shared" si="71"/>
        <v>6000</v>
      </c>
      <c r="AX203" s="21">
        <v>1</v>
      </c>
      <c r="AY203" s="166">
        <f t="shared" si="72"/>
        <v>6000</v>
      </c>
      <c r="AZ203" s="21">
        <v>1</v>
      </c>
      <c r="BA203" s="166">
        <f t="shared" si="73"/>
        <v>6000</v>
      </c>
      <c r="BB203" s="21">
        <v>1</v>
      </c>
      <c r="BC203" s="166">
        <f t="shared" si="74"/>
        <v>6000</v>
      </c>
    </row>
    <row r="204" spans="1:56" ht="22.5" x14ac:dyDescent="0.25">
      <c r="B204" s="131">
        <v>196</v>
      </c>
      <c r="C204" s="161">
        <v>336031</v>
      </c>
      <c r="D204" s="107">
        <v>33610001</v>
      </c>
      <c r="E204" s="151" t="s">
        <v>405</v>
      </c>
      <c r="F204" s="108" t="s">
        <v>346</v>
      </c>
      <c r="G204" s="108" t="s">
        <v>347</v>
      </c>
      <c r="H204" s="109" t="s">
        <v>18</v>
      </c>
      <c r="I204" s="110"/>
      <c r="J204" s="109" t="s">
        <v>19</v>
      </c>
      <c r="K204" s="111">
        <f>P204+R204+T204+V204</f>
        <v>0</v>
      </c>
      <c r="L204" s="112" t="s">
        <v>300</v>
      </c>
      <c r="M204" s="139">
        <v>500</v>
      </c>
      <c r="N204" s="110">
        <f>M204*K204</f>
        <v>0</v>
      </c>
      <c r="O204" s="112" t="s">
        <v>139</v>
      </c>
      <c r="P204" s="113">
        <f t="shared" si="54"/>
        <v>0</v>
      </c>
      <c r="Q204" s="114">
        <f>P204*M204</f>
        <v>0</v>
      </c>
      <c r="R204" s="132">
        <f t="shared" si="56"/>
        <v>0</v>
      </c>
      <c r="S204" s="115">
        <f>R204*M204</f>
        <v>0</v>
      </c>
      <c r="T204" s="150">
        <f t="shared" si="58"/>
        <v>0</v>
      </c>
      <c r="U204" s="116">
        <f>T204*M204</f>
        <v>0</v>
      </c>
      <c r="V204" s="113">
        <f t="shared" si="60"/>
        <v>0</v>
      </c>
      <c r="W204" s="117">
        <f>V204*M204</f>
        <v>0</v>
      </c>
      <c r="X204" s="118">
        <f>Q204+S204+U204+W204</f>
        <v>0</v>
      </c>
      <c r="Y204" s="119" t="b">
        <f>K204=(SUM(V204,T204,R204,P204))</f>
        <v>1</v>
      </c>
      <c r="Z204" s="109" t="s">
        <v>22</v>
      </c>
      <c r="AA204" s="124"/>
      <c r="AB204" s="109"/>
      <c r="AC204" s="108" t="s">
        <v>23</v>
      </c>
      <c r="AD204" s="121"/>
      <c r="AE204" s="122"/>
      <c r="AF204" s="21">
        <v>0</v>
      </c>
      <c r="AG204" s="166">
        <f t="shared" si="63"/>
        <v>0</v>
      </c>
      <c r="AH204" s="21">
        <v>0</v>
      </c>
      <c r="AI204" s="166">
        <f t="shared" si="64"/>
        <v>0</v>
      </c>
      <c r="AJ204" s="21">
        <v>0</v>
      </c>
      <c r="AK204" s="166">
        <f t="shared" si="65"/>
        <v>0</v>
      </c>
      <c r="AL204" s="21">
        <v>0</v>
      </c>
      <c r="AM204" s="166">
        <f t="shared" si="66"/>
        <v>0</v>
      </c>
      <c r="AN204" s="21">
        <v>0</v>
      </c>
      <c r="AO204" s="166">
        <f t="shared" si="67"/>
        <v>0</v>
      </c>
      <c r="AP204" s="21">
        <v>0</v>
      </c>
      <c r="AQ204" s="166">
        <f t="shared" si="68"/>
        <v>0</v>
      </c>
      <c r="AR204" s="21">
        <v>0</v>
      </c>
      <c r="AS204" s="166">
        <f t="shared" si="69"/>
        <v>0</v>
      </c>
      <c r="AT204" s="21">
        <v>0</v>
      </c>
      <c r="AU204" s="166">
        <f t="shared" si="70"/>
        <v>0</v>
      </c>
      <c r="AV204" s="21">
        <v>0</v>
      </c>
      <c r="AW204" s="166">
        <f t="shared" si="71"/>
        <v>0</v>
      </c>
      <c r="AX204" s="21">
        <v>0</v>
      </c>
      <c r="AY204" s="166">
        <f t="shared" si="72"/>
        <v>0</v>
      </c>
      <c r="AZ204" s="21">
        <v>0</v>
      </c>
      <c r="BA204" s="166">
        <f t="shared" si="73"/>
        <v>0</v>
      </c>
      <c r="BB204" s="21">
        <v>0</v>
      </c>
      <c r="BC204" s="166">
        <f t="shared" si="74"/>
        <v>0</v>
      </c>
    </row>
    <row r="205" spans="1:56" s="167" customFormat="1" ht="22.5" x14ac:dyDescent="0.25">
      <c r="A205"/>
      <c r="B205" s="131">
        <v>197</v>
      </c>
      <c r="C205" s="161">
        <v>345011</v>
      </c>
      <c r="D205" s="161">
        <v>34510001</v>
      </c>
      <c r="E205" s="151" t="s">
        <v>55</v>
      </c>
      <c r="F205" s="108" t="s">
        <v>346</v>
      </c>
      <c r="G205" s="108" t="s">
        <v>347</v>
      </c>
      <c r="H205" s="109" t="s">
        <v>18</v>
      </c>
      <c r="I205" s="125"/>
      <c r="J205" s="109" t="s">
        <v>19</v>
      </c>
      <c r="K205" s="111">
        <f t="shared" si="52"/>
        <v>0</v>
      </c>
      <c r="L205" s="112" t="s">
        <v>302</v>
      </c>
      <c r="M205" s="143">
        <v>1</v>
      </c>
      <c r="N205" s="110">
        <f t="shared" si="53"/>
        <v>0</v>
      </c>
      <c r="O205" s="112" t="s">
        <v>139</v>
      </c>
      <c r="P205" s="113">
        <f t="shared" si="54"/>
        <v>0</v>
      </c>
      <c r="Q205" s="114">
        <f t="shared" si="55"/>
        <v>0</v>
      </c>
      <c r="R205" s="132">
        <f t="shared" si="56"/>
        <v>0</v>
      </c>
      <c r="S205" s="115">
        <f t="shared" si="57"/>
        <v>0</v>
      </c>
      <c r="T205" s="150">
        <f t="shared" si="58"/>
        <v>0</v>
      </c>
      <c r="U205" s="116">
        <f t="shared" si="59"/>
        <v>0</v>
      </c>
      <c r="V205" s="113">
        <f t="shared" si="60"/>
        <v>0</v>
      </c>
      <c r="W205" s="117">
        <f t="shared" si="101"/>
        <v>0</v>
      </c>
      <c r="X205" s="118">
        <f t="shared" si="100"/>
        <v>0</v>
      </c>
      <c r="Y205" s="119" t="b">
        <f t="shared" si="62"/>
        <v>1</v>
      </c>
      <c r="Z205" s="109" t="s">
        <v>22</v>
      </c>
      <c r="AA205" s="126"/>
      <c r="AB205" s="125"/>
      <c r="AC205" s="108" t="s">
        <v>23</v>
      </c>
      <c r="AD205" s="127"/>
      <c r="AE205" s="128"/>
      <c r="AF205" s="22">
        <v>0</v>
      </c>
      <c r="AG205" s="166">
        <f t="shared" si="63"/>
        <v>0</v>
      </c>
      <c r="AH205" s="22">
        <v>0</v>
      </c>
      <c r="AI205" s="166">
        <f t="shared" si="64"/>
        <v>0</v>
      </c>
      <c r="AJ205" s="22">
        <v>0</v>
      </c>
      <c r="AK205" s="166">
        <f t="shared" si="65"/>
        <v>0</v>
      </c>
      <c r="AL205" s="22">
        <v>0</v>
      </c>
      <c r="AM205" s="166">
        <f t="shared" si="66"/>
        <v>0</v>
      </c>
      <c r="AN205" s="22">
        <v>0</v>
      </c>
      <c r="AO205" s="166">
        <f t="shared" si="67"/>
        <v>0</v>
      </c>
      <c r="AP205" s="22">
        <v>0</v>
      </c>
      <c r="AQ205" s="166">
        <f t="shared" si="68"/>
        <v>0</v>
      </c>
      <c r="AR205" s="22">
        <v>0</v>
      </c>
      <c r="AS205" s="166">
        <f t="shared" si="69"/>
        <v>0</v>
      </c>
      <c r="AT205" s="22">
        <v>0</v>
      </c>
      <c r="AU205" s="166">
        <f t="shared" si="70"/>
        <v>0</v>
      </c>
      <c r="AV205" s="22">
        <v>0</v>
      </c>
      <c r="AW205" s="166">
        <f t="shared" si="71"/>
        <v>0</v>
      </c>
      <c r="AX205" s="22">
        <v>0</v>
      </c>
      <c r="AY205" s="166">
        <f t="shared" si="72"/>
        <v>0</v>
      </c>
      <c r="AZ205" s="22">
        <v>0</v>
      </c>
      <c r="BA205" s="166">
        <f t="shared" si="73"/>
        <v>0</v>
      </c>
      <c r="BB205" s="22">
        <v>0</v>
      </c>
      <c r="BC205" s="166">
        <f t="shared" si="74"/>
        <v>0</v>
      </c>
      <c r="BD205"/>
    </row>
    <row r="206" spans="1:56" ht="22.5" x14ac:dyDescent="0.25">
      <c r="B206" s="131">
        <v>198</v>
      </c>
      <c r="C206" s="161">
        <v>345011</v>
      </c>
      <c r="D206" s="161">
        <v>34510001</v>
      </c>
      <c r="E206" s="151" t="s">
        <v>301</v>
      </c>
      <c r="F206" s="108" t="s">
        <v>346</v>
      </c>
      <c r="G206" s="108" t="s">
        <v>347</v>
      </c>
      <c r="H206" s="109" t="s">
        <v>18</v>
      </c>
      <c r="I206" s="110"/>
      <c r="J206" s="109" t="s">
        <v>19</v>
      </c>
      <c r="K206" s="111">
        <f t="shared" si="52"/>
        <v>0</v>
      </c>
      <c r="L206" s="112" t="s">
        <v>302</v>
      </c>
      <c r="M206" s="139">
        <v>1</v>
      </c>
      <c r="N206" s="110">
        <f t="shared" si="53"/>
        <v>0</v>
      </c>
      <c r="O206" s="112" t="s">
        <v>139</v>
      </c>
      <c r="P206" s="113">
        <f t="shared" si="54"/>
        <v>0</v>
      </c>
      <c r="Q206" s="114">
        <f t="shared" si="55"/>
        <v>0</v>
      </c>
      <c r="R206" s="132">
        <f t="shared" si="56"/>
        <v>0</v>
      </c>
      <c r="S206" s="115">
        <f t="shared" si="57"/>
        <v>0</v>
      </c>
      <c r="T206" s="150">
        <f t="shared" si="58"/>
        <v>0</v>
      </c>
      <c r="U206" s="116">
        <f t="shared" si="59"/>
        <v>0</v>
      </c>
      <c r="V206" s="113">
        <f t="shared" si="60"/>
        <v>0</v>
      </c>
      <c r="W206" s="117">
        <f t="shared" si="101"/>
        <v>0</v>
      </c>
      <c r="X206" s="118">
        <f t="shared" si="100"/>
        <v>0</v>
      </c>
      <c r="Y206" s="119" t="b">
        <f t="shared" si="62"/>
        <v>1</v>
      </c>
      <c r="Z206" s="109" t="s">
        <v>22</v>
      </c>
      <c r="AA206" s="124"/>
      <c r="AB206" s="109"/>
      <c r="AC206" s="108" t="s">
        <v>23</v>
      </c>
      <c r="AD206" s="121"/>
      <c r="AE206" s="122"/>
      <c r="AF206" s="21">
        <v>0</v>
      </c>
      <c r="AG206" s="166">
        <f t="shared" si="63"/>
        <v>0</v>
      </c>
      <c r="AH206" s="21">
        <v>0</v>
      </c>
      <c r="AI206" s="166">
        <f t="shared" si="64"/>
        <v>0</v>
      </c>
      <c r="AJ206" s="21">
        <v>0</v>
      </c>
      <c r="AK206" s="166">
        <f t="shared" si="65"/>
        <v>0</v>
      </c>
      <c r="AL206" s="21">
        <v>0</v>
      </c>
      <c r="AM206" s="166">
        <f t="shared" si="66"/>
        <v>0</v>
      </c>
      <c r="AN206" s="21">
        <v>0</v>
      </c>
      <c r="AO206" s="166">
        <f t="shared" si="67"/>
        <v>0</v>
      </c>
      <c r="AP206" s="21">
        <v>0</v>
      </c>
      <c r="AQ206" s="166">
        <f t="shared" si="68"/>
        <v>0</v>
      </c>
      <c r="AR206" s="21">
        <v>0</v>
      </c>
      <c r="AS206" s="166">
        <f t="shared" si="69"/>
        <v>0</v>
      </c>
      <c r="AT206" s="21">
        <v>0</v>
      </c>
      <c r="AU206" s="166">
        <f t="shared" si="70"/>
        <v>0</v>
      </c>
      <c r="AV206" s="21">
        <v>0</v>
      </c>
      <c r="AW206" s="166">
        <f t="shared" si="71"/>
        <v>0</v>
      </c>
      <c r="AX206" s="21">
        <v>0</v>
      </c>
      <c r="AY206" s="166">
        <f t="shared" si="72"/>
        <v>0</v>
      </c>
      <c r="AZ206" s="21">
        <v>0</v>
      </c>
      <c r="BA206" s="166">
        <f t="shared" si="73"/>
        <v>0</v>
      </c>
      <c r="BB206" s="21">
        <v>0</v>
      </c>
      <c r="BC206" s="166">
        <f t="shared" si="74"/>
        <v>0</v>
      </c>
    </row>
    <row r="207" spans="1:56" s="167" customFormat="1" ht="45" x14ac:dyDescent="0.25">
      <c r="A207"/>
      <c r="B207" s="131">
        <v>199</v>
      </c>
      <c r="C207" s="107">
        <v>353021</v>
      </c>
      <c r="D207" s="107">
        <v>35320001</v>
      </c>
      <c r="E207" s="157" t="s">
        <v>365</v>
      </c>
      <c r="F207" s="108" t="s">
        <v>346</v>
      </c>
      <c r="G207" s="108" t="s">
        <v>347</v>
      </c>
      <c r="H207" s="109" t="s">
        <v>18</v>
      </c>
      <c r="I207" s="125"/>
      <c r="J207" s="109" t="s">
        <v>19</v>
      </c>
      <c r="K207" s="111">
        <f t="shared" ref="K207:K255" si="102">P207+R207+T207+V207</f>
        <v>12</v>
      </c>
      <c r="L207" s="158" t="s">
        <v>276</v>
      </c>
      <c r="M207" s="143">
        <v>2200</v>
      </c>
      <c r="N207" s="110">
        <f t="shared" ref="N207:N255" si="103">M207*K207</f>
        <v>26400</v>
      </c>
      <c r="O207" s="112" t="s">
        <v>139</v>
      </c>
      <c r="P207" s="113">
        <f t="shared" ref="P207:P255" si="104">AF207+AH207+AJ207</f>
        <v>3</v>
      </c>
      <c r="Q207" s="114">
        <f t="shared" ref="Q207:Q255" si="105">P207*M207</f>
        <v>6600</v>
      </c>
      <c r="R207" s="132">
        <f t="shared" ref="R207:R255" si="106">AL207+AN207+AP207</f>
        <v>3</v>
      </c>
      <c r="S207" s="115">
        <f t="shared" ref="S207:S255" si="107">R207*M207</f>
        <v>6600</v>
      </c>
      <c r="T207" s="150">
        <f t="shared" ref="T207:T255" si="108">AR207+AT207+AV207</f>
        <v>3</v>
      </c>
      <c r="U207" s="116">
        <f t="shared" ref="U207:U255" si="109">T207*M207</f>
        <v>6600</v>
      </c>
      <c r="V207" s="113">
        <f t="shared" ref="V207:V255" si="110">AX207+AZ207+BB207</f>
        <v>3</v>
      </c>
      <c r="W207" s="117">
        <f t="shared" si="101"/>
        <v>6600</v>
      </c>
      <c r="X207" s="118">
        <f t="shared" si="100"/>
        <v>26400</v>
      </c>
      <c r="Y207" s="119" t="b">
        <f t="shared" ref="Y207:Y255" si="111">K207=(SUM(V207,T207,R207,P207))</f>
        <v>1</v>
      </c>
      <c r="Z207" s="109" t="s">
        <v>22</v>
      </c>
      <c r="AA207" s="126"/>
      <c r="AB207" s="125"/>
      <c r="AC207" s="108" t="s">
        <v>23</v>
      </c>
      <c r="AD207" s="127"/>
      <c r="AE207" s="128"/>
      <c r="AF207" s="22">
        <v>1</v>
      </c>
      <c r="AG207" s="166">
        <f t="shared" ref="AG207:AG255" si="112">AF207*M207</f>
        <v>2200</v>
      </c>
      <c r="AH207" s="22">
        <v>1</v>
      </c>
      <c r="AI207" s="166">
        <f t="shared" ref="AI207:AI255" si="113">AH207*M207</f>
        <v>2200</v>
      </c>
      <c r="AJ207" s="22">
        <v>1</v>
      </c>
      <c r="AK207" s="166">
        <f t="shared" ref="AK207:AK255" si="114">AJ207*M207</f>
        <v>2200</v>
      </c>
      <c r="AL207" s="22">
        <v>1</v>
      </c>
      <c r="AM207" s="166">
        <f t="shared" ref="AM207:AM255" si="115">AL207*M207</f>
        <v>2200</v>
      </c>
      <c r="AN207" s="22">
        <v>1</v>
      </c>
      <c r="AO207" s="166">
        <f t="shared" ref="AO207:AO255" si="116">AN207*M207</f>
        <v>2200</v>
      </c>
      <c r="AP207" s="22">
        <v>1</v>
      </c>
      <c r="AQ207" s="166">
        <f t="shared" ref="AQ207:AQ255" si="117">AP207*M207</f>
        <v>2200</v>
      </c>
      <c r="AR207" s="22">
        <v>1</v>
      </c>
      <c r="AS207" s="166">
        <f t="shared" ref="AS207:AS255" si="118">AR207*M207</f>
        <v>2200</v>
      </c>
      <c r="AT207" s="22">
        <v>1</v>
      </c>
      <c r="AU207" s="166">
        <f t="shared" ref="AU207:AU255" si="119">AT207*M207</f>
        <v>2200</v>
      </c>
      <c r="AV207" s="22">
        <v>1</v>
      </c>
      <c r="AW207" s="166">
        <f t="shared" ref="AW207:AW255" si="120">AV207*M207</f>
        <v>2200</v>
      </c>
      <c r="AX207" s="22">
        <v>1</v>
      </c>
      <c r="AY207" s="166">
        <f t="shared" ref="AY207:AY255" si="121">AX207*M207</f>
        <v>2200</v>
      </c>
      <c r="AZ207" s="22">
        <v>1</v>
      </c>
      <c r="BA207" s="166">
        <f t="shared" ref="BA207:BA255" si="122">AZ207*M207</f>
        <v>2200</v>
      </c>
      <c r="BB207" s="22">
        <v>1</v>
      </c>
      <c r="BC207" s="166">
        <f t="shared" ref="BC207:BC255" si="123">BB207*M207</f>
        <v>2200</v>
      </c>
      <c r="BD207"/>
    </row>
    <row r="208" spans="1:56" ht="22.5" x14ac:dyDescent="0.25">
      <c r="B208" s="131">
        <v>200</v>
      </c>
      <c r="C208" s="107">
        <v>353021</v>
      </c>
      <c r="D208" s="107">
        <v>35320001</v>
      </c>
      <c r="E208" s="157" t="s">
        <v>303</v>
      </c>
      <c r="F208" s="108" t="s">
        <v>346</v>
      </c>
      <c r="G208" s="108" t="s">
        <v>347</v>
      </c>
      <c r="H208" s="109" t="s">
        <v>18</v>
      </c>
      <c r="I208" s="125"/>
      <c r="J208" s="109" t="s">
        <v>19</v>
      </c>
      <c r="K208" s="111">
        <f t="shared" si="102"/>
        <v>12</v>
      </c>
      <c r="L208" s="158" t="s">
        <v>276</v>
      </c>
      <c r="M208" s="143">
        <v>1700</v>
      </c>
      <c r="N208" s="110">
        <f t="shared" si="103"/>
        <v>20400</v>
      </c>
      <c r="O208" s="112" t="s">
        <v>139</v>
      </c>
      <c r="P208" s="113">
        <f t="shared" si="104"/>
        <v>3</v>
      </c>
      <c r="Q208" s="114">
        <f t="shared" si="105"/>
        <v>5100</v>
      </c>
      <c r="R208" s="132">
        <f t="shared" si="106"/>
        <v>3</v>
      </c>
      <c r="S208" s="115">
        <f t="shared" si="107"/>
        <v>5100</v>
      </c>
      <c r="T208" s="150">
        <f t="shared" si="108"/>
        <v>3</v>
      </c>
      <c r="U208" s="116">
        <f t="shared" si="109"/>
        <v>5100</v>
      </c>
      <c r="V208" s="113">
        <f t="shared" si="110"/>
        <v>3</v>
      </c>
      <c r="W208" s="117">
        <f t="shared" si="101"/>
        <v>5100</v>
      </c>
      <c r="X208" s="118">
        <f t="shared" si="100"/>
        <v>20400</v>
      </c>
      <c r="Y208" s="119" t="b">
        <f t="shared" si="111"/>
        <v>1</v>
      </c>
      <c r="Z208" s="109" t="s">
        <v>22</v>
      </c>
      <c r="AA208" s="126"/>
      <c r="AB208" s="125"/>
      <c r="AC208" s="108" t="s">
        <v>23</v>
      </c>
      <c r="AD208" s="127"/>
      <c r="AE208" s="128"/>
      <c r="AF208" s="22">
        <v>1</v>
      </c>
      <c r="AG208" s="166">
        <f t="shared" si="112"/>
        <v>1700</v>
      </c>
      <c r="AH208" s="22">
        <v>1</v>
      </c>
      <c r="AI208" s="166">
        <f t="shared" si="113"/>
        <v>1700</v>
      </c>
      <c r="AJ208" s="22">
        <v>1</v>
      </c>
      <c r="AK208" s="166">
        <f t="shared" si="114"/>
        <v>1700</v>
      </c>
      <c r="AL208" s="22">
        <v>1</v>
      </c>
      <c r="AM208" s="166">
        <f t="shared" si="115"/>
        <v>1700</v>
      </c>
      <c r="AN208" s="22">
        <v>1</v>
      </c>
      <c r="AO208" s="166">
        <f t="shared" si="116"/>
        <v>1700</v>
      </c>
      <c r="AP208" s="22">
        <v>1</v>
      </c>
      <c r="AQ208" s="166">
        <f t="shared" si="117"/>
        <v>1700</v>
      </c>
      <c r="AR208" s="22">
        <v>1</v>
      </c>
      <c r="AS208" s="166">
        <f t="shared" si="118"/>
        <v>1700</v>
      </c>
      <c r="AT208" s="22">
        <v>1</v>
      </c>
      <c r="AU208" s="166">
        <f t="shared" si="119"/>
        <v>1700</v>
      </c>
      <c r="AV208" s="22">
        <v>1</v>
      </c>
      <c r="AW208" s="166">
        <f t="shared" si="120"/>
        <v>1700</v>
      </c>
      <c r="AX208" s="22">
        <v>1</v>
      </c>
      <c r="AY208" s="166">
        <f t="shared" si="121"/>
        <v>1700</v>
      </c>
      <c r="AZ208" s="22">
        <v>1</v>
      </c>
      <c r="BA208" s="166">
        <f t="shared" si="122"/>
        <v>1700</v>
      </c>
      <c r="BB208" s="22">
        <v>1</v>
      </c>
      <c r="BC208" s="166">
        <f t="shared" si="123"/>
        <v>1700</v>
      </c>
    </row>
    <row r="209" spans="1:56" ht="45" x14ac:dyDescent="0.25">
      <c r="B209" s="131">
        <v>201</v>
      </c>
      <c r="C209" s="107">
        <v>353021</v>
      </c>
      <c r="D209" s="107">
        <v>35320001</v>
      </c>
      <c r="E209" s="157" t="s">
        <v>304</v>
      </c>
      <c r="F209" s="108" t="s">
        <v>346</v>
      </c>
      <c r="G209" s="108" t="s">
        <v>347</v>
      </c>
      <c r="H209" s="109" t="s">
        <v>18</v>
      </c>
      <c r="I209" s="125"/>
      <c r="J209" s="109" t="s">
        <v>19</v>
      </c>
      <c r="K209" s="111">
        <f t="shared" si="102"/>
        <v>24</v>
      </c>
      <c r="L209" s="158" t="s">
        <v>276</v>
      </c>
      <c r="M209" s="143">
        <v>2000</v>
      </c>
      <c r="N209" s="110">
        <f t="shared" si="103"/>
        <v>48000</v>
      </c>
      <c r="O209" s="112" t="s">
        <v>139</v>
      </c>
      <c r="P209" s="113">
        <f t="shared" si="104"/>
        <v>6</v>
      </c>
      <c r="Q209" s="114">
        <f t="shared" si="105"/>
        <v>12000</v>
      </c>
      <c r="R209" s="132">
        <f t="shared" si="106"/>
        <v>6</v>
      </c>
      <c r="S209" s="115">
        <f t="shared" si="107"/>
        <v>12000</v>
      </c>
      <c r="T209" s="150">
        <f t="shared" si="108"/>
        <v>6</v>
      </c>
      <c r="U209" s="116">
        <f t="shared" si="109"/>
        <v>12000</v>
      </c>
      <c r="V209" s="113">
        <f t="shared" si="110"/>
        <v>6</v>
      </c>
      <c r="W209" s="117">
        <f t="shared" si="101"/>
        <v>12000</v>
      </c>
      <c r="X209" s="118">
        <f t="shared" ref="X209:X244" si="124">Q209+S209+U209+W209</f>
        <v>48000</v>
      </c>
      <c r="Y209" s="119" t="b">
        <f t="shared" si="111"/>
        <v>1</v>
      </c>
      <c r="Z209" s="109" t="s">
        <v>22</v>
      </c>
      <c r="AA209" s="126"/>
      <c r="AB209" s="125"/>
      <c r="AC209" s="108" t="s">
        <v>23</v>
      </c>
      <c r="AD209" s="127"/>
      <c r="AE209" s="128"/>
      <c r="AF209" s="22">
        <v>2</v>
      </c>
      <c r="AG209" s="166">
        <f t="shared" si="112"/>
        <v>4000</v>
      </c>
      <c r="AH209" s="22">
        <v>2</v>
      </c>
      <c r="AI209" s="166">
        <f t="shared" si="113"/>
        <v>4000</v>
      </c>
      <c r="AJ209" s="22">
        <v>2</v>
      </c>
      <c r="AK209" s="166">
        <f t="shared" si="114"/>
        <v>4000</v>
      </c>
      <c r="AL209" s="22">
        <v>2</v>
      </c>
      <c r="AM209" s="166">
        <f t="shared" si="115"/>
        <v>4000</v>
      </c>
      <c r="AN209" s="22">
        <v>2</v>
      </c>
      <c r="AO209" s="166">
        <f t="shared" si="116"/>
        <v>4000</v>
      </c>
      <c r="AP209" s="22">
        <v>2</v>
      </c>
      <c r="AQ209" s="166">
        <f t="shared" si="117"/>
        <v>4000</v>
      </c>
      <c r="AR209" s="22">
        <v>2</v>
      </c>
      <c r="AS209" s="166">
        <f t="shared" si="118"/>
        <v>4000</v>
      </c>
      <c r="AT209" s="22">
        <v>2</v>
      </c>
      <c r="AU209" s="166">
        <f t="shared" si="119"/>
        <v>4000</v>
      </c>
      <c r="AV209" s="22">
        <v>2</v>
      </c>
      <c r="AW209" s="166">
        <f t="shared" si="120"/>
        <v>4000</v>
      </c>
      <c r="AX209" s="22">
        <v>2</v>
      </c>
      <c r="AY209" s="166">
        <f t="shared" si="121"/>
        <v>4000</v>
      </c>
      <c r="AZ209" s="22">
        <v>2</v>
      </c>
      <c r="BA209" s="166">
        <f t="shared" si="122"/>
        <v>4000</v>
      </c>
      <c r="BB209" s="22">
        <v>2</v>
      </c>
      <c r="BC209" s="166">
        <f t="shared" si="123"/>
        <v>4000</v>
      </c>
    </row>
    <row r="210" spans="1:56" ht="22.5" x14ac:dyDescent="0.25">
      <c r="B210" s="131">
        <v>202</v>
      </c>
      <c r="C210" s="107">
        <v>353021</v>
      </c>
      <c r="D210" s="107">
        <v>35320001</v>
      </c>
      <c r="E210" s="157" t="s">
        <v>305</v>
      </c>
      <c r="F210" s="108" t="s">
        <v>346</v>
      </c>
      <c r="G210" s="108" t="s">
        <v>347</v>
      </c>
      <c r="H210" s="109" t="s">
        <v>18</v>
      </c>
      <c r="I210" s="125"/>
      <c r="J210" s="109" t="s">
        <v>19</v>
      </c>
      <c r="K210" s="111">
        <f t="shared" si="102"/>
        <v>7</v>
      </c>
      <c r="L210" s="158" t="s">
        <v>276</v>
      </c>
      <c r="M210" s="143">
        <v>500</v>
      </c>
      <c r="N210" s="110">
        <f t="shared" si="103"/>
        <v>3500</v>
      </c>
      <c r="O210" s="112" t="s">
        <v>139</v>
      </c>
      <c r="P210" s="113">
        <f t="shared" si="104"/>
        <v>0</v>
      </c>
      <c r="Q210" s="114">
        <f t="shared" si="105"/>
        <v>0</v>
      </c>
      <c r="R210" s="132">
        <f t="shared" si="106"/>
        <v>2</v>
      </c>
      <c r="S210" s="115">
        <f t="shared" si="107"/>
        <v>1000</v>
      </c>
      <c r="T210" s="150">
        <f t="shared" si="108"/>
        <v>3</v>
      </c>
      <c r="U210" s="116">
        <f t="shared" si="109"/>
        <v>1500</v>
      </c>
      <c r="V210" s="113">
        <f t="shared" si="110"/>
        <v>2</v>
      </c>
      <c r="W210" s="117">
        <f t="shared" si="101"/>
        <v>1000</v>
      </c>
      <c r="X210" s="118">
        <f t="shared" si="124"/>
        <v>3500</v>
      </c>
      <c r="Y210" s="119" t="b">
        <f t="shared" si="111"/>
        <v>1</v>
      </c>
      <c r="Z210" s="109" t="s">
        <v>22</v>
      </c>
      <c r="AA210" s="126"/>
      <c r="AB210" s="125"/>
      <c r="AC210" s="108" t="s">
        <v>23</v>
      </c>
      <c r="AD210" s="127"/>
      <c r="AE210" s="128"/>
      <c r="AF210" s="22">
        <v>0</v>
      </c>
      <c r="AG210" s="166">
        <f t="shared" si="112"/>
        <v>0</v>
      </c>
      <c r="AH210" s="22">
        <v>0</v>
      </c>
      <c r="AI210" s="166">
        <f t="shared" si="113"/>
        <v>0</v>
      </c>
      <c r="AJ210" s="22">
        <v>0</v>
      </c>
      <c r="AK210" s="166">
        <f t="shared" si="114"/>
        <v>0</v>
      </c>
      <c r="AL210" s="22">
        <v>0</v>
      </c>
      <c r="AM210" s="166">
        <f t="shared" si="115"/>
        <v>0</v>
      </c>
      <c r="AN210" s="22">
        <v>1</v>
      </c>
      <c r="AO210" s="166">
        <f t="shared" si="116"/>
        <v>500</v>
      </c>
      <c r="AP210" s="22">
        <v>1</v>
      </c>
      <c r="AQ210" s="166">
        <f t="shared" si="117"/>
        <v>500</v>
      </c>
      <c r="AR210" s="22">
        <v>1</v>
      </c>
      <c r="AS210" s="166">
        <f t="shared" si="118"/>
        <v>500</v>
      </c>
      <c r="AT210" s="22">
        <v>1</v>
      </c>
      <c r="AU210" s="166">
        <f t="shared" si="119"/>
        <v>500</v>
      </c>
      <c r="AV210" s="22">
        <v>1</v>
      </c>
      <c r="AW210" s="166">
        <f t="shared" si="120"/>
        <v>500</v>
      </c>
      <c r="AX210" s="22">
        <v>1</v>
      </c>
      <c r="AY210" s="166">
        <f t="shared" si="121"/>
        <v>500</v>
      </c>
      <c r="AZ210" s="22">
        <v>1</v>
      </c>
      <c r="BA210" s="166">
        <f t="shared" si="122"/>
        <v>500</v>
      </c>
      <c r="BB210" s="22">
        <v>0</v>
      </c>
      <c r="BC210" s="166">
        <f t="shared" si="123"/>
        <v>0</v>
      </c>
    </row>
    <row r="211" spans="1:56" ht="22.5" x14ac:dyDescent="0.25">
      <c r="B211" s="131">
        <v>203</v>
      </c>
      <c r="C211" s="107">
        <v>353021</v>
      </c>
      <c r="D211" s="107">
        <v>35320001</v>
      </c>
      <c r="E211" s="157" t="s">
        <v>306</v>
      </c>
      <c r="F211" s="108" t="s">
        <v>346</v>
      </c>
      <c r="G211" s="108" t="s">
        <v>347</v>
      </c>
      <c r="H211" s="109" t="s">
        <v>18</v>
      </c>
      <c r="I211" s="110"/>
      <c r="J211" s="109" t="s">
        <v>19</v>
      </c>
      <c r="K211" s="111">
        <f t="shared" si="102"/>
        <v>7</v>
      </c>
      <c r="L211" s="158" t="s">
        <v>276</v>
      </c>
      <c r="M211" s="139">
        <v>480</v>
      </c>
      <c r="N211" s="110">
        <f t="shared" si="103"/>
        <v>3360</v>
      </c>
      <c r="O211" s="112" t="s">
        <v>139</v>
      </c>
      <c r="P211" s="113">
        <f t="shared" si="104"/>
        <v>0</v>
      </c>
      <c r="Q211" s="114">
        <f t="shared" si="105"/>
        <v>0</v>
      </c>
      <c r="R211" s="132">
        <f t="shared" si="106"/>
        <v>2</v>
      </c>
      <c r="S211" s="115">
        <f t="shared" si="107"/>
        <v>960</v>
      </c>
      <c r="T211" s="150">
        <f t="shared" si="108"/>
        <v>3</v>
      </c>
      <c r="U211" s="116">
        <f t="shared" si="109"/>
        <v>1440</v>
      </c>
      <c r="V211" s="113">
        <f t="shared" si="110"/>
        <v>2</v>
      </c>
      <c r="W211" s="117">
        <f t="shared" si="101"/>
        <v>960</v>
      </c>
      <c r="X211" s="118">
        <f t="shared" si="124"/>
        <v>3360</v>
      </c>
      <c r="Y211" s="119" t="b">
        <f t="shared" si="111"/>
        <v>1</v>
      </c>
      <c r="Z211" s="109" t="s">
        <v>22</v>
      </c>
      <c r="AA211" s="124"/>
      <c r="AB211" s="109"/>
      <c r="AC211" s="108" t="s">
        <v>23</v>
      </c>
      <c r="AD211" s="121"/>
      <c r="AE211" s="122"/>
      <c r="AF211" s="21">
        <v>0</v>
      </c>
      <c r="AG211" s="166">
        <f t="shared" si="112"/>
        <v>0</v>
      </c>
      <c r="AH211" s="21">
        <v>0</v>
      </c>
      <c r="AI211" s="166">
        <f t="shared" si="113"/>
        <v>0</v>
      </c>
      <c r="AJ211" s="21">
        <v>0</v>
      </c>
      <c r="AK211" s="166">
        <f t="shared" si="114"/>
        <v>0</v>
      </c>
      <c r="AL211" s="21">
        <v>0</v>
      </c>
      <c r="AM211" s="166">
        <f t="shared" si="115"/>
        <v>0</v>
      </c>
      <c r="AN211" s="21">
        <v>1</v>
      </c>
      <c r="AO211" s="166">
        <f t="shared" si="116"/>
        <v>480</v>
      </c>
      <c r="AP211" s="21">
        <v>1</v>
      </c>
      <c r="AQ211" s="166">
        <f t="shared" si="117"/>
        <v>480</v>
      </c>
      <c r="AR211" s="21">
        <v>1</v>
      </c>
      <c r="AS211" s="166">
        <f t="shared" si="118"/>
        <v>480</v>
      </c>
      <c r="AT211" s="21">
        <v>1</v>
      </c>
      <c r="AU211" s="166">
        <f t="shared" si="119"/>
        <v>480</v>
      </c>
      <c r="AV211" s="21">
        <v>1</v>
      </c>
      <c r="AW211" s="166">
        <f t="shared" si="120"/>
        <v>480</v>
      </c>
      <c r="AX211" s="21">
        <v>1</v>
      </c>
      <c r="AY211" s="166">
        <f t="shared" si="121"/>
        <v>480</v>
      </c>
      <c r="AZ211" s="21">
        <v>1</v>
      </c>
      <c r="BA211" s="166">
        <f t="shared" si="122"/>
        <v>480</v>
      </c>
      <c r="BB211" s="21">
        <v>0</v>
      </c>
      <c r="BC211" s="166">
        <f t="shared" si="123"/>
        <v>0</v>
      </c>
    </row>
    <row r="212" spans="1:56" ht="22.5" x14ac:dyDescent="0.25">
      <c r="B212" s="131">
        <v>204</v>
      </c>
      <c r="C212" s="107">
        <v>355011</v>
      </c>
      <c r="D212" s="107">
        <v>35510001</v>
      </c>
      <c r="E212" s="157" t="s">
        <v>307</v>
      </c>
      <c r="F212" s="108" t="s">
        <v>346</v>
      </c>
      <c r="G212" s="108" t="s">
        <v>347</v>
      </c>
      <c r="H212" s="109" t="s">
        <v>18</v>
      </c>
      <c r="I212" s="132"/>
      <c r="J212" s="109" t="s">
        <v>19</v>
      </c>
      <c r="K212" s="111">
        <f t="shared" si="102"/>
        <v>0</v>
      </c>
      <c r="L212" s="158" t="s">
        <v>276</v>
      </c>
      <c r="M212" s="301">
        <v>1357</v>
      </c>
      <c r="N212" s="110">
        <f t="shared" si="103"/>
        <v>0</v>
      </c>
      <c r="O212" s="112" t="s">
        <v>139</v>
      </c>
      <c r="P212" s="113">
        <f t="shared" ref="P212:P223" si="125">P456+P696+P936+P1176+P1416+P1656+P1896</f>
        <v>0</v>
      </c>
      <c r="Q212" s="114">
        <f t="shared" si="105"/>
        <v>0</v>
      </c>
      <c r="R212" s="113">
        <f t="shared" ref="R212:R223" si="126">R456+R696+R936+R1176+R1416+R1656+R1896</f>
        <v>0</v>
      </c>
      <c r="S212" s="115">
        <f t="shared" si="107"/>
        <v>0</v>
      </c>
      <c r="T212" s="113">
        <f t="shared" ref="T212:T223" si="127">T456+T696+T936+T1176+T1416+T1656+T1896</f>
        <v>0</v>
      </c>
      <c r="U212" s="116">
        <f t="shared" si="109"/>
        <v>0</v>
      </c>
      <c r="V212" s="113">
        <f t="shared" ref="V212:V223" si="128">V456+V696+V936+V1176+V1416+V1656+V1896</f>
        <v>0</v>
      </c>
      <c r="W212" s="117">
        <f t="shared" si="101"/>
        <v>0</v>
      </c>
      <c r="X212" s="118">
        <f t="shared" si="124"/>
        <v>0</v>
      </c>
      <c r="Y212" s="119" t="b">
        <f t="shared" si="111"/>
        <v>1</v>
      </c>
      <c r="Z212" s="132"/>
      <c r="AA212" s="134"/>
      <c r="AB212" s="109" t="s">
        <v>22</v>
      </c>
      <c r="AC212" s="108" t="s">
        <v>23</v>
      </c>
      <c r="AD212" s="135"/>
      <c r="AE212" s="136"/>
      <c r="AF212" s="302">
        <v>2</v>
      </c>
      <c r="AG212" s="303">
        <f t="shared" si="112"/>
        <v>2714</v>
      </c>
      <c r="AH212" s="302">
        <v>2.0001000000000002</v>
      </c>
      <c r="AI212" s="303">
        <f t="shared" si="113"/>
        <v>2714.1357000000003</v>
      </c>
      <c r="AJ212" s="21">
        <v>0</v>
      </c>
      <c r="AK212" s="166">
        <f t="shared" si="114"/>
        <v>0</v>
      </c>
      <c r="AL212" s="21">
        <v>0</v>
      </c>
      <c r="AM212" s="166">
        <f t="shared" si="115"/>
        <v>0</v>
      </c>
      <c r="AN212" s="21">
        <v>1</v>
      </c>
      <c r="AO212" s="166">
        <f t="shared" si="116"/>
        <v>1357</v>
      </c>
      <c r="AP212" s="21">
        <v>0</v>
      </c>
      <c r="AQ212" s="166">
        <f t="shared" si="117"/>
        <v>0</v>
      </c>
      <c r="AR212" s="21">
        <v>0</v>
      </c>
      <c r="AS212" s="166">
        <f t="shared" si="118"/>
        <v>0</v>
      </c>
      <c r="AT212" s="21">
        <v>1</v>
      </c>
      <c r="AU212" s="166">
        <f t="shared" si="119"/>
        <v>1357</v>
      </c>
      <c r="AV212" s="21">
        <v>0</v>
      </c>
      <c r="AW212" s="166">
        <f t="shared" si="120"/>
        <v>0</v>
      </c>
      <c r="AX212" s="21">
        <v>0</v>
      </c>
      <c r="AY212" s="166">
        <f t="shared" si="121"/>
        <v>0</v>
      </c>
      <c r="AZ212" s="21">
        <v>1</v>
      </c>
      <c r="BA212" s="166">
        <f t="shared" si="122"/>
        <v>1357</v>
      </c>
      <c r="BB212" s="21">
        <v>0</v>
      </c>
      <c r="BC212" s="166">
        <f t="shared" si="123"/>
        <v>0</v>
      </c>
    </row>
    <row r="213" spans="1:56" ht="22.5" x14ac:dyDescent="0.25">
      <c r="B213" s="131">
        <v>205</v>
      </c>
      <c r="C213" s="107">
        <v>355011</v>
      </c>
      <c r="D213" s="107">
        <v>35510001</v>
      </c>
      <c r="E213" s="157" t="s">
        <v>308</v>
      </c>
      <c r="F213" s="108" t="s">
        <v>346</v>
      </c>
      <c r="G213" s="108" t="s">
        <v>347</v>
      </c>
      <c r="H213" s="109" t="s">
        <v>18</v>
      </c>
      <c r="I213" s="132"/>
      <c r="J213" s="109" t="s">
        <v>19</v>
      </c>
      <c r="K213" s="111">
        <f t="shared" si="102"/>
        <v>0</v>
      </c>
      <c r="L213" s="158" t="s">
        <v>276</v>
      </c>
      <c r="M213" s="301">
        <v>2146</v>
      </c>
      <c r="N213" s="110">
        <f t="shared" si="103"/>
        <v>0</v>
      </c>
      <c r="O213" s="112" t="s">
        <v>139</v>
      </c>
      <c r="P213" s="113">
        <f t="shared" si="125"/>
        <v>0</v>
      </c>
      <c r="Q213" s="114">
        <f t="shared" si="105"/>
        <v>0</v>
      </c>
      <c r="R213" s="113">
        <f t="shared" si="126"/>
        <v>0</v>
      </c>
      <c r="S213" s="115">
        <f t="shared" si="107"/>
        <v>0</v>
      </c>
      <c r="T213" s="113">
        <f t="shared" si="127"/>
        <v>0</v>
      </c>
      <c r="U213" s="116">
        <f t="shared" si="109"/>
        <v>0</v>
      </c>
      <c r="V213" s="113">
        <f t="shared" si="128"/>
        <v>0</v>
      </c>
      <c r="W213" s="117">
        <f t="shared" si="101"/>
        <v>0</v>
      </c>
      <c r="X213" s="118">
        <f t="shared" si="124"/>
        <v>0</v>
      </c>
      <c r="Y213" s="119" t="b">
        <f t="shared" si="111"/>
        <v>1</v>
      </c>
      <c r="Z213" s="132"/>
      <c r="AA213" s="134"/>
      <c r="AB213" s="109" t="s">
        <v>22</v>
      </c>
      <c r="AC213" s="108" t="s">
        <v>23</v>
      </c>
      <c r="AD213" s="135"/>
      <c r="AE213" s="136"/>
      <c r="AF213" s="304">
        <v>0</v>
      </c>
      <c r="AG213" s="305">
        <f t="shared" si="112"/>
        <v>0</v>
      </c>
      <c r="AH213" s="21">
        <v>0</v>
      </c>
      <c r="AI213" s="166">
        <f t="shared" si="113"/>
        <v>0</v>
      </c>
      <c r="AJ213" s="21">
        <v>0</v>
      </c>
      <c r="AK213" s="166">
        <f t="shared" si="114"/>
        <v>0</v>
      </c>
      <c r="AL213" s="21">
        <v>0</v>
      </c>
      <c r="AM213" s="166">
        <f t="shared" si="115"/>
        <v>0</v>
      </c>
      <c r="AN213" s="21">
        <v>0</v>
      </c>
      <c r="AO213" s="166">
        <f t="shared" si="116"/>
        <v>0</v>
      </c>
      <c r="AP213" s="21">
        <v>0</v>
      </c>
      <c r="AQ213" s="166">
        <f t="shared" si="117"/>
        <v>0</v>
      </c>
      <c r="AR213" s="21">
        <v>0</v>
      </c>
      <c r="AS213" s="166">
        <f t="shared" si="118"/>
        <v>0</v>
      </c>
      <c r="AT213" s="21">
        <v>0</v>
      </c>
      <c r="AU213" s="166">
        <f t="shared" si="119"/>
        <v>0</v>
      </c>
      <c r="AV213" s="21">
        <v>0</v>
      </c>
      <c r="AW213" s="166">
        <f t="shared" si="120"/>
        <v>0</v>
      </c>
      <c r="AX213" s="21">
        <v>0</v>
      </c>
      <c r="AY213" s="166">
        <f t="shared" si="121"/>
        <v>0</v>
      </c>
      <c r="AZ213" s="21">
        <v>0</v>
      </c>
      <c r="BA213" s="166">
        <f t="shared" si="122"/>
        <v>0</v>
      </c>
      <c r="BB213" s="21">
        <v>0</v>
      </c>
      <c r="BC213" s="166">
        <f t="shared" si="123"/>
        <v>0</v>
      </c>
    </row>
    <row r="214" spans="1:56" ht="33.75" x14ac:dyDescent="0.25">
      <c r="B214" s="131">
        <v>206</v>
      </c>
      <c r="C214" s="107">
        <v>355011</v>
      </c>
      <c r="D214" s="107">
        <v>35510001</v>
      </c>
      <c r="E214" s="157" t="s">
        <v>309</v>
      </c>
      <c r="F214" s="108" t="s">
        <v>346</v>
      </c>
      <c r="G214" s="108" t="s">
        <v>347</v>
      </c>
      <c r="H214" s="109" t="s">
        <v>18</v>
      </c>
      <c r="I214" s="132"/>
      <c r="J214" s="109" t="s">
        <v>19</v>
      </c>
      <c r="K214" s="111">
        <f t="shared" si="102"/>
        <v>0</v>
      </c>
      <c r="L214" s="158" t="s">
        <v>276</v>
      </c>
      <c r="M214" s="106">
        <v>1800</v>
      </c>
      <c r="N214" s="110">
        <f t="shared" si="103"/>
        <v>0</v>
      </c>
      <c r="O214" s="112" t="s">
        <v>139</v>
      </c>
      <c r="P214" s="113">
        <f t="shared" si="125"/>
        <v>0</v>
      </c>
      <c r="Q214" s="114">
        <f t="shared" si="105"/>
        <v>0</v>
      </c>
      <c r="R214" s="113">
        <f t="shared" si="126"/>
        <v>0</v>
      </c>
      <c r="S214" s="115">
        <f t="shared" si="107"/>
        <v>0</v>
      </c>
      <c r="T214" s="113">
        <f t="shared" si="127"/>
        <v>0</v>
      </c>
      <c r="U214" s="116">
        <f t="shared" si="109"/>
        <v>0</v>
      </c>
      <c r="V214" s="113">
        <f t="shared" si="128"/>
        <v>0</v>
      </c>
      <c r="W214" s="117">
        <f t="shared" si="101"/>
        <v>0</v>
      </c>
      <c r="X214" s="118">
        <f t="shared" si="124"/>
        <v>0</v>
      </c>
      <c r="Y214" s="119" t="b">
        <f t="shared" si="111"/>
        <v>1</v>
      </c>
      <c r="Z214" s="132"/>
      <c r="AA214" s="134"/>
      <c r="AB214" s="109" t="s">
        <v>22</v>
      </c>
      <c r="AC214" s="108" t="s">
        <v>23</v>
      </c>
      <c r="AD214" s="135"/>
      <c r="AE214" s="136"/>
      <c r="AF214" s="304">
        <v>0</v>
      </c>
      <c r="AG214" s="305">
        <f t="shared" si="112"/>
        <v>0</v>
      </c>
      <c r="AH214" s="302">
        <v>1</v>
      </c>
      <c r="AI214" s="303">
        <f t="shared" si="113"/>
        <v>1800</v>
      </c>
      <c r="AJ214" s="21">
        <v>1</v>
      </c>
      <c r="AK214" s="166">
        <f t="shared" si="114"/>
        <v>1800</v>
      </c>
      <c r="AL214" s="21">
        <v>0</v>
      </c>
      <c r="AM214" s="166">
        <f t="shared" si="115"/>
        <v>0</v>
      </c>
      <c r="AN214" s="21">
        <v>0</v>
      </c>
      <c r="AO214" s="166">
        <f t="shared" si="116"/>
        <v>0</v>
      </c>
      <c r="AP214" s="21">
        <v>1</v>
      </c>
      <c r="AQ214" s="166">
        <f t="shared" si="117"/>
        <v>1800</v>
      </c>
      <c r="AR214" s="21">
        <v>0</v>
      </c>
      <c r="AS214" s="166">
        <f t="shared" si="118"/>
        <v>0</v>
      </c>
      <c r="AT214" s="21">
        <v>0</v>
      </c>
      <c r="AU214" s="166">
        <f t="shared" si="119"/>
        <v>0</v>
      </c>
      <c r="AV214" s="21">
        <v>1</v>
      </c>
      <c r="AW214" s="166">
        <f t="shared" si="120"/>
        <v>1800</v>
      </c>
      <c r="AX214" s="21">
        <v>0</v>
      </c>
      <c r="AY214" s="166">
        <f t="shared" si="121"/>
        <v>0</v>
      </c>
      <c r="AZ214" s="21">
        <v>0</v>
      </c>
      <c r="BA214" s="166">
        <f t="shared" si="122"/>
        <v>0</v>
      </c>
      <c r="BB214" s="21">
        <v>1</v>
      </c>
      <c r="BC214" s="166">
        <f t="shared" si="123"/>
        <v>1800</v>
      </c>
    </row>
    <row r="215" spans="1:56" ht="33.75" x14ac:dyDescent="0.25">
      <c r="B215" s="131">
        <v>207</v>
      </c>
      <c r="C215" s="107">
        <v>355011</v>
      </c>
      <c r="D215" s="107">
        <v>35510001</v>
      </c>
      <c r="E215" s="157" t="s">
        <v>310</v>
      </c>
      <c r="F215" s="108" t="s">
        <v>346</v>
      </c>
      <c r="G215" s="108" t="s">
        <v>347</v>
      </c>
      <c r="H215" s="109" t="s">
        <v>18</v>
      </c>
      <c r="I215" s="132"/>
      <c r="J215" s="109" t="s">
        <v>19</v>
      </c>
      <c r="K215" s="111">
        <f t="shared" si="102"/>
        <v>0</v>
      </c>
      <c r="L215" s="158" t="s">
        <v>276</v>
      </c>
      <c r="M215" s="301">
        <v>1798</v>
      </c>
      <c r="N215" s="110">
        <f t="shared" si="103"/>
        <v>0</v>
      </c>
      <c r="O215" s="112" t="s">
        <v>139</v>
      </c>
      <c r="P215" s="113">
        <f t="shared" si="125"/>
        <v>0</v>
      </c>
      <c r="Q215" s="114">
        <f t="shared" si="105"/>
        <v>0</v>
      </c>
      <c r="R215" s="113">
        <f t="shared" si="126"/>
        <v>0</v>
      </c>
      <c r="S215" s="115">
        <f t="shared" si="107"/>
        <v>0</v>
      </c>
      <c r="T215" s="113">
        <f t="shared" si="127"/>
        <v>0</v>
      </c>
      <c r="U215" s="116">
        <f t="shared" si="109"/>
        <v>0</v>
      </c>
      <c r="V215" s="113">
        <f t="shared" si="128"/>
        <v>0</v>
      </c>
      <c r="W215" s="117">
        <f t="shared" si="101"/>
        <v>0</v>
      </c>
      <c r="X215" s="118">
        <f t="shared" si="124"/>
        <v>0</v>
      </c>
      <c r="Y215" s="119" t="b">
        <f t="shared" si="111"/>
        <v>1</v>
      </c>
      <c r="Z215" s="132"/>
      <c r="AA215" s="134"/>
      <c r="AB215" s="109" t="s">
        <v>22</v>
      </c>
      <c r="AC215" s="108" t="s">
        <v>23</v>
      </c>
      <c r="AD215" s="135"/>
      <c r="AE215" s="136"/>
      <c r="AF215" s="304">
        <v>0</v>
      </c>
      <c r="AG215" s="305">
        <f t="shared" si="112"/>
        <v>0</v>
      </c>
      <c r="AH215" s="21">
        <v>0</v>
      </c>
      <c r="AI215" s="166">
        <f t="shared" si="113"/>
        <v>0</v>
      </c>
      <c r="AJ215" s="21">
        <v>1</v>
      </c>
      <c r="AK215" s="166">
        <f t="shared" si="114"/>
        <v>1798</v>
      </c>
      <c r="AL215" s="21">
        <v>0</v>
      </c>
      <c r="AM215" s="166">
        <f t="shared" si="115"/>
        <v>0</v>
      </c>
      <c r="AN215" s="21">
        <v>0</v>
      </c>
      <c r="AO215" s="166">
        <f t="shared" si="116"/>
        <v>0</v>
      </c>
      <c r="AP215" s="21">
        <v>1</v>
      </c>
      <c r="AQ215" s="166">
        <f t="shared" si="117"/>
        <v>1798</v>
      </c>
      <c r="AR215" s="21">
        <v>0</v>
      </c>
      <c r="AS215" s="166">
        <f t="shared" si="118"/>
        <v>0</v>
      </c>
      <c r="AT215" s="21">
        <v>0</v>
      </c>
      <c r="AU215" s="166">
        <f t="shared" si="119"/>
        <v>0</v>
      </c>
      <c r="AV215" s="21">
        <v>1</v>
      </c>
      <c r="AW215" s="166">
        <f t="shared" si="120"/>
        <v>1798</v>
      </c>
      <c r="AX215" s="21">
        <v>0</v>
      </c>
      <c r="AY215" s="166">
        <f t="shared" si="121"/>
        <v>0</v>
      </c>
      <c r="AZ215" s="21">
        <v>0</v>
      </c>
      <c r="BA215" s="166">
        <f t="shared" si="122"/>
        <v>0</v>
      </c>
      <c r="BB215" s="21">
        <v>1</v>
      </c>
      <c r="BC215" s="166">
        <f t="shared" si="123"/>
        <v>1798</v>
      </c>
    </row>
    <row r="216" spans="1:56" ht="22.5" x14ac:dyDescent="0.25">
      <c r="B216" s="131">
        <v>208</v>
      </c>
      <c r="C216" s="107">
        <v>355011</v>
      </c>
      <c r="D216" s="107">
        <v>35510001</v>
      </c>
      <c r="E216" s="157" t="s">
        <v>311</v>
      </c>
      <c r="F216" s="108" t="s">
        <v>346</v>
      </c>
      <c r="G216" s="108" t="s">
        <v>347</v>
      </c>
      <c r="H216" s="109" t="s">
        <v>18</v>
      </c>
      <c r="I216" s="132"/>
      <c r="J216" s="109" t="s">
        <v>19</v>
      </c>
      <c r="K216" s="111">
        <f t="shared" si="102"/>
        <v>0</v>
      </c>
      <c r="L216" s="158" t="s">
        <v>276</v>
      </c>
      <c r="M216" s="301">
        <v>1589.4</v>
      </c>
      <c r="N216" s="110">
        <f t="shared" si="103"/>
        <v>0</v>
      </c>
      <c r="O216" s="112" t="s">
        <v>139</v>
      </c>
      <c r="P216" s="113">
        <f t="shared" si="125"/>
        <v>0</v>
      </c>
      <c r="Q216" s="114">
        <f t="shared" si="105"/>
        <v>0</v>
      </c>
      <c r="R216" s="113">
        <f t="shared" si="126"/>
        <v>0</v>
      </c>
      <c r="S216" s="115">
        <f t="shared" si="107"/>
        <v>0</v>
      </c>
      <c r="T216" s="113">
        <f t="shared" si="127"/>
        <v>0</v>
      </c>
      <c r="U216" s="116">
        <f t="shared" si="109"/>
        <v>0</v>
      </c>
      <c r="V216" s="113">
        <f t="shared" si="128"/>
        <v>0</v>
      </c>
      <c r="W216" s="117">
        <f t="shared" si="101"/>
        <v>0</v>
      </c>
      <c r="X216" s="118">
        <f t="shared" si="124"/>
        <v>0</v>
      </c>
      <c r="Y216" s="119" t="b">
        <f t="shared" si="111"/>
        <v>1</v>
      </c>
      <c r="Z216" s="132"/>
      <c r="AA216" s="134"/>
      <c r="AB216" s="109" t="s">
        <v>22</v>
      </c>
      <c r="AC216" s="108" t="s">
        <v>23</v>
      </c>
      <c r="AD216" s="135"/>
      <c r="AE216" s="136"/>
      <c r="AF216" s="302">
        <v>1.2847999999999999</v>
      </c>
      <c r="AG216" s="303">
        <f t="shared" si="112"/>
        <v>2042.0611200000001</v>
      </c>
      <c r="AH216" s="302">
        <v>1.99</v>
      </c>
      <c r="AI216" s="303">
        <f t="shared" si="113"/>
        <v>3162.9059999999999</v>
      </c>
      <c r="AJ216" s="21">
        <v>0</v>
      </c>
      <c r="AK216" s="166">
        <f t="shared" si="114"/>
        <v>0</v>
      </c>
      <c r="AL216" s="21">
        <v>1</v>
      </c>
      <c r="AM216" s="166">
        <f t="shared" si="115"/>
        <v>1589.4</v>
      </c>
      <c r="AN216" s="21">
        <v>0</v>
      </c>
      <c r="AO216" s="166">
        <f t="shared" si="116"/>
        <v>0</v>
      </c>
      <c r="AP216" s="21">
        <v>0</v>
      </c>
      <c r="AQ216" s="166">
        <f t="shared" si="117"/>
        <v>0</v>
      </c>
      <c r="AR216" s="21">
        <v>1</v>
      </c>
      <c r="AS216" s="166">
        <f t="shared" si="118"/>
        <v>1589.4</v>
      </c>
      <c r="AT216" s="21">
        <v>0</v>
      </c>
      <c r="AU216" s="166">
        <f t="shared" si="119"/>
        <v>0</v>
      </c>
      <c r="AV216" s="21">
        <v>0</v>
      </c>
      <c r="AW216" s="166">
        <f t="shared" si="120"/>
        <v>0</v>
      </c>
      <c r="AX216" s="21">
        <v>1</v>
      </c>
      <c r="AY216" s="166">
        <f t="shared" si="121"/>
        <v>1589.4</v>
      </c>
      <c r="AZ216" s="21">
        <v>0</v>
      </c>
      <c r="BA216" s="166">
        <f t="shared" si="122"/>
        <v>0</v>
      </c>
      <c r="BB216" s="21">
        <v>0</v>
      </c>
      <c r="BC216" s="166">
        <f t="shared" si="123"/>
        <v>0</v>
      </c>
    </row>
    <row r="217" spans="1:56" ht="22.5" x14ac:dyDescent="0.25">
      <c r="B217" s="131">
        <v>209</v>
      </c>
      <c r="C217" s="107">
        <v>355011</v>
      </c>
      <c r="D217" s="107">
        <v>35510001</v>
      </c>
      <c r="E217" s="157" t="s">
        <v>312</v>
      </c>
      <c r="F217" s="108" t="s">
        <v>346</v>
      </c>
      <c r="G217" s="108" t="s">
        <v>347</v>
      </c>
      <c r="H217" s="109" t="s">
        <v>18</v>
      </c>
      <c r="I217" s="132"/>
      <c r="J217" s="109" t="s">
        <v>19</v>
      </c>
      <c r="K217" s="111">
        <f t="shared" si="102"/>
        <v>0</v>
      </c>
      <c r="L217" s="158" t="s">
        <v>276</v>
      </c>
      <c r="M217" s="106">
        <v>3200</v>
      </c>
      <c r="N217" s="110">
        <f t="shared" si="103"/>
        <v>0</v>
      </c>
      <c r="O217" s="112" t="s">
        <v>139</v>
      </c>
      <c r="P217" s="113">
        <f t="shared" si="125"/>
        <v>0</v>
      </c>
      <c r="Q217" s="114">
        <f t="shared" si="105"/>
        <v>0</v>
      </c>
      <c r="R217" s="113">
        <f t="shared" si="126"/>
        <v>0</v>
      </c>
      <c r="S217" s="115">
        <f t="shared" si="107"/>
        <v>0</v>
      </c>
      <c r="T217" s="113">
        <f t="shared" si="127"/>
        <v>0</v>
      </c>
      <c r="U217" s="116">
        <f t="shared" si="109"/>
        <v>0</v>
      </c>
      <c r="V217" s="113">
        <f t="shared" si="128"/>
        <v>0</v>
      </c>
      <c r="W217" s="117">
        <f t="shared" si="101"/>
        <v>0</v>
      </c>
      <c r="X217" s="118">
        <f t="shared" si="124"/>
        <v>0</v>
      </c>
      <c r="Y217" s="119" t="b">
        <f t="shared" si="111"/>
        <v>1</v>
      </c>
      <c r="Z217" s="132"/>
      <c r="AA217" s="134"/>
      <c r="AB217" s="109" t="s">
        <v>22</v>
      </c>
      <c r="AC217" s="108" t="s">
        <v>23</v>
      </c>
      <c r="AD217" s="135"/>
      <c r="AE217" s="136"/>
      <c r="AF217" s="304">
        <v>0</v>
      </c>
      <c r="AG217" s="305">
        <f t="shared" si="112"/>
        <v>0</v>
      </c>
      <c r="AH217" s="21">
        <v>0</v>
      </c>
      <c r="AI217" s="166">
        <f t="shared" si="113"/>
        <v>0</v>
      </c>
      <c r="AJ217" s="21">
        <v>0</v>
      </c>
      <c r="AK217" s="166">
        <f t="shared" si="114"/>
        <v>0</v>
      </c>
      <c r="AL217" s="21">
        <v>0</v>
      </c>
      <c r="AM217" s="166">
        <f t="shared" si="115"/>
        <v>0</v>
      </c>
      <c r="AN217" s="21">
        <v>1</v>
      </c>
      <c r="AO217" s="166">
        <f t="shared" si="116"/>
        <v>3200</v>
      </c>
      <c r="AP217" s="21">
        <v>0</v>
      </c>
      <c r="AQ217" s="166">
        <f t="shared" si="117"/>
        <v>0</v>
      </c>
      <c r="AR217" s="21">
        <v>0</v>
      </c>
      <c r="AS217" s="166">
        <f t="shared" si="118"/>
        <v>0</v>
      </c>
      <c r="AT217" s="21">
        <v>1</v>
      </c>
      <c r="AU217" s="166">
        <f t="shared" si="119"/>
        <v>3200</v>
      </c>
      <c r="AV217" s="21">
        <v>0</v>
      </c>
      <c r="AW217" s="166">
        <f t="shared" si="120"/>
        <v>0</v>
      </c>
      <c r="AX217" s="21">
        <v>0</v>
      </c>
      <c r="AY217" s="166">
        <f t="shared" si="121"/>
        <v>0</v>
      </c>
      <c r="AZ217" s="21">
        <v>1</v>
      </c>
      <c r="BA217" s="166">
        <f t="shared" si="122"/>
        <v>3200</v>
      </c>
      <c r="BB217" s="21">
        <v>0</v>
      </c>
      <c r="BC217" s="166">
        <f t="shared" si="123"/>
        <v>0</v>
      </c>
    </row>
    <row r="218" spans="1:56" ht="22.5" x14ac:dyDescent="0.25">
      <c r="B218" s="131">
        <v>210</v>
      </c>
      <c r="C218" s="107">
        <v>355011</v>
      </c>
      <c r="D218" s="107">
        <v>35510001</v>
      </c>
      <c r="E218" s="157" t="s">
        <v>313</v>
      </c>
      <c r="F218" s="108" t="s">
        <v>346</v>
      </c>
      <c r="G218" s="108" t="s">
        <v>347</v>
      </c>
      <c r="H218" s="109" t="s">
        <v>18</v>
      </c>
      <c r="I218" s="132"/>
      <c r="J218" s="109" t="s">
        <v>19</v>
      </c>
      <c r="K218" s="111">
        <f t="shared" si="102"/>
        <v>0</v>
      </c>
      <c r="L218" s="158" t="s">
        <v>276</v>
      </c>
      <c r="M218" s="106">
        <v>4000</v>
      </c>
      <c r="N218" s="110">
        <f t="shared" si="103"/>
        <v>0</v>
      </c>
      <c r="O218" s="112" t="s">
        <v>139</v>
      </c>
      <c r="P218" s="113">
        <f t="shared" si="125"/>
        <v>0</v>
      </c>
      <c r="Q218" s="114">
        <f t="shared" si="105"/>
        <v>0</v>
      </c>
      <c r="R218" s="113">
        <f t="shared" si="126"/>
        <v>0</v>
      </c>
      <c r="S218" s="115">
        <f t="shared" si="107"/>
        <v>0</v>
      </c>
      <c r="T218" s="113">
        <f t="shared" si="127"/>
        <v>0</v>
      </c>
      <c r="U218" s="116">
        <f t="shared" si="109"/>
        <v>0</v>
      </c>
      <c r="V218" s="113">
        <f t="shared" si="128"/>
        <v>0</v>
      </c>
      <c r="W218" s="117">
        <f t="shared" si="101"/>
        <v>0</v>
      </c>
      <c r="X218" s="118">
        <f t="shared" si="124"/>
        <v>0</v>
      </c>
      <c r="Y218" s="119" t="b">
        <f t="shared" si="111"/>
        <v>1</v>
      </c>
      <c r="Z218" s="132"/>
      <c r="AA218" s="134"/>
      <c r="AB218" s="109" t="s">
        <v>22</v>
      </c>
      <c r="AC218" s="108" t="s">
        <v>23</v>
      </c>
      <c r="AD218" s="135"/>
      <c r="AE218" s="136"/>
      <c r="AF218" s="304">
        <v>0</v>
      </c>
      <c r="AG218" s="305">
        <f t="shared" si="112"/>
        <v>0</v>
      </c>
      <c r="AH218" s="21">
        <v>0</v>
      </c>
      <c r="AI218" s="166">
        <f t="shared" si="113"/>
        <v>0</v>
      </c>
      <c r="AJ218" s="21">
        <v>0</v>
      </c>
      <c r="AK218" s="166">
        <f t="shared" si="114"/>
        <v>0</v>
      </c>
      <c r="AL218" s="21">
        <v>0</v>
      </c>
      <c r="AM218" s="166">
        <f t="shared" si="115"/>
        <v>0</v>
      </c>
      <c r="AN218" s="21">
        <v>0</v>
      </c>
      <c r="AO218" s="166">
        <f t="shared" si="116"/>
        <v>0</v>
      </c>
      <c r="AP218" s="21">
        <v>0</v>
      </c>
      <c r="AQ218" s="166">
        <f t="shared" si="117"/>
        <v>0</v>
      </c>
      <c r="AR218" s="21">
        <v>0</v>
      </c>
      <c r="AS218" s="166">
        <f t="shared" si="118"/>
        <v>0</v>
      </c>
      <c r="AT218" s="21">
        <v>0</v>
      </c>
      <c r="AU218" s="166">
        <f t="shared" si="119"/>
        <v>0</v>
      </c>
      <c r="AV218" s="21">
        <v>0</v>
      </c>
      <c r="AW218" s="166">
        <f t="shared" si="120"/>
        <v>0</v>
      </c>
      <c r="AX218" s="21">
        <v>0</v>
      </c>
      <c r="AY218" s="166">
        <f t="shared" si="121"/>
        <v>0</v>
      </c>
      <c r="AZ218" s="21">
        <v>0</v>
      </c>
      <c r="BA218" s="166">
        <f t="shared" si="122"/>
        <v>0</v>
      </c>
      <c r="BB218" s="21">
        <v>0</v>
      </c>
      <c r="BC218" s="166">
        <f t="shared" si="123"/>
        <v>0</v>
      </c>
    </row>
    <row r="219" spans="1:56" ht="22.5" x14ac:dyDescent="0.25">
      <c r="B219" s="131">
        <v>211</v>
      </c>
      <c r="C219" s="107">
        <v>355011</v>
      </c>
      <c r="D219" s="107">
        <v>35510001</v>
      </c>
      <c r="E219" s="157" t="s">
        <v>314</v>
      </c>
      <c r="F219" s="108" t="s">
        <v>346</v>
      </c>
      <c r="G219" s="108" t="s">
        <v>347</v>
      </c>
      <c r="H219" s="109" t="s">
        <v>18</v>
      </c>
      <c r="I219" s="132"/>
      <c r="J219" s="109" t="s">
        <v>19</v>
      </c>
      <c r="K219" s="111">
        <f t="shared" si="102"/>
        <v>0</v>
      </c>
      <c r="L219" s="158" t="s">
        <v>276</v>
      </c>
      <c r="M219" s="106">
        <v>4200</v>
      </c>
      <c r="N219" s="110">
        <f t="shared" si="103"/>
        <v>0</v>
      </c>
      <c r="O219" s="112" t="s">
        <v>139</v>
      </c>
      <c r="P219" s="113">
        <f t="shared" si="125"/>
        <v>0</v>
      </c>
      <c r="Q219" s="114">
        <f t="shared" si="105"/>
        <v>0</v>
      </c>
      <c r="R219" s="113">
        <f t="shared" si="126"/>
        <v>0</v>
      </c>
      <c r="S219" s="115">
        <f t="shared" si="107"/>
        <v>0</v>
      </c>
      <c r="T219" s="113">
        <f t="shared" si="127"/>
        <v>0</v>
      </c>
      <c r="U219" s="116">
        <f t="shared" si="109"/>
        <v>0</v>
      </c>
      <c r="V219" s="113">
        <f t="shared" si="128"/>
        <v>0</v>
      </c>
      <c r="W219" s="117">
        <f t="shared" si="101"/>
        <v>0</v>
      </c>
      <c r="X219" s="118">
        <f t="shared" si="124"/>
        <v>0</v>
      </c>
      <c r="Y219" s="119" t="b">
        <f t="shared" si="111"/>
        <v>1</v>
      </c>
      <c r="Z219" s="132"/>
      <c r="AA219" s="134"/>
      <c r="AB219" s="109" t="s">
        <v>22</v>
      </c>
      <c r="AC219" s="108" t="s">
        <v>23</v>
      </c>
      <c r="AD219" s="135"/>
      <c r="AE219" s="136"/>
      <c r="AF219" s="304">
        <v>0</v>
      </c>
      <c r="AG219" s="305">
        <f t="shared" si="112"/>
        <v>0</v>
      </c>
      <c r="AH219" s="21">
        <v>0</v>
      </c>
      <c r="AI219" s="166">
        <f t="shared" si="113"/>
        <v>0</v>
      </c>
      <c r="AJ219" s="21">
        <v>0</v>
      </c>
      <c r="AK219" s="166">
        <f t="shared" si="114"/>
        <v>0</v>
      </c>
      <c r="AL219" s="21">
        <v>0</v>
      </c>
      <c r="AM219" s="166">
        <f t="shared" si="115"/>
        <v>0</v>
      </c>
      <c r="AN219" s="21">
        <v>0</v>
      </c>
      <c r="AO219" s="166">
        <f t="shared" si="116"/>
        <v>0</v>
      </c>
      <c r="AP219" s="21">
        <v>0</v>
      </c>
      <c r="AQ219" s="166">
        <f t="shared" si="117"/>
        <v>0</v>
      </c>
      <c r="AR219" s="21">
        <v>0</v>
      </c>
      <c r="AS219" s="166">
        <f t="shared" si="118"/>
        <v>0</v>
      </c>
      <c r="AT219" s="21">
        <v>0</v>
      </c>
      <c r="AU219" s="166">
        <f t="shared" si="119"/>
        <v>0</v>
      </c>
      <c r="AV219" s="21">
        <v>0</v>
      </c>
      <c r="AW219" s="166">
        <f t="shared" si="120"/>
        <v>0</v>
      </c>
      <c r="AX219" s="21">
        <v>0</v>
      </c>
      <c r="AY219" s="166">
        <f t="shared" si="121"/>
        <v>0</v>
      </c>
      <c r="AZ219" s="21">
        <v>0</v>
      </c>
      <c r="BA219" s="166">
        <f t="shared" si="122"/>
        <v>0</v>
      </c>
      <c r="BB219" s="21">
        <v>0</v>
      </c>
      <c r="BC219" s="166">
        <f t="shared" si="123"/>
        <v>0</v>
      </c>
    </row>
    <row r="220" spans="1:56" ht="33.75" x14ac:dyDescent="0.25">
      <c r="B220" s="131">
        <v>212</v>
      </c>
      <c r="C220" s="107">
        <v>355011</v>
      </c>
      <c r="D220" s="107">
        <v>35510001</v>
      </c>
      <c r="E220" s="157" t="s">
        <v>315</v>
      </c>
      <c r="F220" s="108" t="s">
        <v>346</v>
      </c>
      <c r="G220" s="108" t="s">
        <v>347</v>
      </c>
      <c r="H220" s="109" t="s">
        <v>18</v>
      </c>
      <c r="I220" s="132"/>
      <c r="J220" s="109" t="s">
        <v>19</v>
      </c>
      <c r="K220" s="111">
        <f t="shared" si="102"/>
        <v>0</v>
      </c>
      <c r="L220" s="158" t="s">
        <v>276</v>
      </c>
      <c r="M220" s="106">
        <v>5600</v>
      </c>
      <c r="N220" s="110">
        <f t="shared" si="103"/>
        <v>0</v>
      </c>
      <c r="O220" s="112" t="s">
        <v>139</v>
      </c>
      <c r="P220" s="113">
        <f t="shared" si="125"/>
        <v>0</v>
      </c>
      <c r="Q220" s="114">
        <f t="shared" si="105"/>
        <v>0</v>
      </c>
      <c r="R220" s="113">
        <f t="shared" si="126"/>
        <v>0</v>
      </c>
      <c r="S220" s="115">
        <f t="shared" si="107"/>
        <v>0</v>
      </c>
      <c r="T220" s="113">
        <f t="shared" si="127"/>
        <v>0</v>
      </c>
      <c r="U220" s="116">
        <f t="shared" si="109"/>
        <v>0</v>
      </c>
      <c r="V220" s="113">
        <f t="shared" si="128"/>
        <v>0</v>
      </c>
      <c r="W220" s="117">
        <f t="shared" si="101"/>
        <v>0</v>
      </c>
      <c r="X220" s="118">
        <f t="shared" si="124"/>
        <v>0</v>
      </c>
      <c r="Y220" s="119" t="b">
        <f t="shared" si="111"/>
        <v>1</v>
      </c>
      <c r="Z220" s="132"/>
      <c r="AA220" s="134"/>
      <c r="AB220" s="109" t="s">
        <v>22</v>
      </c>
      <c r="AC220" s="108" t="s">
        <v>23</v>
      </c>
      <c r="AD220" s="135"/>
      <c r="AE220" s="136"/>
      <c r="AF220" s="304">
        <v>0</v>
      </c>
      <c r="AG220" s="305">
        <f t="shared" si="112"/>
        <v>0</v>
      </c>
      <c r="AH220" s="21">
        <v>0</v>
      </c>
      <c r="AI220" s="166">
        <f t="shared" si="113"/>
        <v>0</v>
      </c>
      <c r="AJ220" s="21">
        <v>1</v>
      </c>
      <c r="AK220" s="166">
        <f t="shared" si="114"/>
        <v>5600</v>
      </c>
      <c r="AL220" s="21">
        <v>0</v>
      </c>
      <c r="AM220" s="166">
        <f t="shared" si="115"/>
        <v>0</v>
      </c>
      <c r="AN220" s="21">
        <v>0</v>
      </c>
      <c r="AO220" s="166">
        <f t="shared" si="116"/>
        <v>0</v>
      </c>
      <c r="AP220" s="21">
        <v>1</v>
      </c>
      <c r="AQ220" s="166">
        <f t="shared" si="117"/>
        <v>5600</v>
      </c>
      <c r="AR220" s="21">
        <v>0</v>
      </c>
      <c r="AS220" s="166">
        <f t="shared" si="118"/>
        <v>0</v>
      </c>
      <c r="AT220" s="21">
        <v>0</v>
      </c>
      <c r="AU220" s="166">
        <f t="shared" si="119"/>
        <v>0</v>
      </c>
      <c r="AV220" s="21">
        <v>1</v>
      </c>
      <c r="AW220" s="166">
        <f t="shared" si="120"/>
        <v>5600</v>
      </c>
      <c r="AX220" s="21">
        <v>0</v>
      </c>
      <c r="AY220" s="166">
        <f t="shared" si="121"/>
        <v>0</v>
      </c>
      <c r="AZ220" s="21">
        <v>0</v>
      </c>
      <c r="BA220" s="166">
        <f t="shared" si="122"/>
        <v>0</v>
      </c>
      <c r="BB220" s="21">
        <v>1</v>
      </c>
      <c r="BC220" s="166">
        <f t="shared" si="123"/>
        <v>5600</v>
      </c>
    </row>
    <row r="221" spans="1:56" ht="33.75" x14ac:dyDescent="0.25">
      <c r="B221" s="131">
        <v>213</v>
      </c>
      <c r="C221" s="107">
        <v>355011</v>
      </c>
      <c r="D221" s="107">
        <v>35510001</v>
      </c>
      <c r="E221" s="157" t="s">
        <v>316</v>
      </c>
      <c r="F221" s="108" t="s">
        <v>346</v>
      </c>
      <c r="G221" s="108" t="s">
        <v>347</v>
      </c>
      <c r="H221" s="109" t="s">
        <v>18</v>
      </c>
      <c r="I221" s="132"/>
      <c r="J221" s="109" t="s">
        <v>19</v>
      </c>
      <c r="K221" s="111">
        <f t="shared" si="102"/>
        <v>0</v>
      </c>
      <c r="L221" s="158" t="s">
        <v>276</v>
      </c>
      <c r="M221" s="301">
        <v>1647.2</v>
      </c>
      <c r="N221" s="110">
        <f t="shared" si="103"/>
        <v>0</v>
      </c>
      <c r="O221" s="112" t="s">
        <v>139</v>
      </c>
      <c r="P221" s="113">
        <f t="shared" si="125"/>
        <v>0</v>
      </c>
      <c r="Q221" s="114">
        <f t="shared" si="105"/>
        <v>0</v>
      </c>
      <c r="R221" s="113">
        <f t="shared" si="126"/>
        <v>0</v>
      </c>
      <c r="S221" s="115">
        <f t="shared" si="107"/>
        <v>0</v>
      </c>
      <c r="T221" s="113">
        <f t="shared" si="127"/>
        <v>0</v>
      </c>
      <c r="U221" s="116">
        <f t="shared" si="109"/>
        <v>0</v>
      </c>
      <c r="V221" s="113">
        <f t="shared" si="128"/>
        <v>0</v>
      </c>
      <c r="W221" s="117">
        <f t="shared" si="101"/>
        <v>0</v>
      </c>
      <c r="X221" s="118">
        <f t="shared" si="124"/>
        <v>0</v>
      </c>
      <c r="Y221" s="119" t="b">
        <f t="shared" si="111"/>
        <v>1</v>
      </c>
      <c r="Z221" s="132"/>
      <c r="AA221" s="134"/>
      <c r="AB221" s="109" t="s">
        <v>22</v>
      </c>
      <c r="AC221" s="108" t="s">
        <v>23</v>
      </c>
      <c r="AD221" s="135"/>
      <c r="AE221" s="136"/>
      <c r="AF221" s="304">
        <v>0</v>
      </c>
      <c r="AG221" s="305">
        <f t="shared" si="112"/>
        <v>0</v>
      </c>
      <c r="AH221" s="21">
        <v>0</v>
      </c>
      <c r="AI221" s="166">
        <f t="shared" si="113"/>
        <v>0</v>
      </c>
      <c r="AJ221" s="21">
        <v>0</v>
      </c>
      <c r="AK221" s="166">
        <f t="shared" si="114"/>
        <v>0</v>
      </c>
      <c r="AL221" s="21">
        <v>0</v>
      </c>
      <c r="AM221" s="166">
        <f t="shared" si="115"/>
        <v>0</v>
      </c>
      <c r="AN221" s="21">
        <v>1</v>
      </c>
      <c r="AO221" s="166">
        <f t="shared" si="116"/>
        <v>1647.2</v>
      </c>
      <c r="AP221" s="21">
        <v>0</v>
      </c>
      <c r="AQ221" s="166">
        <f t="shared" si="117"/>
        <v>0</v>
      </c>
      <c r="AR221" s="21">
        <v>0</v>
      </c>
      <c r="AS221" s="166">
        <f t="shared" si="118"/>
        <v>0</v>
      </c>
      <c r="AT221" s="21">
        <v>1</v>
      </c>
      <c r="AU221" s="166">
        <f t="shared" si="119"/>
        <v>1647.2</v>
      </c>
      <c r="AV221" s="21">
        <v>0</v>
      </c>
      <c r="AW221" s="166">
        <f t="shared" si="120"/>
        <v>0</v>
      </c>
      <c r="AX221" s="21">
        <v>0</v>
      </c>
      <c r="AY221" s="166">
        <f t="shared" si="121"/>
        <v>0</v>
      </c>
      <c r="AZ221" s="21">
        <v>1</v>
      </c>
      <c r="BA221" s="166">
        <f t="shared" si="122"/>
        <v>1647.2</v>
      </c>
      <c r="BB221" s="21">
        <v>0</v>
      </c>
      <c r="BC221" s="166">
        <f t="shared" si="123"/>
        <v>0</v>
      </c>
    </row>
    <row r="222" spans="1:56" s="167" customFormat="1" ht="33.75" x14ac:dyDescent="0.25">
      <c r="A222"/>
      <c r="B222" s="131">
        <v>214</v>
      </c>
      <c r="C222" s="107">
        <v>355011</v>
      </c>
      <c r="D222" s="107">
        <v>35510001</v>
      </c>
      <c r="E222" s="157" t="s">
        <v>412</v>
      </c>
      <c r="F222" s="108" t="s">
        <v>346</v>
      </c>
      <c r="G222" s="108" t="s">
        <v>347</v>
      </c>
      <c r="H222" s="109" t="s">
        <v>18</v>
      </c>
      <c r="I222" s="132"/>
      <c r="J222" s="109" t="s">
        <v>19</v>
      </c>
      <c r="K222" s="111">
        <f t="shared" si="102"/>
        <v>0</v>
      </c>
      <c r="L222" s="158" t="s">
        <v>276</v>
      </c>
      <c r="M222" s="301">
        <v>1334</v>
      </c>
      <c r="N222" s="110">
        <f t="shared" si="103"/>
        <v>0</v>
      </c>
      <c r="O222" s="112" t="s">
        <v>139</v>
      </c>
      <c r="P222" s="113">
        <f t="shared" si="125"/>
        <v>0</v>
      </c>
      <c r="Q222" s="114">
        <f t="shared" si="105"/>
        <v>0</v>
      </c>
      <c r="R222" s="113">
        <f t="shared" si="126"/>
        <v>0</v>
      </c>
      <c r="S222" s="115">
        <f t="shared" si="107"/>
        <v>0</v>
      </c>
      <c r="T222" s="113">
        <f t="shared" si="127"/>
        <v>0</v>
      </c>
      <c r="U222" s="116">
        <f t="shared" si="109"/>
        <v>0</v>
      </c>
      <c r="V222" s="113">
        <f t="shared" si="128"/>
        <v>0</v>
      </c>
      <c r="W222" s="117">
        <f t="shared" si="101"/>
        <v>0</v>
      </c>
      <c r="X222" s="118">
        <f t="shared" si="124"/>
        <v>0</v>
      </c>
      <c r="Y222" s="119" t="b">
        <f t="shared" si="111"/>
        <v>1</v>
      </c>
      <c r="Z222" s="132"/>
      <c r="AA222" s="134"/>
      <c r="AB222" s="109" t="s">
        <v>22</v>
      </c>
      <c r="AC222" s="108" t="s">
        <v>23</v>
      </c>
      <c r="AD222" s="135"/>
      <c r="AE222" s="136"/>
      <c r="AF222" s="302">
        <v>2</v>
      </c>
      <c r="AG222" s="303">
        <f t="shared" si="112"/>
        <v>2668</v>
      </c>
      <c r="AH222" s="302">
        <v>0.36</v>
      </c>
      <c r="AI222" s="303">
        <f t="shared" si="113"/>
        <v>480.24</v>
      </c>
      <c r="AJ222" s="21">
        <v>0</v>
      </c>
      <c r="AK222" s="166">
        <f t="shared" si="114"/>
        <v>0</v>
      </c>
      <c r="AL222" s="21">
        <v>1</v>
      </c>
      <c r="AM222" s="166">
        <f t="shared" si="115"/>
        <v>1334</v>
      </c>
      <c r="AN222" s="21">
        <v>0</v>
      </c>
      <c r="AO222" s="166">
        <f t="shared" si="116"/>
        <v>0</v>
      </c>
      <c r="AP222" s="21">
        <v>0</v>
      </c>
      <c r="AQ222" s="166">
        <f t="shared" si="117"/>
        <v>0</v>
      </c>
      <c r="AR222" s="21">
        <v>1</v>
      </c>
      <c r="AS222" s="166">
        <f t="shared" si="118"/>
        <v>1334</v>
      </c>
      <c r="AT222" s="21">
        <v>0</v>
      </c>
      <c r="AU222" s="166">
        <f t="shared" si="119"/>
        <v>0</v>
      </c>
      <c r="AV222" s="21">
        <v>0</v>
      </c>
      <c r="AW222" s="166">
        <f t="shared" si="120"/>
        <v>0</v>
      </c>
      <c r="AX222" s="21">
        <v>1</v>
      </c>
      <c r="AY222" s="166">
        <f t="shared" si="121"/>
        <v>1334</v>
      </c>
      <c r="AZ222" s="21">
        <v>0</v>
      </c>
      <c r="BA222" s="166">
        <f t="shared" si="122"/>
        <v>0</v>
      </c>
      <c r="BB222" s="21">
        <v>0</v>
      </c>
      <c r="BC222" s="166">
        <f t="shared" si="123"/>
        <v>0</v>
      </c>
      <c r="BD222"/>
    </row>
    <row r="223" spans="1:56" ht="33.75" x14ac:dyDescent="0.25">
      <c r="B223" s="131">
        <v>215</v>
      </c>
      <c r="C223" s="107">
        <v>355011</v>
      </c>
      <c r="D223" s="107">
        <v>35510001</v>
      </c>
      <c r="E223" s="157" t="s">
        <v>413</v>
      </c>
      <c r="F223" s="108" t="s">
        <v>346</v>
      </c>
      <c r="G223" s="108" t="s">
        <v>347</v>
      </c>
      <c r="H223" s="109" t="s">
        <v>18</v>
      </c>
      <c r="I223" s="132"/>
      <c r="J223" s="109" t="s">
        <v>19</v>
      </c>
      <c r="K223" s="111">
        <f t="shared" si="102"/>
        <v>0</v>
      </c>
      <c r="L223" s="158" t="s">
        <v>276</v>
      </c>
      <c r="M223" s="301">
        <v>1421</v>
      </c>
      <c r="N223" s="110">
        <f t="shared" si="103"/>
        <v>0</v>
      </c>
      <c r="O223" s="112" t="s">
        <v>139</v>
      </c>
      <c r="P223" s="113">
        <f t="shared" si="125"/>
        <v>0</v>
      </c>
      <c r="Q223" s="114">
        <f t="shared" si="105"/>
        <v>0</v>
      </c>
      <c r="R223" s="113">
        <f t="shared" si="126"/>
        <v>0</v>
      </c>
      <c r="S223" s="115">
        <f t="shared" si="107"/>
        <v>0</v>
      </c>
      <c r="T223" s="113">
        <f t="shared" si="127"/>
        <v>0</v>
      </c>
      <c r="U223" s="116">
        <f t="shared" si="109"/>
        <v>0</v>
      </c>
      <c r="V223" s="113">
        <f t="shared" si="128"/>
        <v>0</v>
      </c>
      <c r="W223" s="117">
        <f t="shared" si="101"/>
        <v>0</v>
      </c>
      <c r="X223" s="118">
        <f t="shared" si="124"/>
        <v>0</v>
      </c>
      <c r="Y223" s="119" t="b">
        <f t="shared" si="111"/>
        <v>1</v>
      </c>
      <c r="Z223" s="132"/>
      <c r="AA223" s="134"/>
      <c r="AB223" s="109" t="s">
        <v>22</v>
      </c>
      <c r="AC223" s="108" t="s">
        <v>23</v>
      </c>
      <c r="AD223" s="135"/>
      <c r="AE223" s="136"/>
      <c r="AF223" s="304">
        <v>0</v>
      </c>
      <c r="AG223" s="305">
        <f t="shared" si="112"/>
        <v>0</v>
      </c>
      <c r="AH223" s="21">
        <v>0</v>
      </c>
      <c r="AI223" s="166">
        <f t="shared" si="113"/>
        <v>0</v>
      </c>
      <c r="AJ223" s="21">
        <v>0</v>
      </c>
      <c r="AK223" s="166">
        <f t="shared" si="114"/>
        <v>0</v>
      </c>
      <c r="AL223" s="21">
        <v>1</v>
      </c>
      <c r="AM223" s="166">
        <f t="shared" si="115"/>
        <v>1421</v>
      </c>
      <c r="AN223" s="21">
        <v>0</v>
      </c>
      <c r="AO223" s="166">
        <f t="shared" si="116"/>
        <v>0</v>
      </c>
      <c r="AP223" s="21">
        <v>0</v>
      </c>
      <c r="AQ223" s="166">
        <f t="shared" si="117"/>
        <v>0</v>
      </c>
      <c r="AR223" s="21">
        <v>1</v>
      </c>
      <c r="AS223" s="166">
        <f t="shared" si="118"/>
        <v>1421</v>
      </c>
      <c r="AT223" s="21">
        <v>0</v>
      </c>
      <c r="AU223" s="166">
        <f t="shared" si="119"/>
        <v>0</v>
      </c>
      <c r="AV223" s="21">
        <v>0</v>
      </c>
      <c r="AW223" s="166">
        <f t="shared" si="120"/>
        <v>0</v>
      </c>
      <c r="AX223" s="21">
        <v>1</v>
      </c>
      <c r="AY223" s="166">
        <f t="shared" si="121"/>
        <v>1421</v>
      </c>
      <c r="AZ223" s="21">
        <v>0</v>
      </c>
      <c r="BA223" s="166">
        <f t="shared" si="122"/>
        <v>0</v>
      </c>
      <c r="BB223" s="21">
        <v>0</v>
      </c>
      <c r="BC223" s="166">
        <f t="shared" si="123"/>
        <v>0</v>
      </c>
    </row>
    <row r="224" spans="1:56" s="167" customFormat="1" ht="33.75" x14ac:dyDescent="0.25">
      <c r="A224"/>
      <c r="B224" s="131">
        <v>216</v>
      </c>
      <c r="C224" s="107">
        <v>355011</v>
      </c>
      <c r="D224" s="107">
        <v>35510001</v>
      </c>
      <c r="E224" s="157" t="s">
        <v>318</v>
      </c>
      <c r="F224" s="108" t="s">
        <v>346</v>
      </c>
      <c r="G224" s="108" t="s">
        <v>347</v>
      </c>
      <c r="H224" s="109" t="s">
        <v>18</v>
      </c>
      <c r="I224" s="132"/>
      <c r="J224" s="109" t="s">
        <v>19</v>
      </c>
      <c r="K224" s="111">
        <f t="shared" si="102"/>
        <v>0</v>
      </c>
      <c r="L224" s="158" t="s">
        <v>276</v>
      </c>
      <c r="M224" s="106">
        <v>2900</v>
      </c>
      <c r="N224" s="110">
        <f t="shared" si="103"/>
        <v>0</v>
      </c>
      <c r="O224" s="112" t="s">
        <v>139</v>
      </c>
      <c r="P224" s="113">
        <f t="shared" ref="P224:P233" si="129">P467+P707+P947+P1187+P1427+P1667+P1907</f>
        <v>0</v>
      </c>
      <c r="Q224" s="114">
        <f t="shared" si="105"/>
        <v>0</v>
      </c>
      <c r="R224" s="113">
        <f t="shared" ref="R224:R233" si="130">R467+R707+R947+R1187+R1427+R1667+R1907</f>
        <v>0</v>
      </c>
      <c r="S224" s="115">
        <f t="shared" si="107"/>
        <v>0</v>
      </c>
      <c r="T224" s="113">
        <f t="shared" ref="T224:T233" si="131">T467+T707+T947+T1187+T1427+T1667+T1907</f>
        <v>0</v>
      </c>
      <c r="U224" s="116">
        <f t="shared" si="109"/>
        <v>0</v>
      </c>
      <c r="V224" s="113">
        <f t="shared" ref="V224:V233" si="132">V467+V707+V947+V1187+V1427+V1667+V1907</f>
        <v>0</v>
      </c>
      <c r="W224" s="117">
        <f t="shared" si="101"/>
        <v>0</v>
      </c>
      <c r="X224" s="118">
        <f t="shared" si="124"/>
        <v>0</v>
      </c>
      <c r="Y224" s="119" t="b">
        <f t="shared" si="111"/>
        <v>1</v>
      </c>
      <c r="Z224" s="132"/>
      <c r="AA224" s="134"/>
      <c r="AB224" s="109" t="s">
        <v>22</v>
      </c>
      <c r="AC224" s="108" t="s">
        <v>23</v>
      </c>
      <c r="AD224" s="135"/>
      <c r="AE224" s="136"/>
      <c r="AF224" s="304">
        <v>0</v>
      </c>
      <c r="AG224" s="305">
        <f t="shared" si="112"/>
        <v>0</v>
      </c>
      <c r="AH224" s="21">
        <v>0</v>
      </c>
      <c r="AI224" s="166">
        <f t="shared" si="113"/>
        <v>0</v>
      </c>
      <c r="AJ224" s="21">
        <v>1</v>
      </c>
      <c r="AK224" s="166">
        <f t="shared" si="114"/>
        <v>2900</v>
      </c>
      <c r="AL224" s="21">
        <v>0</v>
      </c>
      <c r="AM224" s="166">
        <f t="shared" si="115"/>
        <v>0</v>
      </c>
      <c r="AN224" s="21">
        <v>0</v>
      </c>
      <c r="AO224" s="166">
        <f t="shared" si="116"/>
        <v>0</v>
      </c>
      <c r="AP224" s="21">
        <v>1</v>
      </c>
      <c r="AQ224" s="166">
        <f t="shared" si="117"/>
        <v>2900</v>
      </c>
      <c r="AR224" s="21">
        <v>0</v>
      </c>
      <c r="AS224" s="166">
        <f t="shared" si="118"/>
        <v>0</v>
      </c>
      <c r="AT224" s="21">
        <v>0</v>
      </c>
      <c r="AU224" s="166">
        <f t="shared" si="119"/>
        <v>0</v>
      </c>
      <c r="AV224" s="21">
        <v>1</v>
      </c>
      <c r="AW224" s="166">
        <f t="shared" si="120"/>
        <v>2900</v>
      </c>
      <c r="AX224" s="21">
        <v>0</v>
      </c>
      <c r="AY224" s="166">
        <f t="shared" si="121"/>
        <v>0</v>
      </c>
      <c r="AZ224" s="21">
        <v>0</v>
      </c>
      <c r="BA224" s="166">
        <f t="shared" si="122"/>
        <v>0</v>
      </c>
      <c r="BB224" s="21">
        <v>1</v>
      </c>
      <c r="BC224" s="166">
        <f t="shared" si="123"/>
        <v>2900</v>
      </c>
      <c r="BD224"/>
    </row>
    <row r="225" spans="1:56" ht="33.75" x14ac:dyDescent="0.25">
      <c r="B225" s="131">
        <v>217</v>
      </c>
      <c r="C225" s="107">
        <v>355011</v>
      </c>
      <c r="D225" s="107">
        <v>35510001</v>
      </c>
      <c r="E225" s="157" t="s">
        <v>319</v>
      </c>
      <c r="F225" s="108" t="s">
        <v>346</v>
      </c>
      <c r="G225" s="108" t="s">
        <v>347</v>
      </c>
      <c r="H225" s="109" t="s">
        <v>18</v>
      </c>
      <c r="I225" s="132"/>
      <c r="J225" s="109" t="s">
        <v>19</v>
      </c>
      <c r="K225" s="111">
        <f t="shared" si="102"/>
        <v>0</v>
      </c>
      <c r="L225" s="158" t="s">
        <v>276</v>
      </c>
      <c r="M225" s="301">
        <v>4616.8</v>
      </c>
      <c r="N225" s="110">
        <f t="shared" si="103"/>
        <v>0</v>
      </c>
      <c r="O225" s="112" t="s">
        <v>139</v>
      </c>
      <c r="P225" s="113">
        <f t="shared" si="129"/>
        <v>0</v>
      </c>
      <c r="Q225" s="114">
        <f t="shared" si="105"/>
        <v>0</v>
      </c>
      <c r="R225" s="113">
        <f t="shared" si="130"/>
        <v>0</v>
      </c>
      <c r="S225" s="115">
        <f t="shared" si="107"/>
        <v>0</v>
      </c>
      <c r="T225" s="113">
        <f t="shared" si="131"/>
        <v>0</v>
      </c>
      <c r="U225" s="116">
        <f t="shared" si="109"/>
        <v>0</v>
      </c>
      <c r="V225" s="113">
        <f t="shared" si="132"/>
        <v>0</v>
      </c>
      <c r="W225" s="117">
        <f t="shared" si="101"/>
        <v>0</v>
      </c>
      <c r="X225" s="118">
        <f t="shared" si="124"/>
        <v>0</v>
      </c>
      <c r="Y225" s="119" t="b">
        <f t="shared" si="111"/>
        <v>1</v>
      </c>
      <c r="Z225" s="132"/>
      <c r="AA225" s="134"/>
      <c r="AB225" s="109" t="s">
        <v>22</v>
      </c>
      <c r="AC225" s="108" t="s">
        <v>23</v>
      </c>
      <c r="AD225" s="135"/>
      <c r="AE225" s="136"/>
      <c r="AF225" s="304">
        <v>0</v>
      </c>
      <c r="AG225" s="305">
        <f t="shared" si="112"/>
        <v>0</v>
      </c>
      <c r="AH225" s="21">
        <v>0</v>
      </c>
      <c r="AI225" s="166">
        <f t="shared" si="113"/>
        <v>0</v>
      </c>
      <c r="AJ225" s="21">
        <v>0</v>
      </c>
      <c r="AK225" s="166">
        <f t="shared" si="114"/>
        <v>0</v>
      </c>
      <c r="AL225" s="21">
        <v>1</v>
      </c>
      <c r="AM225" s="166">
        <f t="shared" si="115"/>
        <v>4616.8</v>
      </c>
      <c r="AN225" s="21">
        <v>0</v>
      </c>
      <c r="AO225" s="166">
        <f t="shared" si="116"/>
        <v>0</v>
      </c>
      <c r="AP225" s="21">
        <v>0</v>
      </c>
      <c r="AQ225" s="166">
        <f t="shared" si="117"/>
        <v>0</v>
      </c>
      <c r="AR225" s="21">
        <v>1</v>
      </c>
      <c r="AS225" s="166">
        <f t="shared" si="118"/>
        <v>4616.8</v>
      </c>
      <c r="AT225" s="21">
        <v>0</v>
      </c>
      <c r="AU225" s="166">
        <f t="shared" si="119"/>
        <v>0</v>
      </c>
      <c r="AV225" s="21">
        <v>0</v>
      </c>
      <c r="AW225" s="166">
        <f t="shared" si="120"/>
        <v>0</v>
      </c>
      <c r="AX225" s="21">
        <v>1</v>
      </c>
      <c r="AY225" s="166">
        <f t="shared" si="121"/>
        <v>4616.8</v>
      </c>
      <c r="AZ225" s="21">
        <v>0</v>
      </c>
      <c r="BA225" s="166">
        <f t="shared" si="122"/>
        <v>0</v>
      </c>
      <c r="BB225" s="21">
        <v>0</v>
      </c>
      <c r="BC225" s="166">
        <f t="shared" si="123"/>
        <v>0</v>
      </c>
    </row>
    <row r="226" spans="1:56" s="167" customFormat="1" ht="33.75" x14ac:dyDescent="0.25">
      <c r="A226"/>
      <c r="B226" s="131">
        <v>218</v>
      </c>
      <c r="C226" s="107">
        <v>355011</v>
      </c>
      <c r="D226" s="107">
        <v>35510001</v>
      </c>
      <c r="E226" s="157" t="s">
        <v>320</v>
      </c>
      <c r="F226" s="108" t="s">
        <v>346</v>
      </c>
      <c r="G226" s="108" t="s">
        <v>347</v>
      </c>
      <c r="H226" s="109" t="s">
        <v>18</v>
      </c>
      <c r="I226" s="132"/>
      <c r="J226" s="109" t="s">
        <v>19</v>
      </c>
      <c r="K226" s="111">
        <f t="shared" si="102"/>
        <v>0</v>
      </c>
      <c r="L226" s="158" t="s">
        <v>276</v>
      </c>
      <c r="M226" s="106">
        <v>3300</v>
      </c>
      <c r="N226" s="110">
        <f t="shared" si="103"/>
        <v>0</v>
      </c>
      <c r="O226" s="112" t="s">
        <v>139</v>
      </c>
      <c r="P226" s="113">
        <f t="shared" si="129"/>
        <v>0</v>
      </c>
      <c r="Q226" s="114">
        <f t="shared" si="105"/>
        <v>0</v>
      </c>
      <c r="R226" s="113">
        <f t="shared" si="130"/>
        <v>0</v>
      </c>
      <c r="S226" s="115">
        <f t="shared" si="107"/>
        <v>0</v>
      </c>
      <c r="T226" s="113">
        <f t="shared" si="131"/>
        <v>0</v>
      </c>
      <c r="U226" s="116">
        <f t="shared" si="109"/>
        <v>0</v>
      </c>
      <c r="V226" s="113">
        <f t="shared" si="132"/>
        <v>0</v>
      </c>
      <c r="W226" s="117">
        <f t="shared" si="101"/>
        <v>0</v>
      </c>
      <c r="X226" s="118">
        <f t="shared" si="124"/>
        <v>0</v>
      </c>
      <c r="Y226" s="119" t="b">
        <f t="shared" si="111"/>
        <v>1</v>
      </c>
      <c r="Z226" s="132"/>
      <c r="AA226" s="134"/>
      <c r="AB226" s="109" t="s">
        <v>22</v>
      </c>
      <c r="AC226" s="108" t="s">
        <v>23</v>
      </c>
      <c r="AD226" s="135"/>
      <c r="AE226" s="136"/>
      <c r="AF226" s="304">
        <v>0</v>
      </c>
      <c r="AG226" s="305">
        <f t="shared" si="112"/>
        <v>0</v>
      </c>
      <c r="AH226" s="21">
        <v>0</v>
      </c>
      <c r="AI226" s="166">
        <f t="shared" si="113"/>
        <v>0</v>
      </c>
      <c r="AJ226" s="21">
        <v>0</v>
      </c>
      <c r="AK226" s="166">
        <f t="shared" si="114"/>
        <v>0</v>
      </c>
      <c r="AL226" s="21">
        <v>0</v>
      </c>
      <c r="AM226" s="166">
        <f t="shared" si="115"/>
        <v>0</v>
      </c>
      <c r="AN226" s="21">
        <v>0</v>
      </c>
      <c r="AO226" s="166">
        <f t="shared" si="116"/>
        <v>0</v>
      </c>
      <c r="AP226" s="21">
        <v>0</v>
      </c>
      <c r="AQ226" s="166">
        <f t="shared" si="117"/>
        <v>0</v>
      </c>
      <c r="AR226" s="21">
        <v>0</v>
      </c>
      <c r="AS226" s="166">
        <f t="shared" si="118"/>
        <v>0</v>
      </c>
      <c r="AT226" s="21">
        <v>0</v>
      </c>
      <c r="AU226" s="166">
        <f t="shared" si="119"/>
        <v>0</v>
      </c>
      <c r="AV226" s="21">
        <v>0</v>
      </c>
      <c r="AW226" s="166">
        <f t="shared" si="120"/>
        <v>0</v>
      </c>
      <c r="AX226" s="21">
        <v>0</v>
      </c>
      <c r="AY226" s="166">
        <f t="shared" si="121"/>
        <v>0</v>
      </c>
      <c r="AZ226" s="21">
        <v>0</v>
      </c>
      <c r="BA226" s="166">
        <f t="shared" si="122"/>
        <v>0</v>
      </c>
      <c r="BB226" s="21">
        <v>0</v>
      </c>
      <c r="BC226" s="166">
        <f t="shared" si="123"/>
        <v>0</v>
      </c>
      <c r="BD226"/>
    </row>
    <row r="227" spans="1:56" ht="33.75" x14ac:dyDescent="0.25">
      <c r="B227" s="131">
        <v>219</v>
      </c>
      <c r="C227" s="107">
        <v>355011</v>
      </c>
      <c r="D227" s="107">
        <v>35510001</v>
      </c>
      <c r="E227" s="157" t="s">
        <v>321</v>
      </c>
      <c r="F227" s="108" t="s">
        <v>346</v>
      </c>
      <c r="G227" s="108" t="s">
        <v>347</v>
      </c>
      <c r="H227" s="109" t="s">
        <v>18</v>
      </c>
      <c r="I227" s="132"/>
      <c r="J227" s="109" t="s">
        <v>19</v>
      </c>
      <c r="K227" s="111">
        <f t="shared" si="102"/>
        <v>0</v>
      </c>
      <c r="L227" s="158" t="s">
        <v>276</v>
      </c>
      <c r="M227" s="106">
        <v>3000</v>
      </c>
      <c r="N227" s="110">
        <f t="shared" si="103"/>
        <v>0</v>
      </c>
      <c r="O227" s="112" t="s">
        <v>139</v>
      </c>
      <c r="P227" s="113">
        <f t="shared" si="129"/>
        <v>0</v>
      </c>
      <c r="Q227" s="114">
        <f t="shared" si="105"/>
        <v>0</v>
      </c>
      <c r="R227" s="113">
        <f t="shared" si="130"/>
        <v>0</v>
      </c>
      <c r="S227" s="115">
        <f t="shared" si="107"/>
        <v>0</v>
      </c>
      <c r="T227" s="113">
        <f t="shared" si="131"/>
        <v>0</v>
      </c>
      <c r="U227" s="116">
        <f t="shared" si="109"/>
        <v>0</v>
      </c>
      <c r="V227" s="113">
        <f t="shared" si="132"/>
        <v>0</v>
      </c>
      <c r="W227" s="117">
        <f t="shared" si="101"/>
        <v>0</v>
      </c>
      <c r="X227" s="118">
        <f t="shared" si="124"/>
        <v>0</v>
      </c>
      <c r="Y227" s="119" t="b">
        <f t="shared" si="111"/>
        <v>1</v>
      </c>
      <c r="Z227" s="132"/>
      <c r="AA227" s="134"/>
      <c r="AB227" s="109" t="s">
        <v>22</v>
      </c>
      <c r="AC227" s="108" t="s">
        <v>23</v>
      </c>
      <c r="AD227" s="135"/>
      <c r="AE227" s="136"/>
      <c r="AF227" s="304">
        <v>0</v>
      </c>
      <c r="AG227" s="305">
        <f t="shared" si="112"/>
        <v>0</v>
      </c>
      <c r="AH227" s="21">
        <v>0</v>
      </c>
      <c r="AI227" s="166">
        <f t="shared" si="113"/>
        <v>0</v>
      </c>
      <c r="AJ227" s="21">
        <v>0</v>
      </c>
      <c r="AK227" s="166">
        <f t="shared" si="114"/>
        <v>0</v>
      </c>
      <c r="AL227" s="21">
        <v>1</v>
      </c>
      <c r="AM227" s="166">
        <f t="shared" si="115"/>
        <v>3000</v>
      </c>
      <c r="AN227" s="21">
        <v>0</v>
      </c>
      <c r="AO227" s="166">
        <f t="shared" si="116"/>
        <v>0</v>
      </c>
      <c r="AP227" s="21">
        <v>0</v>
      </c>
      <c r="AQ227" s="166">
        <f t="shared" si="117"/>
        <v>0</v>
      </c>
      <c r="AR227" s="21">
        <v>1</v>
      </c>
      <c r="AS227" s="166">
        <f t="shared" si="118"/>
        <v>3000</v>
      </c>
      <c r="AT227" s="21">
        <v>0</v>
      </c>
      <c r="AU227" s="166">
        <f t="shared" si="119"/>
        <v>0</v>
      </c>
      <c r="AV227" s="21">
        <v>0</v>
      </c>
      <c r="AW227" s="166">
        <f t="shared" si="120"/>
        <v>0</v>
      </c>
      <c r="AX227" s="21">
        <v>1</v>
      </c>
      <c r="AY227" s="166">
        <f t="shared" si="121"/>
        <v>3000</v>
      </c>
      <c r="AZ227" s="21">
        <v>0</v>
      </c>
      <c r="BA227" s="166">
        <f t="shared" si="122"/>
        <v>0</v>
      </c>
      <c r="BB227" s="21">
        <v>0</v>
      </c>
      <c r="BC227" s="166">
        <f t="shared" si="123"/>
        <v>0</v>
      </c>
    </row>
    <row r="228" spans="1:56" ht="33.75" x14ac:dyDescent="0.25">
      <c r="B228" s="131">
        <v>220</v>
      </c>
      <c r="C228" s="107">
        <v>355011</v>
      </c>
      <c r="D228" s="107">
        <v>35510001</v>
      </c>
      <c r="E228" s="300" t="s">
        <v>414</v>
      </c>
      <c r="F228" s="108" t="s">
        <v>346</v>
      </c>
      <c r="G228" s="108" t="s">
        <v>347</v>
      </c>
      <c r="H228" s="109" t="s">
        <v>18</v>
      </c>
      <c r="I228" s="132"/>
      <c r="J228" s="109" t="s">
        <v>19</v>
      </c>
      <c r="K228" s="111">
        <v>0</v>
      </c>
      <c r="L228" s="158" t="s">
        <v>276</v>
      </c>
      <c r="M228" s="301">
        <v>3306</v>
      </c>
      <c r="N228" s="110">
        <f t="shared" si="103"/>
        <v>0</v>
      </c>
      <c r="O228" s="112" t="s">
        <v>139</v>
      </c>
      <c r="P228" s="113">
        <f t="shared" si="129"/>
        <v>0</v>
      </c>
      <c r="Q228" s="114">
        <f t="shared" si="105"/>
        <v>0</v>
      </c>
      <c r="R228" s="113">
        <f t="shared" si="130"/>
        <v>0</v>
      </c>
      <c r="S228" s="115">
        <f t="shared" si="107"/>
        <v>0</v>
      </c>
      <c r="T228" s="113">
        <f t="shared" si="131"/>
        <v>0</v>
      </c>
      <c r="U228" s="116">
        <f t="shared" si="109"/>
        <v>0</v>
      </c>
      <c r="V228" s="113">
        <f t="shared" si="132"/>
        <v>0</v>
      </c>
      <c r="W228" s="117">
        <f t="shared" si="101"/>
        <v>0</v>
      </c>
      <c r="X228" s="118">
        <f t="shared" si="124"/>
        <v>0</v>
      </c>
      <c r="Y228" s="119" t="b">
        <f t="shared" si="111"/>
        <v>1</v>
      </c>
      <c r="Z228" s="132"/>
      <c r="AA228" s="134"/>
      <c r="AB228" s="109" t="s">
        <v>22</v>
      </c>
      <c r="AC228" s="108" t="s">
        <v>23</v>
      </c>
      <c r="AD228" s="135"/>
      <c r="AE228" s="136"/>
      <c r="AF228" s="304">
        <v>0</v>
      </c>
      <c r="AG228" s="305">
        <f t="shared" si="112"/>
        <v>0</v>
      </c>
      <c r="AH228" s="302">
        <v>1</v>
      </c>
      <c r="AI228" s="303">
        <f t="shared" si="113"/>
        <v>3306</v>
      </c>
      <c r="AJ228" s="21">
        <v>0</v>
      </c>
      <c r="AK228" s="166">
        <f t="shared" si="114"/>
        <v>0</v>
      </c>
      <c r="AL228" s="21">
        <v>0</v>
      </c>
      <c r="AM228" s="166">
        <f t="shared" si="115"/>
        <v>0</v>
      </c>
      <c r="AN228" s="21">
        <v>0</v>
      </c>
      <c r="AO228" s="166">
        <f t="shared" si="116"/>
        <v>0</v>
      </c>
      <c r="AP228" s="21">
        <v>0</v>
      </c>
      <c r="AQ228" s="166">
        <f t="shared" si="117"/>
        <v>0</v>
      </c>
      <c r="AR228" s="21">
        <v>0</v>
      </c>
      <c r="AS228" s="166">
        <f t="shared" si="118"/>
        <v>0</v>
      </c>
      <c r="AT228" s="21">
        <v>0</v>
      </c>
      <c r="AU228" s="166">
        <f t="shared" si="119"/>
        <v>0</v>
      </c>
      <c r="AV228" s="21">
        <v>0</v>
      </c>
      <c r="AW228" s="166">
        <f t="shared" si="120"/>
        <v>0</v>
      </c>
      <c r="AX228" s="21">
        <v>0</v>
      </c>
      <c r="AY228" s="166">
        <f t="shared" si="121"/>
        <v>0</v>
      </c>
      <c r="AZ228" s="21">
        <v>0</v>
      </c>
      <c r="BA228" s="166">
        <f t="shared" si="122"/>
        <v>0</v>
      </c>
      <c r="BB228" s="21">
        <v>0</v>
      </c>
      <c r="BC228" s="166">
        <f t="shared" si="123"/>
        <v>0</v>
      </c>
    </row>
    <row r="229" spans="1:56" s="167" customFormat="1" ht="33.75" x14ac:dyDescent="0.25">
      <c r="A229"/>
      <c r="B229" s="131">
        <v>221</v>
      </c>
      <c r="C229" s="107">
        <v>355011</v>
      </c>
      <c r="D229" s="107">
        <v>35510001</v>
      </c>
      <c r="E229" s="300" t="s">
        <v>415</v>
      </c>
      <c r="F229" s="108" t="s">
        <v>346</v>
      </c>
      <c r="G229" s="108" t="s">
        <v>347</v>
      </c>
      <c r="H229" s="109" t="s">
        <v>18</v>
      </c>
      <c r="I229" s="110"/>
      <c r="J229" s="109" t="s">
        <v>19</v>
      </c>
      <c r="K229" s="111">
        <f t="shared" si="102"/>
        <v>0</v>
      </c>
      <c r="L229" s="158" t="s">
        <v>276</v>
      </c>
      <c r="M229" s="301">
        <v>1849.04</v>
      </c>
      <c r="N229" s="110">
        <f t="shared" si="103"/>
        <v>0</v>
      </c>
      <c r="O229" s="112" t="s">
        <v>139</v>
      </c>
      <c r="P229" s="113">
        <f t="shared" si="129"/>
        <v>0</v>
      </c>
      <c r="Q229" s="114">
        <f t="shared" si="105"/>
        <v>0</v>
      </c>
      <c r="R229" s="113">
        <f t="shared" si="130"/>
        <v>0</v>
      </c>
      <c r="S229" s="115">
        <f t="shared" si="107"/>
        <v>0</v>
      </c>
      <c r="T229" s="113">
        <f t="shared" si="131"/>
        <v>0</v>
      </c>
      <c r="U229" s="116">
        <f t="shared" si="109"/>
        <v>0</v>
      </c>
      <c r="V229" s="113">
        <f t="shared" si="132"/>
        <v>0</v>
      </c>
      <c r="W229" s="117">
        <f t="shared" si="101"/>
        <v>0</v>
      </c>
      <c r="X229" s="118">
        <f t="shared" si="124"/>
        <v>0</v>
      </c>
      <c r="Y229" s="119" t="b">
        <f t="shared" si="111"/>
        <v>1</v>
      </c>
      <c r="Z229" s="132"/>
      <c r="AA229" s="134"/>
      <c r="AB229" s="109" t="s">
        <v>22</v>
      </c>
      <c r="AC229" s="108" t="s">
        <v>23</v>
      </c>
      <c r="AD229" s="121"/>
      <c r="AE229" s="122"/>
      <c r="AF229" s="304">
        <v>0</v>
      </c>
      <c r="AG229" s="305">
        <f t="shared" si="112"/>
        <v>0</v>
      </c>
      <c r="AH229" s="302">
        <v>0.66169999999999995</v>
      </c>
      <c r="AI229" s="303">
        <f t="shared" si="113"/>
        <v>1223.5097679999999</v>
      </c>
      <c r="AJ229" s="21">
        <v>0</v>
      </c>
      <c r="AK229" s="166">
        <f t="shared" si="114"/>
        <v>0</v>
      </c>
      <c r="AL229" s="21">
        <v>1</v>
      </c>
      <c r="AM229" s="166">
        <f t="shared" si="115"/>
        <v>1849.04</v>
      </c>
      <c r="AN229" s="21">
        <v>1</v>
      </c>
      <c r="AO229" s="166">
        <f t="shared" si="116"/>
        <v>1849.04</v>
      </c>
      <c r="AP229" s="21">
        <v>0</v>
      </c>
      <c r="AQ229" s="166">
        <f t="shared" si="117"/>
        <v>0</v>
      </c>
      <c r="AR229" s="21">
        <v>1</v>
      </c>
      <c r="AS229" s="166">
        <f t="shared" si="118"/>
        <v>1849.04</v>
      </c>
      <c r="AT229" s="21">
        <v>1</v>
      </c>
      <c r="AU229" s="166">
        <f t="shared" si="119"/>
        <v>1849.04</v>
      </c>
      <c r="AV229" s="21">
        <v>0</v>
      </c>
      <c r="AW229" s="166">
        <f t="shared" si="120"/>
        <v>0</v>
      </c>
      <c r="AX229" s="21">
        <v>1</v>
      </c>
      <c r="AY229" s="166">
        <f t="shared" si="121"/>
        <v>1849.04</v>
      </c>
      <c r="AZ229" s="21">
        <v>1</v>
      </c>
      <c r="BA229" s="166">
        <f t="shared" si="122"/>
        <v>1849.04</v>
      </c>
      <c r="BB229" s="21">
        <v>0</v>
      </c>
      <c r="BC229" s="166">
        <f t="shared" si="123"/>
        <v>0</v>
      </c>
      <c r="BD229"/>
    </row>
    <row r="230" spans="1:56" ht="33.75" x14ac:dyDescent="0.25">
      <c r="B230" s="131">
        <v>222</v>
      </c>
      <c r="C230" s="107">
        <v>355011</v>
      </c>
      <c r="D230" s="107">
        <v>35510001</v>
      </c>
      <c r="E230" s="300" t="s">
        <v>408</v>
      </c>
      <c r="F230" s="108" t="s">
        <v>346</v>
      </c>
      <c r="G230" s="108" t="s">
        <v>347</v>
      </c>
      <c r="H230" s="109" t="s">
        <v>18</v>
      </c>
      <c r="I230" s="110"/>
      <c r="J230" s="109" t="s">
        <v>19</v>
      </c>
      <c r="K230" s="111">
        <f t="shared" si="102"/>
        <v>0</v>
      </c>
      <c r="L230" s="158" t="s">
        <v>276</v>
      </c>
      <c r="M230" s="301">
        <v>852.6</v>
      </c>
      <c r="N230" s="110">
        <f t="shared" si="103"/>
        <v>0</v>
      </c>
      <c r="O230" s="112" t="s">
        <v>139</v>
      </c>
      <c r="P230" s="113">
        <f t="shared" si="129"/>
        <v>0</v>
      </c>
      <c r="Q230" s="114">
        <f t="shared" si="105"/>
        <v>0</v>
      </c>
      <c r="R230" s="113">
        <f t="shared" si="130"/>
        <v>0</v>
      </c>
      <c r="S230" s="115">
        <f t="shared" si="107"/>
        <v>0</v>
      </c>
      <c r="T230" s="113">
        <f t="shared" si="131"/>
        <v>0</v>
      </c>
      <c r="U230" s="116">
        <f t="shared" si="109"/>
        <v>0</v>
      </c>
      <c r="V230" s="113">
        <f t="shared" si="132"/>
        <v>0</v>
      </c>
      <c r="W230" s="117">
        <f t="shared" si="101"/>
        <v>0</v>
      </c>
      <c r="X230" s="118">
        <f t="shared" si="124"/>
        <v>0</v>
      </c>
      <c r="Y230" s="119" t="b">
        <f t="shared" si="111"/>
        <v>1</v>
      </c>
      <c r="Z230" s="109"/>
      <c r="AA230" s="124"/>
      <c r="AB230" s="109" t="s">
        <v>22</v>
      </c>
      <c r="AC230" s="108" t="s">
        <v>23</v>
      </c>
      <c r="AD230" s="121"/>
      <c r="AE230" s="122"/>
      <c r="AF230" s="304">
        <v>0</v>
      </c>
      <c r="AG230" s="305">
        <f t="shared" si="112"/>
        <v>0</v>
      </c>
      <c r="AH230" s="302">
        <v>2.9655</v>
      </c>
      <c r="AI230" s="303">
        <f t="shared" si="113"/>
        <v>2528.3852999999999</v>
      </c>
      <c r="AJ230" s="21">
        <v>0</v>
      </c>
      <c r="AK230" s="166">
        <f t="shared" si="114"/>
        <v>0</v>
      </c>
      <c r="AL230" s="21">
        <v>0</v>
      </c>
      <c r="AM230" s="166">
        <f t="shared" si="115"/>
        <v>0</v>
      </c>
      <c r="AN230" s="21">
        <v>0</v>
      </c>
      <c r="AO230" s="166">
        <f t="shared" si="116"/>
        <v>0</v>
      </c>
      <c r="AP230" s="21">
        <v>0</v>
      </c>
      <c r="AQ230" s="166">
        <f t="shared" si="117"/>
        <v>0</v>
      </c>
      <c r="AR230" s="21">
        <v>0</v>
      </c>
      <c r="AS230" s="166">
        <f t="shared" si="118"/>
        <v>0</v>
      </c>
      <c r="AT230" s="21">
        <v>0</v>
      </c>
      <c r="AU230" s="166">
        <f t="shared" si="119"/>
        <v>0</v>
      </c>
      <c r="AV230" s="21">
        <v>0</v>
      </c>
      <c r="AW230" s="166">
        <f t="shared" si="120"/>
        <v>0</v>
      </c>
      <c r="AX230" s="21">
        <v>0</v>
      </c>
      <c r="AY230" s="166">
        <f t="shared" si="121"/>
        <v>0</v>
      </c>
      <c r="AZ230" s="21">
        <v>0</v>
      </c>
      <c r="BA230" s="166">
        <f t="shared" si="122"/>
        <v>0</v>
      </c>
      <c r="BB230" s="21">
        <v>0</v>
      </c>
      <c r="BC230" s="166">
        <f t="shared" si="123"/>
        <v>0</v>
      </c>
    </row>
    <row r="231" spans="1:56" ht="33.75" x14ac:dyDescent="0.25">
      <c r="B231" s="131">
        <v>223</v>
      </c>
      <c r="C231" s="107">
        <v>355011</v>
      </c>
      <c r="D231" s="107">
        <v>35510001</v>
      </c>
      <c r="E231" s="300" t="s">
        <v>409</v>
      </c>
      <c r="F231" s="108" t="s">
        <v>346</v>
      </c>
      <c r="G231" s="108" t="s">
        <v>347</v>
      </c>
      <c r="H231" s="109" t="s">
        <v>18</v>
      </c>
      <c r="I231" s="110"/>
      <c r="J231" s="109" t="s">
        <v>19</v>
      </c>
      <c r="K231" s="111">
        <f t="shared" si="102"/>
        <v>0</v>
      </c>
      <c r="L231" s="158" t="s">
        <v>276</v>
      </c>
      <c r="M231" s="301">
        <v>562.54</v>
      </c>
      <c r="N231" s="110">
        <f t="shared" si="103"/>
        <v>0</v>
      </c>
      <c r="O231" s="112" t="s">
        <v>139</v>
      </c>
      <c r="P231" s="113">
        <f t="shared" si="129"/>
        <v>0</v>
      </c>
      <c r="Q231" s="114">
        <f t="shared" si="105"/>
        <v>0</v>
      </c>
      <c r="R231" s="113">
        <f t="shared" si="130"/>
        <v>0</v>
      </c>
      <c r="S231" s="115">
        <f t="shared" si="107"/>
        <v>0</v>
      </c>
      <c r="T231" s="113">
        <f t="shared" si="131"/>
        <v>0</v>
      </c>
      <c r="U231" s="116">
        <f t="shared" si="109"/>
        <v>0</v>
      </c>
      <c r="V231" s="113">
        <f t="shared" si="132"/>
        <v>0</v>
      </c>
      <c r="W231" s="117">
        <f t="shared" si="101"/>
        <v>0</v>
      </c>
      <c r="X231" s="118">
        <f t="shared" si="124"/>
        <v>0</v>
      </c>
      <c r="Y231" s="119" t="b">
        <f t="shared" si="111"/>
        <v>1</v>
      </c>
      <c r="Z231" s="109"/>
      <c r="AA231" s="124"/>
      <c r="AB231" s="109" t="s">
        <v>22</v>
      </c>
      <c r="AC231" s="108" t="s">
        <v>23</v>
      </c>
      <c r="AD231" s="121"/>
      <c r="AE231" s="122"/>
      <c r="AF231" s="302">
        <v>1</v>
      </c>
      <c r="AG231" s="303">
        <f t="shared" si="112"/>
        <v>562.54</v>
      </c>
      <c r="AH231" s="21">
        <v>0</v>
      </c>
      <c r="AI231" s="166">
        <f t="shared" si="113"/>
        <v>0</v>
      </c>
      <c r="AJ231" s="21">
        <v>0</v>
      </c>
      <c r="AK231" s="166">
        <f t="shared" si="114"/>
        <v>0</v>
      </c>
      <c r="AL231" s="21">
        <v>0</v>
      </c>
      <c r="AM231" s="166">
        <f t="shared" si="115"/>
        <v>0</v>
      </c>
      <c r="AN231" s="21">
        <v>0</v>
      </c>
      <c r="AO231" s="166">
        <f t="shared" si="116"/>
        <v>0</v>
      </c>
      <c r="AP231" s="21">
        <v>0</v>
      </c>
      <c r="AQ231" s="166">
        <f t="shared" si="117"/>
        <v>0</v>
      </c>
      <c r="AR231" s="21">
        <v>0</v>
      </c>
      <c r="AS231" s="166">
        <f t="shared" si="118"/>
        <v>0</v>
      </c>
      <c r="AT231" s="21">
        <v>0</v>
      </c>
      <c r="AU231" s="166">
        <f t="shared" si="119"/>
        <v>0</v>
      </c>
      <c r="AV231" s="21">
        <v>0</v>
      </c>
      <c r="AW231" s="166">
        <f t="shared" si="120"/>
        <v>0</v>
      </c>
      <c r="AX231" s="21">
        <v>0</v>
      </c>
      <c r="AY231" s="166">
        <f t="shared" si="121"/>
        <v>0</v>
      </c>
      <c r="AZ231" s="21">
        <v>0</v>
      </c>
      <c r="BA231" s="166">
        <f t="shared" si="122"/>
        <v>0</v>
      </c>
      <c r="BB231" s="21">
        <v>0</v>
      </c>
      <c r="BC231" s="166">
        <f t="shared" si="123"/>
        <v>0</v>
      </c>
    </row>
    <row r="232" spans="1:56" ht="33.75" x14ac:dyDescent="0.25">
      <c r="B232" s="131">
        <v>224</v>
      </c>
      <c r="C232" s="107">
        <v>355011</v>
      </c>
      <c r="D232" s="107">
        <v>35510001</v>
      </c>
      <c r="E232" s="300" t="s">
        <v>410</v>
      </c>
      <c r="F232" s="108" t="s">
        <v>346</v>
      </c>
      <c r="G232" s="108" t="s">
        <v>347</v>
      </c>
      <c r="H232" s="109" t="s">
        <v>18</v>
      </c>
      <c r="I232" s="110"/>
      <c r="J232" s="109" t="s">
        <v>19</v>
      </c>
      <c r="K232" s="111">
        <f t="shared" si="102"/>
        <v>0</v>
      </c>
      <c r="L232" s="158" t="s">
        <v>276</v>
      </c>
      <c r="M232" s="301">
        <v>2030</v>
      </c>
      <c r="N232" s="110">
        <f t="shared" si="103"/>
        <v>0</v>
      </c>
      <c r="O232" s="112" t="s">
        <v>139</v>
      </c>
      <c r="P232" s="113">
        <f t="shared" si="129"/>
        <v>0</v>
      </c>
      <c r="Q232" s="114">
        <f t="shared" si="105"/>
        <v>0</v>
      </c>
      <c r="R232" s="113">
        <f t="shared" si="130"/>
        <v>0</v>
      </c>
      <c r="S232" s="115">
        <f t="shared" si="107"/>
        <v>0</v>
      </c>
      <c r="T232" s="113">
        <f t="shared" si="131"/>
        <v>0</v>
      </c>
      <c r="U232" s="116">
        <f t="shared" si="109"/>
        <v>0</v>
      </c>
      <c r="V232" s="113">
        <f t="shared" si="132"/>
        <v>0</v>
      </c>
      <c r="W232" s="117">
        <f t="shared" si="101"/>
        <v>0</v>
      </c>
      <c r="X232" s="118">
        <f t="shared" si="124"/>
        <v>0</v>
      </c>
      <c r="Y232" s="119" t="b">
        <f t="shared" si="111"/>
        <v>1</v>
      </c>
      <c r="Z232" s="109"/>
      <c r="AA232" s="124"/>
      <c r="AB232" s="109" t="s">
        <v>22</v>
      </c>
      <c r="AC232" s="108" t="s">
        <v>23</v>
      </c>
      <c r="AD232" s="121"/>
      <c r="AE232" s="122"/>
      <c r="AF232" s="304">
        <v>0</v>
      </c>
      <c r="AG232" s="305">
        <f t="shared" si="112"/>
        <v>0</v>
      </c>
      <c r="AH232" s="21">
        <v>0</v>
      </c>
      <c r="AI232" s="166">
        <f t="shared" si="113"/>
        <v>0</v>
      </c>
      <c r="AJ232" s="21">
        <v>0</v>
      </c>
      <c r="AK232" s="166">
        <f t="shared" si="114"/>
        <v>0</v>
      </c>
      <c r="AL232" s="21">
        <v>0</v>
      </c>
      <c r="AM232" s="166">
        <f t="shared" si="115"/>
        <v>0</v>
      </c>
      <c r="AN232" s="21">
        <v>0</v>
      </c>
      <c r="AO232" s="166">
        <f t="shared" si="116"/>
        <v>0</v>
      </c>
      <c r="AP232" s="21">
        <v>0</v>
      </c>
      <c r="AQ232" s="166">
        <f t="shared" si="117"/>
        <v>0</v>
      </c>
      <c r="AR232" s="21">
        <v>0</v>
      </c>
      <c r="AS232" s="166">
        <f t="shared" si="118"/>
        <v>0</v>
      </c>
      <c r="AT232" s="21">
        <v>0</v>
      </c>
      <c r="AU232" s="166">
        <f t="shared" si="119"/>
        <v>0</v>
      </c>
      <c r="AV232" s="21">
        <v>0</v>
      </c>
      <c r="AW232" s="166">
        <f t="shared" si="120"/>
        <v>0</v>
      </c>
      <c r="AX232" s="21">
        <v>0</v>
      </c>
      <c r="AY232" s="166">
        <f t="shared" si="121"/>
        <v>0</v>
      </c>
      <c r="AZ232" s="21">
        <v>0</v>
      </c>
      <c r="BA232" s="166">
        <f t="shared" si="122"/>
        <v>0</v>
      </c>
      <c r="BB232" s="21">
        <v>0</v>
      </c>
      <c r="BC232" s="166">
        <f t="shared" si="123"/>
        <v>0</v>
      </c>
    </row>
    <row r="233" spans="1:56" ht="33.75" x14ac:dyDescent="0.25">
      <c r="B233" s="131">
        <v>225</v>
      </c>
      <c r="C233" s="107">
        <v>355011</v>
      </c>
      <c r="D233" s="107">
        <v>35510001</v>
      </c>
      <c r="E233" s="300" t="s">
        <v>411</v>
      </c>
      <c r="F233" s="108" t="s">
        <v>346</v>
      </c>
      <c r="G233" s="108" t="s">
        <v>347</v>
      </c>
      <c r="H233" s="109" t="s">
        <v>18</v>
      </c>
      <c r="I233" s="110"/>
      <c r="J233" s="109" t="s">
        <v>19</v>
      </c>
      <c r="K233" s="111">
        <f t="shared" si="102"/>
        <v>0</v>
      </c>
      <c r="L233" s="158" t="s">
        <v>276</v>
      </c>
      <c r="M233" s="301">
        <v>7250</v>
      </c>
      <c r="N233" s="110">
        <f t="shared" si="103"/>
        <v>0</v>
      </c>
      <c r="O233" s="112" t="s">
        <v>139</v>
      </c>
      <c r="P233" s="113">
        <f t="shared" si="129"/>
        <v>0</v>
      </c>
      <c r="Q233" s="114">
        <f t="shared" si="105"/>
        <v>0</v>
      </c>
      <c r="R233" s="113">
        <f t="shared" si="130"/>
        <v>0</v>
      </c>
      <c r="S233" s="115">
        <f t="shared" si="107"/>
        <v>0</v>
      </c>
      <c r="T233" s="113">
        <f t="shared" si="131"/>
        <v>0</v>
      </c>
      <c r="U233" s="116">
        <f t="shared" si="109"/>
        <v>0</v>
      </c>
      <c r="V233" s="113">
        <f t="shared" si="132"/>
        <v>0</v>
      </c>
      <c r="W233" s="117">
        <f t="shared" si="101"/>
        <v>0</v>
      </c>
      <c r="X233" s="118">
        <f t="shared" si="124"/>
        <v>0</v>
      </c>
      <c r="Y233" s="119" t="b">
        <f t="shared" si="111"/>
        <v>1</v>
      </c>
      <c r="Z233" s="109"/>
      <c r="AA233" s="124"/>
      <c r="AB233" s="109" t="s">
        <v>22</v>
      </c>
      <c r="AC233" s="108" t="s">
        <v>23</v>
      </c>
      <c r="AD233" s="121"/>
      <c r="AE233" s="122"/>
      <c r="AF233" s="302">
        <v>1</v>
      </c>
      <c r="AG233" s="303">
        <f t="shared" si="112"/>
        <v>7250</v>
      </c>
      <c r="AH233" s="21">
        <v>0</v>
      </c>
      <c r="AI233" s="166">
        <f t="shared" si="113"/>
        <v>0</v>
      </c>
      <c r="AJ233" s="21">
        <v>0</v>
      </c>
      <c r="AK233" s="166">
        <f t="shared" si="114"/>
        <v>0</v>
      </c>
      <c r="AL233" s="21">
        <v>0</v>
      </c>
      <c r="AM233" s="166">
        <f t="shared" si="115"/>
        <v>0</v>
      </c>
      <c r="AN233" s="21">
        <v>0</v>
      </c>
      <c r="AO233" s="166">
        <f t="shared" si="116"/>
        <v>0</v>
      </c>
      <c r="AP233" s="21">
        <v>0</v>
      </c>
      <c r="AQ233" s="166">
        <f t="shared" si="117"/>
        <v>0</v>
      </c>
      <c r="AR233" s="21">
        <v>0</v>
      </c>
      <c r="AS233" s="166">
        <f t="shared" si="118"/>
        <v>0</v>
      </c>
      <c r="AT233" s="21">
        <v>0</v>
      </c>
      <c r="AU233" s="166">
        <f t="shared" si="119"/>
        <v>0</v>
      </c>
      <c r="AV233" s="21">
        <v>0</v>
      </c>
      <c r="AW233" s="166">
        <f t="shared" si="120"/>
        <v>0</v>
      </c>
      <c r="AX233" s="21">
        <v>0</v>
      </c>
      <c r="AY233" s="166">
        <f t="shared" si="121"/>
        <v>0</v>
      </c>
      <c r="AZ233" s="21">
        <v>0</v>
      </c>
      <c r="BA233" s="166">
        <f t="shared" si="122"/>
        <v>0</v>
      </c>
      <c r="BB233" s="21">
        <v>0</v>
      </c>
      <c r="BC233" s="166">
        <f t="shared" si="123"/>
        <v>0</v>
      </c>
    </row>
    <row r="234" spans="1:56" ht="45" x14ac:dyDescent="0.25">
      <c r="B234" s="131">
        <v>226</v>
      </c>
      <c r="C234" s="107">
        <v>358011</v>
      </c>
      <c r="D234" s="107">
        <v>35810001</v>
      </c>
      <c r="E234" s="157" t="s">
        <v>325</v>
      </c>
      <c r="F234" s="108" t="s">
        <v>346</v>
      </c>
      <c r="G234" s="108" t="s">
        <v>347</v>
      </c>
      <c r="H234" s="109" t="s">
        <v>18</v>
      </c>
      <c r="I234" s="132"/>
      <c r="J234" s="109" t="s">
        <v>19</v>
      </c>
      <c r="K234" s="111">
        <f t="shared" si="102"/>
        <v>0</v>
      </c>
      <c r="L234" s="158" t="s">
        <v>276</v>
      </c>
      <c r="M234" s="106">
        <v>749.99799999999993</v>
      </c>
      <c r="N234" s="110">
        <f t="shared" si="103"/>
        <v>0</v>
      </c>
      <c r="O234" s="112" t="s">
        <v>139</v>
      </c>
      <c r="P234" s="113">
        <f t="shared" si="104"/>
        <v>0</v>
      </c>
      <c r="Q234" s="114">
        <f t="shared" si="105"/>
        <v>0</v>
      </c>
      <c r="R234" s="132">
        <f t="shared" si="106"/>
        <v>0</v>
      </c>
      <c r="S234" s="115">
        <f t="shared" si="107"/>
        <v>0</v>
      </c>
      <c r="T234" s="150">
        <f t="shared" si="108"/>
        <v>0</v>
      </c>
      <c r="U234" s="116">
        <f t="shared" si="109"/>
        <v>0</v>
      </c>
      <c r="V234" s="113">
        <f t="shared" si="110"/>
        <v>0</v>
      </c>
      <c r="W234" s="117">
        <f t="shared" ref="W234:W255" si="133">V234*M234</f>
        <v>0</v>
      </c>
      <c r="X234" s="118">
        <f t="shared" si="124"/>
        <v>0</v>
      </c>
      <c r="Y234" s="119" t="b">
        <f t="shared" si="111"/>
        <v>1</v>
      </c>
      <c r="Z234" s="132"/>
      <c r="AA234" s="134"/>
      <c r="AB234" s="109" t="s">
        <v>22</v>
      </c>
      <c r="AC234" s="108" t="s">
        <v>23</v>
      </c>
      <c r="AD234" s="135"/>
      <c r="AE234" s="136"/>
      <c r="AF234" s="21">
        <v>0</v>
      </c>
      <c r="AG234" s="166">
        <f t="shared" si="112"/>
        <v>0</v>
      </c>
      <c r="AH234" s="21">
        <v>0</v>
      </c>
      <c r="AI234" s="166">
        <f t="shared" si="113"/>
        <v>0</v>
      </c>
      <c r="AJ234" s="21">
        <v>0</v>
      </c>
      <c r="AK234" s="166">
        <f t="shared" si="114"/>
        <v>0</v>
      </c>
      <c r="AL234" s="21">
        <v>0</v>
      </c>
      <c r="AM234" s="166">
        <f t="shared" si="115"/>
        <v>0</v>
      </c>
      <c r="AN234" s="21">
        <v>0</v>
      </c>
      <c r="AO234" s="166">
        <f t="shared" si="116"/>
        <v>0</v>
      </c>
      <c r="AP234" s="21">
        <v>0</v>
      </c>
      <c r="AQ234" s="166">
        <f t="shared" si="117"/>
        <v>0</v>
      </c>
      <c r="AR234" s="21">
        <v>0</v>
      </c>
      <c r="AS234" s="166">
        <f t="shared" si="118"/>
        <v>0</v>
      </c>
      <c r="AT234" s="21">
        <v>0</v>
      </c>
      <c r="AU234" s="166">
        <f t="shared" si="119"/>
        <v>0</v>
      </c>
      <c r="AV234" s="21">
        <v>0</v>
      </c>
      <c r="AW234" s="166">
        <f t="shared" si="120"/>
        <v>0</v>
      </c>
      <c r="AX234" s="21">
        <v>0</v>
      </c>
      <c r="AY234" s="166">
        <f t="shared" si="121"/>
        <v>0</v>
      </c>
      <c r="AZ234" s="21">
        <v>0</v>
      </c>
      <c r="BA234" s="166">
        <f t="shared" si="122"/>
        <v>0</v>
      </c>
      <c r="BB234" s="21">
        <v>0</v>
      </c>
      <c r="BC234" s="166">
        <f t="shared" si="123"/>
        <v>0</v>
      </c>
    </row>
    <row r="235" spans="1:56" ht="33.75" x14ac:dyDescent="0.25">
      <c r="B235" s="131">
        <v>227</v>
      </c>
      <c r="C235" s="107">
        <v>358011</v>
      </c>
      <c r="D235" s="107">
        <v>35810001</v>
      </c>
      <c r="E235" s="157" t="s">
        <v>326</v>
      </c>
      <c r="F235" s="108" t="s">
        <v>346</v>
      </c>
      <c r="G235" s="108" t="s">
        <v>347</v>
      </c>
      <c r="H235" s="109" t="s">
        <v>18</v>
      </c>
      <c r="I235" s="132"/>
      <c r="J235" s="109" t="s">
        <v>19</v>
      </c>
      <c r="K235" s="111">
        <f t="shared" si="102"/>
        <v>0</v>
      </c>
      <c r="L235" s="158" t="s">
        <v>276</v>
      </c>
      <c r="M235" s="106">
        <v>675.00399999999991</v>
      </c>
      <c r="N235" s="110">
        <f t="shared" si="103"/>
        <v>0</v>
      </c>
      <c r="O235" s="112" t="s">
        <v>139</v>
      </c>
      <c r="P235" s="113">
        <f t="shared" si="104"/>
        <v>0</v>
      </c>
      <c r="Q235" s="114">
        <f t="shared" si="105"/>
        <v>0</v>
      </c>
      <c r="R235" s="132">
        <f t="shared" si="106"/>
        <v>0</v>
      </c>
      <c r="S235" s="115">
        <f t="shared" si="107"/>
        <v>0</v>
      </c>
      <c r="T235" s="150">
        <f t="shared" si="108"/>
        <v>0</v>
      </c>
      <c r="U235" s="116">
        <f t="shared" si="109"/>
        <v>0</v>
      </c>
      <c r="V235" s="113">
        <f t="shared" si="110"/>
        <v>0</v>
      </c>
      <c r="W235" s="117">
        <f t="shared" si="133"/>
        <v>0</v>
      </c>
      <c r="X235" s="118">
        <f t="shared" si="124"/>
        <v>0</v>
      </c>
      <c r="Y235" s="119" t="b">
        <f t="shared" si="111"/>
        <v>1</v>
      </c>
      <c r="Z235" s="132"/>
      <c r="AA235" s="134"/>
      <c r="AB235" s="109" t="s">
        <v>22</v>
      </c>
      <c r="AC235" s="108" t="s">
        <v>23</v>
      </c>
      <c r="AD235" s="135"/>
      <c r="AE235" s="136"/>
      <c r="AF235" s="21">
        <v>0</v>
      </c>
      <c r="AG235" s="166">
        <f t="shared" si="112"/>
        <v>0</v>
      </c>
      <c r="AH235" s="21">
        <v>0</v>
      </c>
      <c r="AI235" s="166">
        <f t="shared" si="113"/>
        <v>0</v>
      </c>
      <c r="AJ235" s="21">
        <v>0</v>
      </c>
      <c r="AK235" s="166">
        <f t="shared" si="114"/>
        <v>0</v>
      </c>
      <c r="AL235" s="21">
        <v>0</v>
      </c>
      <c r="AM235" s="166">
        <f t="shared" si="115"/>
        <v>0</v>
      </c>
      <c r="AN235" s="21">
        <v>0</v>
      </c>
      <c r="AO235" s="166">
        <f t="shared" si="116"/>
        <v>0</v>
      </c>
      <c r="AP235" s="21">
        <v>0</v>
      </c>
      <c r="AQ235" s="166">
        <f t="shared" si="117"/>
        <v>0</v>
      </c>
      <c r="AR235" s="21">
        <v>0</v>
      </c>
      <c r="AS235" s="166">
        <f t="shared" si="118"/>
        <v>0</v>
      </c>
      <c r="AT235" s="21">
        <v>0</v>
      </c>
      <c r="AU235" s="166">
        <f t="shared" si="119"/>
        <v>0</v>
      </c>
      <c r="AV235" s="21">
        <v>0</v>
      </c>
      <c r="AW235" s="166">
        <f t="shared" si="120"/>
        <v>0</v>
      </c>
      <c r="AX235" s="21">
        <v>0</v>
      </c>
      <c r="AY235" s="166">
        <f t="shared" si="121"/>
        <v>0</v>
      </c>
      <c r="AZ235" s="21">
        <v>0</v>
      </c>
      <c r="BA235" s="166">
        <f t="shared" si="122"/>
        <v>0</v>
      </c>
      <c r="BB235" s="21">
        <v>0</v>
      </c>
      <c r="BC235" s="166">
        <f t="shared" si="123"/>
        <v>0</v>
      </c>
    </row>
    <row r="236" spans="1:56" ht="22.5" x14ac:dyDescent="0.25">
      <c r="B236" s="131">
        <v>228</v>
      </c>
      <c r="C236" s="107">
        <v>358011</v>
      </c>
      <c r="D236" s="107">
        <v>35810001</v>
      </c>
      <c r="E236" s="157" t="s">
        <v>327</v>
      </c>
      <c r="F236" s="108" t="s">
        <v>346</v>
      </c>
      <c r="G236" s="108" t="s">
        <v>347</v>
      </c>
      <c r="H236" s="109" t="s">
        <v>18</v>
      </c>
      <c r="I236" s="132"/>
      <c r="J236" s="109" t="s">
        <v>19</v>
      </c>
      <c r="K236" s="111">
        <f t="shared" si="102"/>
        <v>0</v>
      </c>
      <c r="L236" s="158" t="s">
        <v>276</v>
      </c>
      <c r="M236" s="106">
        <v>899.99759999999992</v>
      </c>
      <c r="N236" s="110">
        <f t="shared" si="103"/>
        <v>0</v>
      </c>
      <c r="O236" s="112" t="s">
        <v>139</v>
      </c>
      <c r="P236" s="113">
        <f t="shared" si="104"/>
        <v>0</v>
      </c>
      <c r="Q236" s="114">
        <f t="shared" si="105"/>
        <v>0</v>
      </c>
      <c r="R236" s="132">
        <f t="shared" si="106"/>
        <v>0</v>
      </c>
      <c r="S236" s="115">
        <f t="shared" si="107"/>
        <v>0</v>
      </c>
      <c r="T236" s="150">
        <f t="shared" si="108"/>
        <v>0</v>
      </c>
      <c r="U236" s="116">
        <f t="shared" si="109"/>
        <v>0</v>
      </c>
      <c r="V236" s="113">
        <f t="shared" si="110"/>
        <v>0</v>
      </c>
      <c r="W236" s="117">
        <f t="shared" si="133"/>
        <v>0</v>
      </c>
      <c r="X236" s="118">
        <f t="shared" si="124"/>
        <v>0</v>
      </c>
      <c r="Y236" s="119" t="b">
        <f t="shared" si="111"/>
        <v>1</v>
      </c>
      <c r="Z236" s="132"/>
      <c r="AA236" s="134"/>
      <c r="AB236" s="109" t="s">
        <v>22</v>
      </c>
      <c r="AC236" s="108" t="s">
        <v>23</v>
      </c>
      <c r="AD236" s="135"/>
      <c r="AE236" s="136"/>
      <c r="AF236" s="21">
        <v>0</v>
      </c>
      <c r="AG236" s="166">
        <f t="shared" si="112"/>
        <v>0</v>
      </c>
      <c r="AH236" s="21">
        <v>0</v>
      </c>
      <c r="AI236" s="166">
        <f t="shared" si="113"/>
        <v>0</v>
      </c>
      <c r="AJ236" s="21">
        <v>0</v>
      </c>
      <c r="AK236" s="166">
        <f t="shared" si="114"/>
        <v>0</v>
      </c>
      <c r="AL236" s="21">
        <v>0</v>
      </c>
      <c r="AM236" s="166">
        <f t="shared" si="115"/>
        <v>0</v>
      </c>
      <c r="AN236" s="21">
        <v>0</v>
      </c>
      <c r="AO236" s="166">
        <f t="shared" si="116"/>
        <v>0</v>
      </c>
      <c r="AP236" s="21">
        <v>0</v>
      </c>
      <c r="AQ236" s="166">
        <f t="shared" si="117"/>
        <v>0</v>
      </c>
      <c r="AR236" s="21">
        <v>0</v>
      </c>
      <c r="AS236" s="166">
        <f t="shared" si="118"/>
        <v>0</v>
      </c>
      <c r="AT236" s="21">
        <v>0</v>
      </c>
      <c r="AU236" s="166">
        <f t="shared" si="119"/>
        <v>0</v>
      </c>
      <c r="AV236" s="21">
        <v>0</v>
      </c>
      <c r="AW236" s="166">
        <f t="shared" si="120"/>
        <v>0</v>
      </c>
      <c r="AX236" s="21">
        <v>0</v>
      </c>
      <c r="AY236" s="166">
        <f t="shared" si="121"/>
        <v>0</v>
      </c>
      <c r="AZ236" s="21">
        <v>0</v>
      </c>
      <c r="BA236" s="166">
        <f t="shared" si="122"/>
        <v>0</v>
      </c>
      <c r="BB236" s="21">
        <v>0</v>
      </c>
      <c r="BC236" s="166">
        <f t="shared" si="123"/>
        <v>0</v>
      </c>
    </row>
    <row r="237" spans="1:56" ht="33.75" x14ac:dyDescent="0.25">
      <c r="B237" s="131">
        <v>229</v>
      </c>
      <c r="C237" s="107">
        <v>358011</v>
      </c>
      <c r="D237" s="107">
        <v>35810001</v>
      </c>
      <c r="E237" s="157" t="s">
        <v>328</v>
      </c>
      <c r="F237" s="108" t="s">
        <v>346</v>
      </c>
      <c r="G237" s="108" t="s">
        <v>347</v>
      </c>
      <c r="H237" s="109" t="s">
        <v>18</v>
      </c>
      <c r="I237" s="132"/>
      <c r="J237" s="109" t="s">
        <v>19</v>
      </c>
      <c r="K237" s="111">
        <f t="shared" si="102"/>
        <v>0</v>
      </c>
      <c r="L237" s="158" t="s">
        <v>276</v>
      </c>
      <c r="M237" s="106">
        <v>2700</v>
      </c>
      <c r="N237" s="110">
        <f t="shared" si="103"/>
        <v>0</v>
      </c>
      <c r="O237" s="112" t="s">
        <v>139</v>
      </c>
      <c r="P237" s="113">
        <f t="shared" si="104"/>
        <v>0</v>
      </c>
      <c r="Q237" s="114">
        <f t="shared" si="105"/>
        <v>0</v>
      </c>
      <c r="R237" s="132">
        <f t="shared" si="106"/>
        <v>0</v>
      </c>
      <c r="S237" s="115">
        <f t="shared" si="107"/>
        <v>0</v>
      </c>
      <c r="T237" s="150">
        <f t="shared" si="108"/>
        <v>0</v>
      </c>
      <c r="U237" s="116">
        <f t="shared" si="109"/>
        <v>0</v>
      </c>
      <c r="V237" s="113">
        <f t="shared" si="110"/>
        <v>0</v>
      </c>
      <c r="W237" s="117">
        <f t="shared" si="133"/>
        <v>0</v>
      </c>
      <c r="X237" s="118">
        <f t="shared" si="124"/>
        <v>0</v>
      </c>
      <c r="Y237" s="119" t="b">
        <f t="shared" si="111"/>
        <v>1</v>
      </c>
      <c r="Z237" s="132"/>
      <c r="AA237" s="134"/>
      <c r="AB237" s="109" t="s">
        <v>22</v>
      </c>
      <c r="AC237" s="108" t="s">
        <v>23</v>
      </c>
      <c r="AD237" s="135"/>
      <c r="AE237" s="136"/>
      <c r="AF237" s="21">
        <v>0</v>
      </c>
      <c r="AG237" s="166">
        <f t="shared" si="112"/>
        <v>0</v>
      </c>
      <c r="AH237" s="21">
        <v>0</v>
      </c>
      <c r="AI237" s="166">
        <f t="shared" si="113"/>
        <v>0</v>
      </c>
      <c r="AJ237" s="21">
        <v>0</v>
      </c>
      <c r="AK237" s="166">
        <f t="shared" si="114"/>
        <v>0</v>
      </c>
      <c r="AL237" s="21">
        <v>0</v>
      </c>
      <c r="AM237" s="166">
        <f t="shared" si="115"/>
        <v>0</v>
      </c>
      <c r="AN237" s="21">
        <v>0</v>
      </c>
      <c r="AO237" s="166">
        <f t="shared" si="116"/>
        <v>0</v>
      </c>
      <c r="AP237" s="21">
        <v>0</v>
      </c>
      <c r="AQ237" s="166">
        <f t="shared" si="117"/>
        <v>0</v>
      </c>
      <c r="AR237" s="21">
        <v>0</v>
      </c>
      <c r="AS237" s="166">
        <f t="shared" si="118"/>
        <v>0</v>
      </c>
      <c r="AT237" s="21">
        <v>0</v>
      </c>
      <c r="AU237" s="166">
        <f t="shared" si="119"/>
        <v>0</v>
      </c>
      <c r="AV237" s="21">
        <v>0</v>
      </c>
      <c r="AW237" s="166">
        <f t="shared" si="120"/>
        <v>0</v>
      </c>
      <c r="AX237" s="21">
        <v>0</v>
      </c>
      <c r="AY237" s="166">
        <f t="shared" si="121"/>
        <v>0</v>
      </c>
      <c r="AZ237" s="21">
        <v>0</v>
      </c>
      <c r="BA237" s="166">
        <f t="shared" si="122"/>
        <v>0</v>
      </c>
      <c r="BB237" s="21">
        <v>0</v>
      </c>
      <c r="BC237" s="166">
        <f t="shared" si="123"/>
        <v>0</v>
      </c>
    </row>
    <row r="238" spans="1:56" ht="45" x14ac:dyDescent="0.25">
      <c r="B238" s="131">
        <v>230</v>
      </c>
      <c r="C238" s="107">
        <v>358011</v>
      </c>
      <c r="D238" s="107">
        <v>35810001</v>
      </c>
      <c r="E238" s="157" t="s">
        <v>366</v>
      </c>
      <c r="F238" s="108" t="s">
        <v>346</v>
      </c>
      <c r="G238" s="108" t="s">
        <v>347</v>
      </c>
      <c r="H238" s="109" t="s">
        <v>18</v>
      </c>
      <c r="I238" s="132"/>
      <c r="J238" s="109" t="s">
        <v>19</v>
      </c>
      <c r="K238" s="111">
        <f t="shared" si="102"/>
        <v>2</v>
      </c>
      <c r="L238" s="158" t="s">
        <v>276</v>
      </c>
      <c r="M238" s="106">
        <v>759.99719999999991</v>
      </c>
      <c r="N238" s="110">
        <f t="shared" si="103"/>
        <v>1519.9943999999998</v>
      </c>
      <c r="O238" s="112" t="s">
        <v>139</v>
      </c>
      <c r="P238" s="113">
        <f t="shared" si="104"/>
        <v>1</v>
      </c>
      <c r="Q238" s="114">
        <f t="shared" si="105"/>
        <v>759.99719999999991</v>
      </c>
      <c r="R238" s="132">
        <f t="shared" si="106"/>
        <v>0</v>
      </c>
      <c r="S238" s="115">
        <f t="shared" si="107"/>
        <v>0</v>
      </c>
      <c r="T238" s="150">
        <f t="shared" si="108"/>
        <v>1</v>
      </c>
      <c r="U238" s="116">
        <f t="shared" si="109"/>
        <v>759.99719999999991</v>
      </c>
      <c r="V238" s="113">
        <f t="shared" si="110"/>
        <v>0</v>
      </c>
      <c r="W238" s="117">
        <f t="shared" si="133"/>
        <v>0</v>
      </c>
      <c r="X238" s="118">
        <f t="shared" si="124"/>
        <v>1519.9943999999998</v>
      </c>
      <c r="Y238" s="119" t="b">
        <f t="shared" si="111"/>
        <v>1</v>
      </c>
      <c r="Z238" s="132"/>
      <c r="AA238" s="134"/>
      <c r="AB238" s="109" t="s">
        <v>22</v>
      </c>
      <c r="AC238" s="108" t="s">
        <v>23</v>
      </c>
      <c r="AD238" s="135"/>
      <c r="AE238" s="136"/>
      <c r="AF238" s="21">
        <v>0</v>
      </c>
      <c r="AG238" s="166">
        <f t="shared" si="112"/>
        <v>0</v>
      </c>
      <c r="AH238" s="21">
        <v>0</v>
      </c>
      <c r="AI238" s="166">
        <f t="shared" si="113"/>
        <v>0</v>
      </c>
      <c r="AJ238" s="21">
        <v>1</v>
      </c>
      <c r="AK238" s="166">
        <f t="shared" si="114"/>
        <v>759.99719999999991</v>
      </c>
      <c r="AL238" s="21">
        <v>0</v>
      </c>
      <c r="AM238" s="166">
        <f t="shared" si="115"/>
        <v>0</v>
      </c>
      <c r="AN238" s="21">
        <v>0</v>
      </c>
      <c r="AO238" s="166">
        <f t="shared" si="116"/>
        <v>0</v>
      </c>
      <c r="AP238" s="21">
        <v>0</v>
      </c>
      <c r="AQ238" s="166">
        <f t="shared" si="117"/>
        <v>0</v>
      </c>
      <c r="AR238" s="21">
        <v>0</v>
      </c>
      <c r="AS238" s="166">
        <f t="shared" si="118"/>
        <v>0</v>
      </c>
      <c r="AT238" s="21">
        <v>0</v>
      </c>
      <c r="AU238" s="166">
        <f t="shared" si="119"/>
        <v>0</v>
      </c>
      <c r="AV238" s="21">
        <v>1</v>
      </c>
      <c r="AW238" s="166">
        <f t="shared" si="120"/>
        <v>759.99719999999991</v>
      </c>
      <c r="AX238" s="21">
        <v>0</v>
      </c>
      <c r="AY238" s="166">
        <f t="shared" si="121"/>
        <v>0</v>
      </c>
      <c r="AZ238" s="21">
        <v>0</v>
      </c>
      <c r="BA238" s="166">
        <f t="shared" si="122"/>
        <v>0</v>
      </c>
      <c r="BB238" s="21">
        <v>0</v>
      </c>
      <c r="BC238" s="166">
        <f t="shared" si="123"/>
        <v>0</v>
      </c>
    </row>
    <row r="239" spans="1:56" s="167" customFormat="1" ht="22.5" x14ac:dyDescent="0.25">
      <c r="A239"/>
      <c r="B239" s="131">
        <v>231</v>
      </c>
      <c r="C239" s="107">
        <v>358011</v>
      </c>
      <c r="D239" s="107">
        <v>35810001</v>
      </c>
      <c r="E239" s="157" t="s">
        <v>329</v>
      </c>
      <c r="F239" s="108" t="s">
        <v>346</v>
      </c>
      <c r="G239" s="108" t="s">
        <v>347</v>
      </c>
      <c r="H239" s="109" t="s">
        <v>18</v>
      </c>
      <c r="I239" s="132"/>
      <c r="J239" s="109" t="s">
        <v>19</v>
      </c>
      <c r="K239" s="111">
        <f t="shared" si="102"/>
        <v>3</v>
      </c>
      <c r="L239" s="158" t="s">
        <v>276</v>
      </c>
      <c r="M239" s="106">
        <v>970.00360000000001</v>
      </c>
      <c r="N239" s="110">
        <f t="shared" si="103"/>
        <v>2910.0108</v>
      </c>
      <c r="O239" s="112" t="s">
        <v>139</v>
      </c>
      <c r="P239" s="113">
        <f t="shared" si="104"/>
        <v>1</v>
      </c>
      <c r="Q239" s="114">
        <f t="shared" si="105"/>
        <v>970.00360000000001</v>
      </c>
      <c r="R239" s="132">
        <f t="shared" si="106"/>
        <v>1</v>
      </c>
      <c r="S239" s="115">
        <f t="shared" si="107"/>
        <v>970.00360000000001</v>
      </c>
      <c r="T239" s="150">
        <f t="shared" si="108"/>
        <v>1</v>
      </c>
      <c r="U239" s="116">
        <f t="shared" si="109"/>
        <v>970.00360000000001</v>
      </c>
      <c r="V239" s="113">
        <f t="shared" si="110"/>
        <v>0</v>
      </c>
      <c r="W239" s="117">
        <f t="shared" si="133"/>
        <v>0</v>
      </c>
      <c r="X239" s="118">
        <f t="shared" si="124"/>
        <v>2910.0108</v>
      </c>
      <c r="Y239" s="119" t="b">
        <f t="shared" si="111"/>
        <v>1</v>
      </c>
      <c r="Z239" s="132"/>
      <c r="AA239" s="134"/>
      <c r="AB239" s="109" t="s">
        <v>22</v>
      </c>
      <c r="AC239" s="108" t="s">
        <v>23</v>
      </c>
      <c r="AD239" s="135"/>
      <c r="AE239" s="136"/>
      <c r="AF239" s="21">
        <v>0</v>
      </c>
      <c r="AG239" s="166">
        <f t="shared" si="112"/>
        <v>0</v>
      </c>
      <c r="AH239" s="21">
        <v>0</v>
      </c>
      <c r="AI239" s="166">
        <f t="shared" si="113"/>
        <v>0</v>
      </c>
      <c r="AJ239" s="21">
        <v>1</v>
      </c>
      <c r="AK239" s="166">
        <f t="shared" si="114"/>
        <v>970.00360000000001</v>
      </c>
      <c r="AL239" s="21">
        <v>0</v>
      </c>
      <c r="AM239" s="166">
        <f t="shared" si="115"/>
        <v>0</v>
      </c>
      <c r="AN239" s="21">
        <v>0</v>
      </c>
      <c r="AO239" s="166">
        <f t="shared" si="116"/>
        <v>0</v>
      </c>
      <c r="AP239" s="21">
        <v>1</v>
      </c>
      <c r="AQ239" s="166">
        <f t="shared" si="117"/>
        <v>970.00360000000001</v>
      </c>
      <c r="AR239" s="21">
        <v>0</v>
      </c>
      <c r="AS239" s="166">
        <f t="shared" si="118"/>
        <v>0</v>
      </c>
      <c r="AT239" s="21">
        <v>0</v>
      </c>
      <c r="AU239" s="166">
        <f t="shared" si="119"/>
        <v>0</v>
      </c>
      <c r="AV239" s="21">
        <v>1</v>
      </c>
      <c r="AW239" s="166">
        <f t="shared" si="120"/>
        <v>970.00360000000001</v>
      </c>
      <c r="AX239" s="21">
        <v>0</v>
      </c>
      <c r="AY239" s="166">
        <f t="shared" si="121"/>
        <v>0</v>
      </c>
      <c r="AZ239" s="21">
        <v>0</v>
      </c>
      <c r="BA239" s="166">
        <f t="shared" si="122"/>
        <v>0</v>
      </c>
      <c r="BB239" s="21">
        <v>0</v>
      </c>
      <c r="BC239" s="166">
        <f t="shared" si="123"/>
        <v>0</v>
      </c>
      <c r="BD239"/>
    </row>
    <row r="240" spans="1:56" ht="22.5" x14ac:dyDescent="0.25">
      <c r="B240" s="131">
        <v>232</v>
      </c>
      <c r="C240" s="107">
        <v>358011</v>
      </c>
      <c r="D240" s="107">
        <v>35810001</v>
      </c>
      <c r="E240" s="157" t="s">
        <v>330</v>
      </c>
      <c r="F240" s="108" t="s">
        <v>346</v>
      </c>
      <c r="G240" s="108" t="s">
        <v>347</v>
      </c>
      <c r="H240" s="109" t="s">
        <v>18</v>
      </c>
      <c r="I240" s="132"/>
      <c r="J240" s="109" t="s">
        <v>19</v>
      </c>
      <c r="K240" s="111">
        <f t="shared" si="102"/>
        <v>2</v>
      </c>
      <c r="L240" s="158" t="s">
        <v>276</v>
      </c>
      <c r="M240" s="106">
        <v>1064.9959999999999</v>
      </c>
      <c r="N240" s="110">
        <f t="shared" si="103"/>
        <v>2129.9919999999997</v>
      </c>
      <c r="O240" s="112" t="s">
        <v>139</v>
      </c>
      <c r="P240" s="113">
        <f t="shared" si="104"/>
        <v>1</v>
      </c>
      <c r="Q240" s="114">
        <f t="shared" si="105"/>
        <v>1064.9959999999999</v>
      </c>
      <c r="R240" s="132">
        <f t="shared" si="106"/>
        <v>0</v>
      </c>
      <c r="S240" s="115">
        <f t="shared" si="107"/>
        <v>0</v>
      </c>
      <c r="T240" s="150">
        <f t="shared" si="108"/>
        <v>1</v>
      </c>
      <c r="U240" s="116">
        <f t="shared" si="109"/>
        <v>1064.9959999999999</v>
      </c>
      <c r="V240" s="113">
        <f t="shared" si="110"/>
        <v>0</v>
      </c>
      <c r="W240" s="117">
        <f t="shared" si="133"/>
        <v>0</v>
      </c>
      <c r="X240" s="118">
        <f t="shared" si="124"/>
        <v>2129.9919999999997</v>
      </c>
      <c r="Y240" s="119" t="b">
        <f t="shared" si="111"/>
        <v>1</v>
      </c>
      <c r="Z240" s="132"/>
      <c r="AA240" s="134"/>
      <c r="AB240" s="109" t="s">
        <v>22</v>
      </c>
      <c r="AC240" s="108" t="s">
        <v>23</v>
      </c>
      <c r="AD240" s="135"/>
      <c r="AE240" s="136"/>
      <c r="AF240" s="21">
        <v>0</v>
      </c>
      <c r="AG240" s="166">
        <f t="shared" si="112"/>
        <v>0</v>
      </c>
      <c r="AH240" s="21">
        <v>0</v>
      </c>
      <c r="AI240" s="166">
        <f t="shared" si="113"/>
        <v>0</v>
      </c>
      <c r="AJ240" s="21">
        <v>1</v>
      </c>
      <c r="AK240" s="166">
        <f t="shared" si="114"/>
        <v>1064.9959999999999</v>
      </c>
      <c r="AL240" s="21">
        <v>0</v>
      </c>
      <c r="AM240" s="166">
        <f t="shared" si="115"/>
        <v>0</v>
      </c>
      <c r="AN240" s="21">
        <v>0</v>
      </c>
      <c r="AO240" s="166">
        <f t="shared" si="116"/>
        <v>0</v>
      </c>
      <c r="AP240" s="21">
        <v>0</v>
      </c>
      <c r="AQ240" s="166">
        <f t="shared" si="117"/>
        <v>0</v>
      </c>
      <c r="AR240" s="21">
        <v>0</v>
      </c>
      <c r="AS240" s="166">
        <f t="shared" si="118"/>
        <v>0</v>
      </c>
      <c r="AT240" s="21">
        <v>0</v>
      </c>
      <c r="AU240" s="166">
        <f t="shared" si="119"/>
        <v>0</v>
      </c>
      <c r="AV240" s="21">
        <v>1</v>
      </c>
      <c r="AW240" s="166">
        <f t="shared" si="120"/>
        <v>1064.9959999999999</v>
      </c>
      <c r="AX240" s="21">
        <v>0</v>
      </c>
      <c r="AY240" s="166">
        <f t="shared" si="121"/>
        <v>0</v>
      </c>
      <c r="AZ240" s="21">
        <v>0</v>
      </c>
      <c r="BA240" s="166">
        <f t="shared" si="122"/>
        <v>0</v>
      </c>
      <c r="BB240" s="21">
        <v>0</v>
      </c>
      <c r="BC240" s="166">
        <f t="shared" si="123"/>
        <v>0</v>
      </c>
    </row>
    <row r="241" spans="2:55" ht="22.5" x14ac:dyDescent="0.25">
      <c r="B241" s="131">
        <v>233</v>
      </c>
      <c r="C241" s="107">
        <v>358011</v>
      </c>
      <c r="D241" s="107">
        <v>35810001</v>
      </c>
      <c r="E241" s="157" t="s">
        <v>331</v>
      </c>
      <c r="F241" s="108" t="s">
        <v>346</v>
      </c>
      <c r="G241" s="108" t="s">
        <v>347</v>
      </c>
      <c r="H241" s="109" t="s">
        <v>18</v>
      </c>
      <c r="I241" s="132"/>
      <c r="J241" s="109" t="s">
        <v>19</v>
      </c>
      <c r="K241" s="111">
        <f t="shared" si="102"/>
        <v>1</v>
      </c>
      <c r="L241" s="158" t="s">
        <v>276</v>
      </c>
      <c r="M241" s="106">
        <v>2820.0063999999998</v>
      </c>
      <c r="N241" s="110">
        <f t="shared" si="103"/>
        <v>2820.0063999999998</v>
      </c>
      <c r="O241" s="112" t="s">
        <v>139</v>
      </c>
      <c r="P241" s="113">
        <f t="shared" si="104"/>
        <v>0</v>
      </c>
      <c r="Q241" s="114">
        <f t="shared" si="105"/>
        <v>0</v>
      </c>
      <c r="R241" s="132">
        <f t="shared" si="106"/>
        <v>1</v>
      </c>
      <c r="S241" s="115">
        <f t="shared" si="107"/>
        <v>2820.0063999999998</v>
      </c>
      <c r="T241" s="150">
        <f t="shared" si="108"/>
        <v>0</v>
      </c>
      <c r="U241" s="116">
        <f t="shared" si="109"/>
        <v>0</v>
      </c>
      <c r="V241" s="113">
        <f t="shared" si="110"/>
        <v>0</v>
      </c>
      <c r="W241" s="117">
        <f t="shared" si="133"/>
        <v>0</v>
      </c>
      <c r="X241" s="118">
        <f t="shared" si="124"/>
        <v>2820.0063999999998</v>
      </c>
      <c r="Y241" s="119" t="b">
        <f t="shared" si="111"/>
        <v>1</v>
      </c>
      <c r="Z241" s="132"/>
      <c r="AA241" s="134"/>
      <c r="AB241" s="109" t="s">
        <v>22</v>
      </c>
      <c r="AC241" s="108" t="s">
        <v>23</v>
      </c>
      <c r="AD241" s="135"/>
      <c r="AE241" s="136"/>
      <c r="AF241" s="21">
        <v>0</v>
      </c>
      <c r="AG241" s="166">
        <f t="shared" si="112"/>
        <v>0</v>
      </c>
      <c r="AH241" s="21">
        <v>0</v>
      </c>
      <c r="AI241" s="166">
        <f t="shared" si="113"/>
        <v>0</v>
      </c>
      <c r="AJ241" s="21">
        <v>0</v>
      </c>
      <c r="AK241" s="166">
        <f t="shared" si="114"/>
        <v>0</v>
      </c>
      <c r="AL241" s="21">
        <v>0</v>
      </c>
      <c r="AM241" s="166">
        <f t="shared" si="115"/>
        <v>0</v>
      </c>
      <c r="AN241" s="21">
        <v>0</v>
      </c>
      <c r="AO241" s="166">
        <f t="shared" si="116"/>
        <v>0</v>
      </c>
      <c r="AP241" s="21">
        <v>1</v>
      </c>
      <c r="AQ241" s="166">
        <f t="shared" si="117"/>
        <v>2820.0063999999998</v>
      </c>
      <c r="AR241" s="21">
        <v>0</v>
      </c>
      <c r="AS241" s="166">
        <f t="shared" si="118"/>
        <v>0</v>
      </c>
      <c r="AT241" s="21">
        <v>0</v>
      </c>
      <c r="AU241" s="166">
        <f t="shared" si="119"/>
        <v>0</v>
      </c>
      <c r="AV241" s="21">
        <v>0</v>
      </c>
      <c r="AW241" s="166">
        <f t="shared" si="120"/>
        <v>0</v>
      </c>
      <c r="AX241" s="21">
        <v>0</v>
      </c>
      <c r="AY241" s="166">
        <f t="shared" si="121"/>
        <v>0</v>
      </c>
      <c r="AZ241" s="21">
        <v>0</v>
      </c>
      <c r="BA241" s="166">
        <f t="shared" si="122"/>
        <v>0</v>
      </c>
      <c r="BB241" s="21">
        <v>0</v>
      </c>
      <c r="BC241" s="166">
        <f t="shared" si="123"/>
        <v>0</v>
      </c>
    </row>
    <row r="242" spans="2:55" ht="22.5" x14ac:dyDescent="0.25">
      <c r="B242" s="131">
        <v>234</v>
      </c>
      <c r="C242" s="107">
        <v>358011</v>
      </c>
      <c r="D242" s="107">
        <v>35810001</v>
      </c>
      <c r="E242" s="157" t="s">
        <v>332</v>
      </c>
      <c r="F242" s="108" t="s">
        <v>346</v>
      </c>
      <c r="G242" s="108" t="s">
        <v>347</v>
      </c>
      <c r="H242" s="109" t="s">
        <v>18</v>
      </c>
      <c r="I242" s="132"/>
      <c r="J242" s="109" t="s">
        <v>19</v>
      </c>
      <c r="K242" s="111">
        <f t="shared" si="102"/>
        <v>1</v>
      </c>
      <c r="L242" s="158" t="s">
        <v>276</v>
      </c>
      <c r="M242" s="106">
        <v>991.99719999999991</v>
      </c>
      <c r="N242" s="110">
        <f t="shared" si="103"/>
        <v>991.99719999999991</v>
      </c>
      <c r="O242" s="112" t="s">
        <v>139</v>
      </c>
      <c r="P242" s="113">
        <f t="shared" si="104"/>
        <v>0</v>
      </c>
      <c r="Q242" s="114">
        <f t="shared" si="105"/>
        <v>0</v>
      </c>
      <c r="R242" s="132">
        <f t="shared" si="106"/>
        <v>1</v>
      </c>
      <c r="S242" s="115">
        <f t="shared" si="107"/>
        <v>991.99719999999991</v>
      </c>
      <c r="T242" s="150">
        <f t="shared" si="108"/>
        <v>0</v>
      </c>
      <c r="U242" s="116">
        <f t="shared" si="109"/>
        <v>0</v>
      </c>
      <c r="V242" s="113">
        <f t="shared" si="110"/>
        <v>0</v>
      </c>
      <c r="W242" s="117">
        <f t="shared" si="133"/>
        <v>0</v>
      </c>
      <c r="X242" s="118">
        <f t="shared" si="124"/>
        <v>991.99719999999991</v>
      </c>
      <c r="Y242" s="119" t="b">
        <f t="shared" si="111"/>
        <v>1</v>
      </c>
      <c r="Z242" s="132"/>
      <c r="AA242" s="134"/>
      <c r="AB242" s="109" t="s">
        <v>22</v>
      </c>
      <c r="AC242" s="108" t="s">
        <v>23</v>
      </c>
      <c r="AD242" s="135"/>
      <c r="AE242" s="136"/>
      <c r="AF242" s="21">
        <v>0</v>
      </c>
      <c r="AG242" s="166">
        <f t="shared" si="112"/>
        <v>0</v>
      </c>
      <c r="AH242" s="21">
        <v>0</v>
      </c>
      <c r="AI242" s="166">
        <f t="shared" si="113"/>
        <v>0</v>
      </c>
      <c r="AJ242" s="21">
        <v>0</v>
      </c>
      <c r="AK242" s="166">
        <f t="shared" si="114"/>
        <v>0</v>
      </c>
      <c r="AL242" s="21">
        <v>0</v>
      </c>
      <c r="AM242" s="166">
        <f t="shared" si="115"/>
        <v>0</v>
      </c>
      <c r="AN242" s="21">
        <v>0</v>
      </c>
      <c r="AO242" s="166">
        <f t="shared" si="116"/>
        <v>0</v>
      </c>
      <c r="AP242" s="21">
        <v>1</v>
      </c>
      <c r="AQ242" s="166">
        <f t="shared" si="117"/>
        <v>991.99719999999991</v>
      </c>
      <c r="AR242" s="21">
        <v>0</v>
      </c>
      <c r="AS242" s="166">
        <f t="shared" si="118"/>
        <v>0</v>
      </c>
      <c r="AT242" s="21">
        <v>0</v>
      </c>
      <c r="AU242" s="166">
        <f t="shared" si="119"/>
        <v>0</v>
      </c>
      <c r="AV242" s="21">
        <v>0</v>
      </c>
      <c r="AW242" s="166">
        <f t="shared" si="120"/>
        <v>0</v>
      </c>
      <c r="AX242" s="21">
        <v>0</v>
      </c>
      <c r="AY242" s="166">
        <f t="shared" si="121"/>
        <v>0</v>
      </c>
      <c r="AZ242" s="21">
        <v>0</v>
      </c>
      <c r="BA242" s="166">
        <f t="shared" si="122"/>
        <v>0</v>
      </c>
      <c r="BB242" s="21">
        <v>0</v>
      </c>
      <c r="BC242" s="166">
        <f t="shared" si="123"/>
        <v>0</v>
      </c>
    </row>
    <row r="243" spans="2:55" ht="22.5" x14ac:dyDescent="0.25">
      <c r="B243" s="131">
        <v>235</v>
      </c>
      <c r="C243" s="107">
        <v>358011</v>
      </c>
      <c r="D243" s="107">
        <v>35810001</v>
      </c>
      <c r="E243" s="157" t="s">
        <v>333</v>
      </c>
      <c r="F243" s="108" t="s">
        <v>346</v>
      </c>
      <c r="G243" s="108" t="s">
        <v>347</v>
      </c>
      <c r="H243" s="109" t="s">
        <v>18</v>
      </c>
      <c r="I243" s="132"/>
      <c r="J243" s="109" t="s">
        <v>19</v>
      </c>
      <c r="K243" s="111">
        <f t="shared" si="102"/>
        <v>1</v>
      </c>
      <c r="L243" s="158" t="s">
        <v>276</v>
      </c>
      <c r="M243" s="106">
        <v>4274.9943999999996</v>
      </c>
      <c r="N243" s="110">
        <f t="shared" si="103"/>
        <v>4274.9943999999996</v>
      </c>
      <c r="O243" s="112" t="s">
        <v>139</v>
      </c>
      <c r="P243" s="113">
        <f t="shared" si="104"/>
        <v>0</v>
      </c>
      <c r="Q243" s="114">
        <f t="shared" si="105"/>
        <v>0</v>
      </c>
      <c r="R243" s="132">
        <f t="shared" si="106"/>
        <v>1</v>
      </c>
      <c r="S243" s="115">
        <f t="shared" si="107"/>
        <v>4274.9943999999996</v>
      </c>
      <c r="T243" s="150">
        <f t="shared" si="108"/>
        <v>0</v>
      </c>
      <c r="U243" s="116">
        <f t="shared" si="109"/>
        <v>0</v>
      </c>
      <c r="V243" s="113">
        <f t="shared" si="110"/>
        <v>0</v>
      </c>
      <c r="W243" s="117">
        <f t="shared" si="133"/>
        <v>0</v>
      </c>
      <c r="X243" s="118">
        <f t="shared" si="124"/>
        <v>4274.9943999999996</v>
      </c>
      <c r="Y243" s="119" t="b">
        <f t="shared" si="111"/>
        <v>1</v>
      </c>
      <c r="Z243" s="132"/>
      <c r="AA243" s="134"/>
      <c r="AB243" s="109" t="s">
        <v>22</v>
      </c>
      <c r="AC243" s="108" t="s">
        <v>23</v>
      </c>
      <c r="AD243" s="135"/>
      <c r="AE243" s="136"/>
      <c r="AF243" s="21">
        <v>0</v>
      </c>
      <c r="AG243" s="166">
        <f t="shared" si="112"/>
        <v>0</v>
      </c>
      <c r="AH243" s="21">
        <v>0</v>
      </c>
      <c r="AI243" s="166">
        <f t="shared" si="113"/>
        <v>0</v>
      </c>
      <c r="AJ243" s="21">
        <v>0</v>
      </c>
      <c r="AK243" s="166">
        <f t="shared" si="114"/>
        <v>0</v>
      </c>
      <c r="AL243" s="21">
        <v>0</v>
      </c>
      <c r="AM243" s="166">
        <f t="shared" si="115"/>
        <v>0</v>
      </c>
      <c r="AN243" s="21">
        <v>0</v>
      </c>
      <c r="AO243" s="166">
        <f t="shared" si="116"/>
        <v>0</v>
      </c>
      <c r="AP243" s="21">
        <v>1</v>
      </c>
      <c r="AQ243" s="166">
        <f t="shared" si="117"/>
        <v>4274.9943999999996</v>
      </c>
      <c r="AR243" s="21">
        <v>0</v>
      </c>
      <c r="AS243" s="166">
        <f t="shared" si="118"/>
        <v>0</v>
      </c>
      <c r="AT243" s="21">
        <v>0</v>
      </c>
      <c r="AU243" s="166">
        <f t="shared" si="119"/>
        <v>0</v>
      </c>
      <c r="AV243" s="21">
        <v>0</v>
      </c>
      <c r="AW243" s="166">
        <f t="shared" si="120"/>
        <v>0</v>
      </c>
      <c r="AX243" s="21">
        <v>0</v>
      </c>
      <c r="AY243" s="166">
        <f t="shared" si="121"/>
        <v>0</v>
      </c>
      <c r="AZ243" s="21">
        <v>0</v>
      </c>
      <c r="BA243" s="166">
        <f t="shared" si="122"/>
        <v>0</v>
      </c>
      <c r="BB243" s="21">
        <v>0</v>
      </c>
      <c r="BC243" s="166">
        <f t="shared" si="123"/>
        <v>0</v>
      </c>
    </row>
    <row r="244" spans="2:55" ht="22.5" x14ac:dyDescent="0.25">
      <c r="B244" s="131">
        <v>236</v>
      </c>
      <c r="C244" s="107">
        <v>358011</v>
      </c>
      <c r="D244" s="107">
        <v>35810001</v>
      </c>
      <c r="E244" s="157" t="s">
        <v>334</v>
      </c>
      <c r="F244" s="108" t="s">
        <v>346</v>
      </c>
      <c r="G244" s="108" t="s">
        <v>347</v>
      </c>
      <c r="H244" s="109" t="s">
        <v>18</v>
      </c>
      <c r="I244" s="132"/>
      <c r="J244" s="109" t="s">
        <v>19</v>
      </c>
      <c r="K244" s="111">
        <f t="shared" si="102"/>
        <v>3</v>
      </c>
      <c r="L244" s="158" t="s">
        <v>276</v>
      </c>
      <c r="M244" s="106">
        <v>2000</v>
      </c>
      <c r="N244" s="110">
        <f t="shared" si="103"/>
        <v>6000</v>
      </c>
      <c r="O244" s="112" t="s">
        <v>139</v>
      </c>
      <c r="P244" s="113">
        <f t="shared" si="104"/>
        <v>1</v>
      </c>
      <c r="Q244" s="114">
        <f t="shared" si="105"/>
        <v>2000</v>
      </c>
      <c r="R244" s="132">
        <f t="shared" si="106"/>
        <v>1</v>
      </c>
      <c r="S244" s="115">
        <f t="shared" si="107"/>
        <v>2000</v>
      </c>
      <c r="T244" s="150">
        <f t="shared" si="108"/>
        <v>1</v>
      </c>
      <c r="U244" s="116">
        <f t="shared" si="109"/>
        <v>2000</v>
      </c>
      <c r="V244" s="113">
        <f t="shared" si="110"/>
        <v>0</v>
      </c>
      <c r="W244" s="117">
        <f t="shared" si="133"/>
        <v>0</v>
      </c>
      <c r="X244" s="118">
        <f t="shared" si="124"/>
        <v>6000</v>
      </c>
      <c r="Y244" s="119" t="b">
        <f t="shared" si="111"/>
        <v>1</v>
      </c>
      <c r="Z244" s="132"/>
      <c r="AA244" s="134"/>
      <c r="AB244" s="109" t="s">
        <v>22</v>
      </c>
      <c r="AC244" s="108" t="s">
        <v>23</v>
      </c>
      <c r="AD244" s="135"/>
      <c r="AE244" s="136"/>
      <c r="AF244" s="21">
        <v>0</v>
      </c>
      <c r="AG244" s="166">
        <f t="shared" si="112"/>
        <v>0</v>
      </c>
      <c r="AH244" s="21">
        <v>0</v>
      </c>
      <c r="AI244" s="166">
        <f t="shared" si="113"/>
        <v>0</v>
      </c>
      <c r="AJ244" s="21">
        <v>1</v>
      </c>
      <c r="AK244" s="166">
        <f t="shared" si="114"/>
        <v>2000</v>
      </c>
      <c r="AL244" s="21">
        <v>0</v>
      </c>
      <c r="AM244" s="166">
        <f t="shared" si="115"/>
        <v>0</v>
      </c>
      <c r="AN244" s="21">
        <v>0</v>
      </c>
      <c r="AO244" s="166">
        <f t="shared" si="116"/>
        <v>0</v>
      </c>
      <c r="AP244" s="21">
        <v>1</v>
      </c>
      <c r="AQ244" s="166">
        <f t="shared" si="117"/>
        <v>2000</v>
      </c>
      <c r="AR244" s="21">
        <v>0</v>
      </c>
      <c r="AS244" s="166">
        <f t="shared" si="118"/>
        <v>0</v>
      </c>
      <c r="AT244" s="21">
        <v>0</v>
      </c>
      <c r="AU244" s="166">
        <f t="shared" si="119"/>
        <v>0</v>
      </c>
      <c r="AV244" s="21">
        <v>1</v>
      </c>
      <c r="AW244" s="166">
        <f t="shared" si="120"/>
        <v>2000</v>
      </c>
      <c r="AX244" s="21">
        <v>0</v>
      </c>
      <c r="AY244" s="166">
        <f t="shared" si="121"/>
        <v>0</v>
      </c>
      <c r="AZ244" s="21">
        <v>0</v>
      </c>
      <c r="BA244" s="166">
        <f t="shared" si="122"/>
        <v>0</v>
      </c>
      <c r="BB244" s="21">
        <v>0</v>
      </c>
      <c r="BC244" s="166">
        <f t="shared" si="123"/>
        <v>0</v>
      </c>
    </row>
    <row r="245" spans="2:55" ht="22.5" x14ac:dyDescent="0.25">
      <c r="B245" s="131">
        <v>237</v>
      </c>
      <c r="C245" s="107">
        <v>358011</v>
      </c>
      <c r="D245" s="107">
        <v>35810001</v>
      </c>
      <c r="E245" s="157" t="s">
        <v>335</v>
      </c>
      <c r="F245" s="108" t="s">
        <v>346</v>
      </c>
      <c r="G245" s="108" t="s">
        <v>347</v>
      </c>
      <c r="H245" s="109" t="s">
        <v>18</v>
      </c>
      <c r="I245" s="132"/>
      <c r="J245" s="109" t="s">
        <v>19</v>
      </c>
      <c r="K245" s="111">
        <f t="shared" si="102"/>
        <v>1</v>
      </c>
      <c r="L245" s="158" t="s">
        <v>276</v>
      </c>
      <c r="M245" s="106">
        <v>2300.0016000000001</v>
      </c>
      <c r="N245" s="110">
        <f t="shared" si="103"/>
        <v>2300.0016000000001</v>
      </c>
      <c r="O245" s="112" t="s">
        <v>139</v>
      </c>
      <c r="P245" s="113">
        <f t="shared" si="104"/>
        <v>0</v>
      </c>
      <c r="Q245" s="114">
        <f t="shared" si="105"/>
        <v>0</v>
      </c>
      <c r="R245" s="132">
        <f t="shared" si="106"/>
        <v>1</v>
      </c>
      <c r="S245" s="115">
        <f t="shared" si="107"/>
        <v>2300.0016000000001</v>
      </c>
      <c r="T245" s="150">
        <f t="shared" si="108"/>
        <v>0</v>
      </c>
      <c r="U245" s="116">
        <f t="shared" si="109"/>
        <v>0</v>
      </c>
      <c r="V245" s="113">
        <f t="shared" si="110"/>
        <v>0</v>
      </c>
      <c r="W245" s="117">
        <f t="shared" si="133"/>
        <v>0</v>
      </c>
      <c r="X245" s="118">
        <f t="shared" ref="X245:X255" si="134">Q245+S245+U245+W245</f>
        <v>2300.0016000000001</v>
      </c>
      <c r="Y245" s="119" t="b">
        <f t="shared" si="111"/>
        <v>1</v>
      </c>
      <c r="Z245" s="132"/>
      <c r="AA245" s="134"/>
      <c r="AB245" s="109" t="s">
        <v>22</v>
      </c>
      <c r="AC245" s="108" t="s">
        <v>23</v>
      </c>
      <c r="AD245" s="135"/>
      <c r="AE245" s="136"/>
      <c r="AF245" s="21">
        <v>0</v>
      </c>
      <c r="AG245" s="166">
        <f t="shared" si="112"/>
        <v>0</v>
      </c>
      <c r="AH245" s="21">
        <v>0</v>
      </c>
      <c r="AI245" s="166">
        <f t="shared" si="113"/>
        <v>0</v>
      </c>
      <c r="AJ245" s="21">
        <v>0</v>
      </c>
      <c r="AK245" s="166">
        <f t="shared" si="114"/>
        <v>0</v>
      </c>
      <c r="AL245" s="21">
        <v>0</v>
      </c>
      <c r="AM245" s="166">
        <f t="shared" si="115"/>
        <v>0</v>
      </c>
      <c r="AN245" s="21">
        <v>0</v>
      </c>
      <c r="AO245" s="166">
        <f t="shared" si="116"/>
        <v>0</v>
      </c>
      <c r="AP245" s="21">
        <v>1</v>
      </c>
      <c r="AQ245" s="166">
        <f t="shared" si="117"/>
        <v>2300.0016000000001</v>
      </c>
      <c r="AR245" s="21">
        <v>0</v>
      </c>
      <c r="AS245" s="166">
        <f t="shared" si="118"/>
        <v>0</v>
      </c>
      <c r="AT245" s="21">
        <v>0</v>
      </c>
      <c r="AU245" s="166">
        <f t="shared" si="119"/>
        <v>0</v>
      </c>
      <c r="AV245" s="21">
        <v>0</v>
      </c>
      <c r="AW245" s="166">
        <f t="shared" si="120"/>
        <v>0</v>
      </c>
      <c r="AX245" s="21">
        <v>0</v>
      </c>
      <c r="AY245" s="166">
        <f t="shared" si="121"/>
        <v>0</v>
      </c>
      <c r="AZ245" s="21">
        <v>0</v>
      </c>
      <c r="BA245" s="166">
        <f t="shared" si="122"/>
        <v>0</v>
      </c>
      <c r="BB245" s="21">
        <v>0</v>
      </c>
      <c r="BC245" s="166">
        <f t="shared" si="123"/>
        <v>0</v>
      </c>
    </row>
    <row r="246" spans="2:55" ht="22.5" x14ac:dyDescent="0.25">
      <c r="B246" s="131">
        <v>238</v>
      </c>
      <c r="C246" s="107">
        <v>358011</v>
      </c>
      <c r="D246" s="107">
        <v>35810001</v>
      </c>
      <c r="E246" s="157" t="s">
        <v>336</v>
      </c>
      <c r="F246" s="108" t="s">
        <v>346</v>
      </c>
      <c r="G246" s="108" t="s">
        <v>347</v>
      </c>
      <c r="H246" s="109" t="s">
        <v>18</v>
      </c>
      <c r="I246" s="132"/>
      <c r="J246" s="109" t="s">
        <v>19</v>
      </c>
      <c r="K246" s="111">
        <f t="shared" si="102"/>
        <v>2</v>
      </c>
      <c r="L246" s="158" t="s">
        <v>276</v>
      </c>
      <c r="M246" s="106">
        <v>3199.9991999999997</v>
      </c>
      <c r="N246" s="110">
        <f t="shared" si="103"/>
        <v>6399.9983999999995</v>
      </c>
      <c r="O246" s="112" t="s">
        <v>139</v>
      </c>
      <c r="P246" s="113">
        <f t="shared" si="104"/>
        <v>1</v>
      </c>
      <c r="Q246" s="114">
        <f t="shared" si="105"/>
        <v>3199.9991999999997</v>
      </c>
      <c r="R246" s="132">
        <f t="shared" si="106"/>
        <v>0</v>
      </c>
      <c r="S246" s="115">
        <f t="shared" si="107"/>
        <v>0</v>
      </c>
      <c r="T246" s="150">
        <f t="shared" si="108"/>
        <v>1</v>
      </c>
      <c r="U246" s="116">
        <f t="shared" si="109"/>
        <v>3199.9991999999997</v>
      </c>
      <c r="V246" s="113">
        <f t="shared" si="110"/>
        <v>0</v>
      </c>
      <c r="W246" s="117">
        <f t="shared" si="133"/>
        <v>0</v>
      </c>
      <c r="X246" s="118">
        <f t="shared" si="134"/>
        <v>6399.9983999999995</v>
      </c>
      <c r="Y246" s="119" t="b">
        <f t="shared" si="111"/>
        <v>1</v>
      </c>
      <c r="Z246" s="132"/>
      <c r="AA246" s="134"/>
      <c r="AB246" s="109" t="s">
        <v>22</v>
      </c>
      <c r="AC246" s="108" t="s">
        <v>23</v>
      </c>
      <c r="AD246" s="135"/>
      <c r="AE246" s="136"/>
      <c r="AF246" s="21">
        <v>0</v>
      </c>
      <c r="AG246" s="166">
        <f t="shared" si="112"/>
        <v>0</v>
      </c>
      <c r="AH246" s="21">
        <v>0</v>
      </c>
      <c r="AI246" s="166">
        <f t="shared" si="113"/>
        <v>0</v>
      </c>
      <c r="AJ246" s="21">
        <v>1</v>
      </c>
      <c r="AK246" s="166">
        <f t="shared" si="114"/>
        <v>3199.9991999999997</v>
      </c>
      <c r="AL246" s="21">
        <v>0</v>
      </c>
      <c r="AM246" s="166">
        <f t="shared" si="115"/>
        <v>0</v>
      </c>
      <c r="AN246" s="21">
        <v>0</v>
      </c>
      <c r="AO246" s="166">
        <f t="shared" si="116"/>
        <v>0</v>
      </c>
      <c r="AP246" s="21">
        <v>0</v>
      </c>
      <c r="AQ246" s="166">
        <f t="shared" si="117"/>
        <v>0</v>
      </c>
      <c r="AR246" s="21">
        <v>0</v>
      </c>
      <c r="AS246" s="166">
        <f t="shared" si="118"/>
        <v>0</v>
      </c>
      <c r="AT246" s="21">
        <v>0</v>
      </c>
      <c r="AU246" s="166">
        <f t="shared" si="119"/>
        <v>0</v>
      </c>
      <c r="AV246" s="21">
        <v>1</v>
      </c>
      <c r="AW246" s="166">
        <f t="shared" si="120"/>
        <v>3199.9991999999997</v>
      </c>
      <c r="AX246" s="21">
        <v>0</v>
      </c>
      <c r="AY246" s="166">
        <f t="shared" si="121"/>
        <v>0</v>
      </c>
      <c r="AZ246" s="21">
        <v>0</v>
      </c>
      <c r="BA246" s="166">
        <f t="shared" si="122"/>
        <v>0</v>
      </c>
      <c r="BB246" s="21">
        <v>0</v>
      </c>
      <c r="BC246" s="166">
        <f t="shared" si="123"/>
        <v>0</v>
      </c>
    </row>
    <row r="247" spans="2:55" ht="22.5" x14ac:dyDescent="0.25">
      <c r="B247" s="131">
        <v>239</v>
      </c>
      <c r="C247" s="107">
        <v>358011</v>
      </c>
      <c r="D247" s="107">
        <v>35810001</v>
      </c>
      <c r="E247" s="157" t="s">
        <v>337</v>
      </c>
      <c r="F247" s="108" t="s">
        <v>346</v>
      </c>
      <c r="G247" s="108" t="s">
        <v>347</v>
      </c>
      <c r="H247" s="109" t="s">
        <v>18</v>
      </c>
      <c r="I247" s="132"/>
      <c r="J247" s="109" t="s">
        <v>19</v>
      </c>
      <c r="K247" s="111">
        <f t="shared" si="102"/>
        <v>2</v>
      </c>
      <c r="L247" s="158" t="s">
        <v>276</v>
      </c>
      <c r="M247" s="106">
        <v>3590.0027999999998</v>
      </c>
      <c r="N247" s="110">
        <f t="shared" si="103"/>
        <v>7180.0055999999995</v>
      </c>
      <c r="O247" s="112" t="s">
        <v>139</v>
      </c>
      <c r="P247" s="113">
        <f t="shared" si="104"/>
        <v>1</v>
      </c>
      <c r="Q247" s="114">
        <f t="shared" si="105"/>
        <v>3590.0027999999998</v>
      </c>
      <c r="R247" s="132">
        <f t="shared" si="106"/>
        <v>0</v>
      </c>
      <c r="S247" s="115">
        <f t="shared" si="107"/>
        <v>0</v>
      </c>
      <c r="T247" s="150">
        <f t="shared" si="108"/>
        <v>1</v>
      </c>
      <c r="U247" s="116">
        <f t="shared" si="109"/>
        <v>3590.0027999999998</v>
      </c>
      <c r="V247" s="113">
        <f t="shared" si="110"/>
        <v>0</v>
      </c>
      <c r="W247" s="117">
        <f t="shared" si="133"/>
        <v>0</v>
      </c>
      <c r="X247" s="118">
        <f t="shared" si="134"/>
        <v>7180.0055999999995</v>
      </c>
      <c r="Y247" s="119" t="b">
        <f t="shared" si="111"/>
        <v>1</v>
      </c>
      <c r="Z247" s="132"/>
      <c r="AA247" s="134"/>
      <c r="AB247" s="109" t="s">
        <v>22</v>
      </c>
      <c r="AC247" s="108" t="s">
        <v>23</v>
      </c>
      <c r="AD247" s="135"/>
      <c r="AE247" s="136"/>
      <c r="AF247" s="21">
        <v>0</v>
      </c>
      <c r="AG247" s="166">
        <f t="shared" si="112"/>
        <v>0</v>
      </c>
      <c r="AH247" s="21">
        <v>0</v>
      </c>
      <c r="AI247" s="166">
        <f t="shared" si="113"/>
        <v>0</v>
      </c>
      <c r="AJ247" s="21">
        <v>1</v>
      </c>
      <c r="AK247" s="166">
        <f t="shared" si="114"/>
        <v>3590.0027999999998</v>
      </c>
      <c r="AL247" s="21">
        <v>0</v>
      </c>
      <c r="AM247" s="166">
        <f t="shared" si="115"/>
        <v>0</v>
      </c>
      <c r="AN247" s="21">
        <v>0</v>
      </c>
      <c r="AO247" s="166">
        <f t="shared" si="116"/>
        <v>0</v>
      </c>
      <c r="AP247" s="21">
        <v>0</v>
      </c>
      <c r="AQ247" s="166">
        <f t="shared" si="117"/>
        <v>0</v>
      </c>
      <c r="AR247" s="21">
        <v>0</v>
      </c>
      <c r="AS247" s="166">
        <f t="shared" si="118"/>
        <v>0</v>
      </c>
      <c r="AT247" s="21">
        <v>0</v>
      </c>
      <c r="AU247" s="166">
        <f t="shared" si="119"/>
        <v>0</v>
      </c>
      <c r="AV247" s="21">
        <v>1</v>
      </c>
      <c r="AW247" s="166">
        <f t="shared" si="120"/>
        <v>3590.0027999999998</v>
      </c>
      <c r="AX247" s="21">
        <v>0</v>
      </c>
      <c r="AY247" s="166">
        <f t="shared" si="121"/>
        <v>0</v>
      </c>
      <c r="AZ247" s="21">
        <v>0</v>
      </c>
      <c r="BA247" s="166">
        <f t="shared" si="122"/>
        <v>0</v>
      </c>
      <c r="BB247" s="21">
        <v>0</v>
      </c>
      <c r="BC247" s="166">
        <f t="shared" si="123"/>
        <v>0</v>
      </c>
    </row>
    <row r="248" spans="2:55" ht="22.5" x14ac:dyDescent="0.25">
      <c r="B248" s="131">
        <v>240</v>
      </c>
      <c r="C248" s="107">
        <v>358011</v>
      </c>
      <c r="D248" s="107">
        <v>35810001</v>
      </c>
      <c r="E248" s="157" t="s">
        <v>338</v>
      </c>
      <c r="F248" s="108" t="s">
        <v>346</v>
      </c>
      <c r="G248" s="108" t="s">
        <v>347</v>
      </c>
      <c r="H248" s="109" t="s">
        <v>18</v>
      </c>
      <c r="I248" s="132"/>
      <c r="J248" s="109" t="s">
        <v>19</v>
      </c>
      <c r="K248" s="111">
        <f t="shared" si="102"/>
        <v>2</v>
      </c>
      <c r="L248" s="158" t="s">
        <v>276</v>
      </c>
      <c r="M248" s="106">
        <v>1519.9943999999998</v>
      </c>
      <c r="N248" s="110">
        <f t="shared" si="103"/>
        <v>3039.9887999999996</v>
      </c>
      <c r="O248" s="112" t="s">
        <v>139</v>
      </c>
      <c r="P248" s="113">
        <f t="shared" si="104"/>
        <v>1</v>
      </c>
      <c r="Q248" s="114">
        <f t="shared" si="105"/>
        <v>1519.9943999999998</v>
      </c>
      <c r="R248" s="132">
        <f t="shared" si="106"/>
        <v>0</v>
      </c>
      <c r="S248" s="115">
        <f t="shared" si="107"/>
        <v>0</v>
      </c>
      <c r="T248" s="150">
        <f t="shared" si="108"/>
        <v>1</v>
      </c>
      <c r="U248" s="116">
        <f t="shared" si="109"/>
        <v>1519.9943999999998</v>
      </c>
      <c r="V248" s="113">
        <f t="shared" si="110"/>
        <v>0</v>
      </c>
      <c r="W248" s="117">
        <f t="shared" si="133"/>
        <v>0</v>
      </c>
      <c r="X248" s="118">
        <f t="shared" si="134"/>
        <v>3039.9887999999996</v>
      </c>
      <c r="Y248" s="119" t="b">
        <f t="shared" si="111"/>
        <v>1</v>
      </c>
      <c r="Z248" s="132"/>
      <c r="AA248" s="134"/>
      <c r="AB248" s="109" t="s">
        <v>22</v>
      </c>
      <c r="AC248" s="108" t="s">
        <v>23</v>
      </c>
      <c r="AD248" s="135"/>
      <c r="AE248" s="136"/>
      <c r="AF248" s="21">
        <v>0</v>
      </c>
      <c r="AG248" s="166">
        <f t="shared" si="112"/>
        <v>0</v>
      </c>
      <c r="AH248" s="21">
        <v>0</v>
      </c>
      <c r="AI248" s="166">
        <f t="shared" si="113"/>
        <v>0</v>
      </c>
      <c r="AJ248" s="21">
        <v>1</v>
      </c>
      <c r="AK248" s="166">
        <f t="shared" si="114"/>
        <v>1519.9943999999998</v>
      </c>
      <c r="AL248" s="21">
        <v>0</v>
      </c>
      <c r="AM248" s="166">
        <f t="shared" si="115"/>
        <v>0</v>
      </c>
      <c r="AN248" s="21">
        <v>0</v>
      </c>
      <c r="AO248" s="166">
        <f t="shared" si="116"/>
        <v>0</v>
      </c>
      <c r="AP248" s="21">
        <v>0</v>
      </c>
      <c r="AQ248" s="166">
        <f t="shared" si="117"/>
        <v>0</v>
      </c>
      <c r="AR248" s="21">
        <v>0</v>
      </c>
      <c r="AS248" s="166">
        <f t="shared" si="118"/>
        <v>0</v>
      </c>
      <c r="AT248" s="21">
        <v>0</v>
      </c>
      <c r="AU248" s="166">
        <f t="shared" si="119"/>
        <v>0</v>
      </c>
      <c r="AV248" s="21">
        <v>1</v>
      </c>
      <c r="AW248" s="166">
        <f t="shared" si="120"/>
        <v>1519.9943999999998</v>
      </c>
      <c r="AX248" s="21">
        <v>0</v>
      </c>
      <c r="AY248" s="166">
        <f t="shared" si="121"/>
        <v>0</v>
      </c>
      <c r="AZ248" s="21">
        <v>0</v>
      </c>
      <c r="BA248" s="166">
        <f t="shared" si="122"/>
        <v>0</v>
      </c>
      <c r="BB248" s="21">
        <v>0</v>
      </c>
      <c r="BC248" s="166">
        <f t="shared" si="123"/>
        <v>0</v>
      </c>
    </row>
    <row r="249" spans="2:55" ht="22.5" x14ac:dyDescent="0.25">
      <c r="B249" s="131">
        <v>241</v>
      </c>
      <c r="C249" s="107">
        <v>358011</v>
      </c>
      <c r="D249" s="107">
        <v>35810001</v>
      </c>
      <c r="E249" s="157" t="s">
        <v>339</v>
      </c>
      <c r="F249" s="108" t="s">
        <v>346</v>
      </c>
      <c r="G249" s="108" t="s">
        <v>347</v>
      </c>
      <c r="H249" s="109" t="s">
        <v>18</v>
      </c>
      <c r="I249" s="110"/>
      <c r="J249" s="109" t="s">
        <v>19</v>
      </c>
      <c r="K249" s="111">
        <f t="shared" si="102"/>
        <v>3</v>
      </c>
      <c r="L249" s="158" t="s">
        <v>276</v>
      </c>
      <c r="M249" s="106">
        <v>2300.0016000000001</v>
      </c>
      <c r="N249" s="110">
        <f t="shared" si="103"/>
        <v>6900.0048000000006</v>
      </c>
      <c r="O249" s="112" t="s">
        <v>139</v>
      </c>
      <c r="P249" s="113">
        <f t="shared" si="104"/>
        <v>1</v>
      </c>
      <c r="Q249" s="114">
        <f t="shared" si="105"/>
        <v>2300.0016000000001</v>
      </c>
      <c r="R249" s="132">
        <f t="shared" si="106"/>
        <v>1</v>
      </c>
      <c r="S249" s="115">
        <f t="shared" si="107"/>
        <v>2300.0016000000001</v>
      </c>
      <c r="T249" s="150">
        <f t="shared" si="108"/>
        <v>1</v>
      </c>
      <c r="U249" s="116">
        <f t="shared" si="109"/>
        <v>2300.0016000000001</v>
      </c>
      <c r="V249" s="113">
        <f t="shared" si="110"/>
        <v>0</v>
      </c>
      <c r="W249" s="117">
        <f t="shared" si="133"/>
        <v>0</v>
      </c>
      <c r="X249" s="118">
        <f t="shared" si="134"/>
        <v>6900.0048000000006</v>
      </c>
      <c r="Y249" s="119" t="b">
        <f t="shared" si="111"/>
        <v>1</v>
      </c>
      <c r="Z249" s="132"/>
      <c r="AA249" s="134"/>
      <c r="AB249" s="109" t="s">
        <v>22</v>
      </c>
      <c r="AC249" s="108" t="s">
        <v>23</v>
      </c>
      <c r="AD249" s="121"/>
      <c r="AE249" s="122"/>
      <c r="AF249" s="21">
        <v>0</v>
      </c>
      <c r="AG249" s="166">
        <f t="shared" si="112"/>
        <v>0</v>
      </c>
      <c r="AH249" s="21">
        <v>0</v>
      </c>
      <c r="AI249" s="166">
        <f t="shared" si="113"/>
        <v>0</v>
      </c>
      <c r="AJ249" s="21">
        <v>1</v>
      </c>
      <c r="AK249" s="166">
        <f t="shared" si="114"/>
        <v>2300.0016000000001</v>
      </c>
      <c r="AL249" s="21">
        <v>0</v>
      </c>
      <c r="AM249" s="166">
        <f t="shared" si="115"/>
        <v>0</v>
      </c>
      <c r="AN249" s="21">
        <v>0</v>
      </c>
      <c r="AO249" s="166">
        <f t="shared" si="116"/>
        <v>0</v>
      </c>
      <c r="AP249" s="21">
        <v>1</v>
      </c>
      <c r="AQ249" s="166">
        <f t="shared" si="117"/>
        <v>2300.0016000000001</v>
      </c>
      <c r="AR249" s="21">
        <v>0</v>
      </c>
      <c r="AS249" s="166">
        <f t="shared" si="118"/>
        <v>0</v>
      </c>
      <c r="AT249" s="21">
        <v>0</v>
      </c>
      <c r="AU249" s="166">
        <f t="shared" si="119"/>
        <v>0</v>
      </c>
      <c r="AV249" s="21">
        <v>1</v>
      </c>
      <c r="AW249" s="166">
        <f t="shared" si="120"/>
        <v>2300.0016000000001</v>
      </c>
      <c r="AX249" s="21">
        <v>0</v>
      </c>
      <c r="AY249" s="166">
        <f t="shared" si="121"/>
        <v>0</v>
      </c>
      <c r="AZ249" s="21">
        <v>0</v>
      </c>
      <c r="BA249" s="166">
        <f t="shared" si="122"/>
        <v>0</v>
      </c>
      <c r="BB249" s="21">
        <v>0</v>
      </c>
      <c r="BC249" s="166">
        <f t="shared" si="123"/>
        <v>0</v>
      </c>
    </row>
    <row r="250" spans="2:55" ht="22.5" x14ac:dyDescent="0.25">
      <c r="B250" s="131">
        <v>242</v>
      </c>
      <c r="C250" s="107">
        <v>358011</v>
      </c>
      <c r="D250" s="107">
        <v>35810001</v>
      </c>
      <c r="E250" s="157" t="s">
        <v>379</v>
      </c>
      <c r="F250" s="108" t="s">
        <v>346</v>
      </c>
      <c r="G250" s="108" t="s">
        <v>347</v>
      </c>
      <c r="H250" s="109" t="s">
        <v>18</v>
      </c>
      <c r="I250" s="110"/>
      <c r="J250" s="109" t="s">
        <v>19</v>
      </c>
      <c r="K250" s="111">
        <f t="shared" si="102"/>
        <v>12</v>
      </c>
      <c r="L250" s="158" t="s">
        <v>276</v>
      </c>
      <c r="M250" s="106">
        <v>5984.7</v>
      </c>
      <c r="N250" s="110">
        <f t="shared" si="103"/>
        <v>71816.399999999994</v>
      </c>
      <c r="O250" s="112" t="s">
        <v>139</v>
      </c>
      <c r="P250" s="113">
        <f t="shared" si="104"/>
        <v>3</v>
      </c>
      <c r="Q250" s="114">
        <f t="shared" si="105"/>
        <v>17954.099999999999</v>
      </c>
      <c r="R250" s="132">
        <f t="shared" si="106"/>
        <v>3</v>
      </c>
      <c r="S250" s="115">
        <f t="shared" si="107"/>
        <v>17954.099999999999</v>
      </c>
      <c r="T250" s="150">
        <f t="shared" si="108"/>
        <v>3</v>
      </c>
      <c r="U250" s="116">
        <f t="shared" si="109"/>
        <v>17954.099999999999</v>
      </c>
      <c r="V250" s="113">
        <f t="shared" si="110"/>
        <v>3</v>
      </c>
      <c r="W250" s="117">
        <f t="shared" si="133"/>
        <v>17954.099999999999</v>
      </c>
      <c r="X250" s="118">
        <f t="shared" si="134"/>
        <v>71816.399999999994</v>
      </c>
      <c r="Y250" s="119" t="b">
        <f t="shared" si="111"/>
        <v>1</v>
      </c>
      <c r="Z250" s="109"/>
      <c r="AA250" s="124"/>
      <c r="AB250" s="109" t="s">
        <v>22</v>
      </c>
      <c r="AC250" s="108" t="s">
        <v>23</v>
      </c>
      <c r="AD250" s="121"/>
      <c r="AE250" s="122"/>
      <c r="AF250" s="21">
        <v>1</v>
      </c>
      <c r="AG250" s="166">
        <f t="shared" si="112"/>
        <v>5984.7</v>
      </c>
      <c r="AH250" s="21">
        <v>1</v>
      </c>
      <c r="AI250" s="166">
        <f t="shared" si="113"/>
        <v>5984.7</v>
      </c>
      <c r="AJ250" s="21">
        <v>1</v>
      </c>
      <c r="AK250" s="166">
        <f t="shared" si="114"/>
        <v>5984.7</v>
      </c>
      <c r="AL250" s="21">
        <v>1</v>
      </c>
      <c r="AM250" s="166">
        <f t="shared" si="115"/>
        <v>5984.7</v>
      </c>
      <c r="AN250" s="21">
        <v>1</v>
      </c>
      <c r="AO250" s="166">
        <f t="shared" si="116"/>
        <v>5984.7</v>
      </c>
      <c r="AP250" s="21">
        <v>1</v>
      </c>
      <c r="AQ250" s="166">
        <f t="shared" si="117"/>
        <v>5984.7</v>
      </c>
      <c r="AR250" s="21">
        <v>1</v>
      </c>
      <c r="AS250" s="166">
        <f t="shared" si="118"/>
        <v>5984.7</v>
      </c>
      <c r="AT250" s="21">
        <v>1</v>
      </c>
      <c r="AU250" s="166">
        <f t="shared" si="119"/>
        <v>5984.7</v>
      </c>
      <c r="AV250" s="21">
        <v>1</v>
      </c>
      <c r="AW250" s="166">
        <f t="shared" si="120"/>
        <v>5984.7</v>
      </c>
      <c r="AX250" s="21">
        <v>1</v>
      </c>
      <c r="AY250" s="166">
        <f t="shared" si="121"/>
        <v>5984.7</v>
      </c>
      <c r="AZ250" s="21">
        <v>1</v>
      </c>
      <c r="BA250" s="166">
        <f t="shared" si="122"/>
        <v>5984.7</v>
      </c>
      <c r="BB250" s="21">
        <v>1</v>
      </c>
      <c r="BC250" s="166">
        <f t="shared" si="123"/>
        <v>5984.7</v>
      </c>
    </row>
    <row r="251" spans="2:55" ht="22.5" x14ac:dyDescent="0.25">
      <c r="B251" s="131">
        <v>243</v>
      </c>
      <c r="C251" s="107">
        <v>371011</v>
      </c>
      <c r="D251" s="107">
        <v>37110001</v>
      </c>
      <c r="E251" s="157" t="s">
        <v>60</v>
      </c>
      <c r="F251" s="108" t="s">
        <v>346</v>
      </c>
      <c r="G251" s="108" t="s">
        <v>347</v>
      </c>
      <c r="H251" s="109" t="s">
        <v>18</v>
      </c>
      <c r="I251" s="110"/>
      <c r="J251" s="109" t="s">
        <v>19</v>
      </c>
      <c r="K251" s="111">
        <f t="shared" si="102"/>
        <v>0</v>
      </c>
      <c r="L251" s="112" t="s">
        <v>340</v>
      </c>
      <c r="M251" s="139">
        <v>8500</v>
      </c>
      <c r="N251" s="110">
        <f t="shared" si="103"/>
        <v>0</v>
      </c>
      <c r="O251" s="112" t="s">
        <v>139</v>
      </c>
      <c r="P251" s="113">
        <f t="shared" si="104"/>
        <v>0</v>
      </c>
      <c r="Q251" s="114">
        <f t="shared" si="105"/>
        <v>0</v>
      </c>
      <c r="R251" s="132">
        <f t="shared" si="106"/>
        <v>0</v>
      </c>
      <c r="S251" s="115">
        <f t="shared" si="107"/>
        <v>0</v>
      </c>
      <c r="T251" s="150">
        <f t="shared" si="108"/>
        <v>0</v>
      </c>
      <c r="U251" s="116">
        <f t="shared" si="109"/>
        <v>0</v>
      </c>
      <c r="V251" s="113">
        <f t="shared" si="110"/>
        <v>0</v>
      </c>
      <c r="W251" s="117">
        <f t="shared" si="133"/>
        <v>0</v>
      </c>
      <c r="X251" s="118">
        <f t="shared" si="134"/>
        <v>0</v>
      </c>
      <c r="Y251" s="119" t="b">
        <f t="shared" si="111"/>
        <v>1</v>
      </c>
      <c r="Z251" s="109" t="s">
        <v>22</v>
      </c>
      <c r="AA251" s="124"/>
      <c r="AB251" s="109"/>
      <c r="AC251" s="108" t="s">
        <v>23</v>
      </c>
      <c r="AD251" s="121"/>
      <c r="AE251" s="122"/>
      <c r="AF251" s="21">
        <v>0</v>
      </c>
      <c r="AG251" s="166">
        <f t="shared" si="112"/>
        <v>0</v>
      </c>
      <c r="AH251" s="21">
        <v>0</v>
      </c>
      <c r="AI251" s="166">
        <f t="shared" si="113"/>
        <v>0</v>
      </c>
      <c r="AJ251" s="21">
        <v>0</v>
      </c>
      <c r="AK251" s="166">
        <f t="shared" si="114"/>
        <v>0</v>
      </c>
      <c r="AL251" s="21">
        <v>0</v>
      </c>
      <c r="AM251" s="166">
        <f t="shared" si="115"/>
        <v>0</v>
      </c>
      <c r="AN251" s="21">
        <v>0</v>
      </c>
      <c r="AO251" s="166">
        <f t="shared" si="116"/>
        <v>0</v>
      </c>
      <c r="AP251" s="21">
        <v>0</v>
      </c>
      <c r="AQ251" s="166">
        <f t="shared" si="117"/>
        <v>0</v>
      </c>
      <c r="AR251" s="21">
        <v>0</v>
      </c>
      <c r="AS251" s="166">
        <f t="shared" si="118"/>
        <v>0</v>
      </c>
      <c r="AT251" s="21">
        <v>0</v>
      </c>
      <c r="AU251" s="166">
        <f t="shared" si="119"/>
        <v>0</v>
      </c>
      <c r="AV251" s="21">
        <v>0</v>
      </c>
      <c r="AW251" s="166">
        <f t="shared" si="120"/>
        <v>0</v>
      </c>
      <c r="AX251" s="21">
        <v>0</v>
      </c>
      <c r="AY251" s="166">
        <f t="shared" si="121"/>
        <v>0</v>
      </c>
      <c r="AZ251" s="21">
        <v>0</v>
      </c>
      <c r="BA251" s="166">
        <f t="shared" si="122"/>
        <v>0</v>
      </c>
      <c r="BB251" s="21">
        <v>0</v>
      </c>
      <c r="BC251" s="166">
        <f t="shared" si="123"/>
        <v>0</v>
      </c>
    </row>
    <row r="252" spans="2:55" ht="22.5" x14ac:dyDescent="0.25">
      <c r="B252" s="131">
        <v>244</v>
      </c>
      <c r="C252" s="107">
        <v>375011</v>
      </c>
      <c r="D252" s="148">
        <v>37510001</v>
      </c>
      <c r="E252" s="159" t="s">
        <v>342</v>
      </c>
      <c r="F252" s="108" t="s">
        <v>346</v>
      </c>
      <c r="G252" s="108" t="s">
        <v>347</v>
      </c>
      <c r="H252" s="109" t="s">
        <v>18</v>
      </c>
      <c r="I252" s="110"/>
      <c r="J252" s="109" t="s">
        <v>19</v>
      </c>
      <c r="K252" s="111">
        <f t="shared" si="102"/>
        <v>70</v>
      </c>
      <c r="L252" s="112" t="s">
        <v>341</v>
      </c>
      <c r="M252" s="139">
        <v>1000</v>
      </c>
      <c r="N252" s="110">
        <f t="shared" si="103"/>
        <v>70000</v>
      </c>
      <c r="O252" s="112" t="s">
        <v>139</v>
      </c>
      <c r="P252" s="113">
        <f t="shared" si="104"/>
        <v>17</v>
      </c>
      <c r="Q252" s="114">
        <f t="shared" si="105"/>
        <v>17000</v>
      </c>
      <c r="R252" s="132">
        <f t="shared" si="106"/>
        <v>18</v>
      </c>
      <c r="S252" s="115">
        <f t="shared" si="107"/>
        <v>18000</v>
      </c>
      <c r="T252" s="150">
        <f t="shared" si="108"/>
        <v>18</v>
      </c>
      <c r="U252" s="116">
        <f t="shared" si="109"/>
        <v>18000</v>
      </c>
      <c r="V252" s="113">
        <f t="shared" si="110"/>
        <v>17</v>
      </c>
      <c r="W252" s="117">
        <f t="shared" si="133"/>
        <v>17000</v>
      </c>
      <c r="X252" s="118">
        <f t="shared" si="134"/>
        <v>70000</v>
      </c>
      <c r="Y252" s="119" t="b">
        <f t="shared" si="111"/>
        <v>1</v>
      </c>
      <c r="Z252" s="109" t="s">
        <v>22</v>
      </c>
      <c r="AA252" s="124"/>
      <c r="AB252" s="109"/>
      <c r="AC252" s="108" t="s">
        <v>23</v>
      </c>
      <c r="AD252" s="121"/>
      <c r="AE252" s="122"/>
      <c r="AF252" s="21">
        <v>5</v>
      </c>
      <c r="AG252" s="166">
        <f t="shared" si="112"/>
        <v>5000</v>
      </c>
      <c r="AH252" s="21">
        <v>6</v>
      </c>
      <c r="AI252" s="166">
        <f t="shared" si="113"/>
        <v>6000</v>
      </c>
      <c r="AJ252" s="21">
        <v>6</v>
      </c>
      <c r="AK252" s="166">
        <f t="shared" si="114"/>
        <v>6000</v>
      </c>
      <c r="AL252" s="21">
        <v>6</v>
      </c>
      <c r="AM252" s="166">
        <f t="shared" si="115"/>
        <v>6000</v>
      </c>
      <c r="AN252" s="21">
        <v>6</v>
      </c>
      <c r="AO252" s="166">
        <f t="shared" si="116"/>
        <v>6000</v>
      </c>
      <c r="AP252" s="21">
        <v>6</v>
      </c>
      <c r="AQ252" s="166">
        <f t="shared" si="117"/>
        <v>6000</v>
      </c>
      <c r="AR252" s="21">
        <v>6</v>
      </c>
      <c r="AS252" s="166">
        <f t="shared" si="118"/>
        <v>6000</v>
      </c>
      <c r="AT252" s="21">
        <v>6</v>
      </c>
      <c r="AU252" s="166">
        <f t="shared" si="119"/>
        <v>6000</v>
      </c>
      <c r="AV252" s="21">
        <v>6</v>
      </c>
      <c r="AW252" s="166">
        <f t="shared" si="120"/>
        <v>6000</v>
      </c>
      <c r="AX252" s="21">
        <v>6</v>
      </c>
      <c r="AY252" s="166">
        <f t="shared" si="121"/>
        <v>6000</v>
      </c>
      <c r="AZ252" s="21">
        <v>6</v>
      </c>
      <c r="BA252" s="166">
        <f t="shared" si="122"/>
        <v>6000</v>
      </c>
      <c r="BB252" s="21">
        <v>5</v>
      </c>
      <c r="BC252" s="166">
        <f t="shared" si="123"/>
        <v>5000</v>
      </c>
    </row>
    <row r="253" spans="2:55" ht="22.5" x14ac:dyDescent="0.25">
      <c r="B253" s="131">
        <v>245</v>
      </c>
      <c r="C253" s="107">
        <v>375021</v>
      </c>
      <c r="D253" s="148">
        <v>37520001</v>
      </c>
      <c r="E253" s="159" t="s">
        <v>62</v>
      </c>
      <c r="F253" s="108" t="s">
        <v>346</v>
      </c>
      <c r="G253" s="108" t="s">
        <v>347</v>
      </c>
      <c r="H253" s="109" t="s">
        <v>18</v>
      </c>
      <c r="I253" s="110"/>
      <c r="J253" s="109" t="s">
        <v>19</v>
      </c>
      <c r="K253" s="111">
        <f t="shared" si="102"/>
        <v>34</v>
      </c>
      <c r="L253" s="112" t="s">
        <v>62</v>
      </c>
      <c r="M253" s="139">
        <v>1000</v>
      </c>
      <c r="N253" s="110">
        <f t="shared" si="103"/>
        <v>34000</v>
      </c>
      <c r="O253" s="112" t="s">
        <v>139</v>
      </c>
      <c r="P253" s="113">
        <f t="shared" si="104"/>
        <v>8</v>
      </c>
      <c r="Q253" s="114">
        <f t="shared" si="105"/>
        <v>8000</v>
      </c>
      <c r="R253" s="132">
        <f t="shared" si="106"/>
        <v>9</v>
      </c>
      <c r="S253" s="115">
        <f t="shared" si="107"/>
        <v>9000</v>
      </c>
      <c r="T253" s="150">
        <f t="shared" si="108"/>
        <v>9</v>
      </c>
      <c r="U253" s="116">
        <f t="shared" si="109"/>
        <v>9000</v>
      </c>
      <c r="V253" s="113">
        <f t="shared" si="110"/>
        <v>8</v>
      </c>
      <c r="W253" s="117">
        <f t="shared" si="133"/>
        <v>8000</v>
      </c>
      <c r="X253" s="118">
        <f t="shared" si="134"/>
        <v>34000</v>
      </c>
      <c r="Y253" s="119" t="b">
        <f t="shared" si="111"/>
        <v>1</v>
      </c>
      <c r="Z253" s="109" t="s">
        <v>22</v>
      </c>
      <c r="AA253" s="124"/>
      <c r="AB253" s="109"/>
      <c r="AC253" s="108" t="s">
        <v>23</v>
      </c>
      <c r="AD253" s="121"/>
      <c r="AE253" s="122"/>
      <c r="AF253" s="21">
        <v>2</v>
      </c>
      <c r="AG253" s="166">
        <f t="shared" si="112"/>
        <v>2000</v>
      </c>
      <c r="AH253" s="21">
        <v>3</v>
      </c>
      <c r="AI253" s="166">
        <f t="shared" si="113"/>
        <v>3000</v>
      </c>
      <c r="AJ253" s="21">
        <v>3</v>
      </c>
      <c r="AK253" s="166">
        <f t="shared" si="114"/>
        <v>3000</v>
      </c>
      <c r="AL253" s="21">
        <v>3</v>
      </c>
      <c r="AM253" s="166">
        <f t="shared" si="115"/>
        <v>3000</v>
      </c>
      <c r="AN253" s="21">
        <v>3</v>
      </c>
      <c r="AO253" s="166">
        <f t="shared" si="116"/>
        <v>3000</v>
      </c>
      <c r="AP253" s="21">
        <v>3</v>
      </c>
      <c r="AQ253" s="166">
        <f t="shared" si="117"/>
        <v>3000</v>
      </c>
      <c r="AR253" s="21">
        <v>3</v>
      </c>
      <c r="AS253" s="166">
        <f t="shared" si="118"/>
        <v>3000</v>
      </c>
      <c r="AT253" s="21">
        <v>3</v>
      </c>
      <c r="AU253" s="166">
        <f t="shared" si="119"/>
        <v>3000</v>
      </c>
      <c r="AV253" s="21">
        <v>3</v>
      </c>
      <c r="AW253" s="166">
        <f t="shared" si="120"/>
        <v>3000</v>
      </c>
      <c r="AX253" s="21">
        <v>3</v>
      </c>
      <c r="AY253" s="166">
        <f t="shared" si="121"/>
        <v>3000</v>
      </c>
      <c r="AZ253" s="21">
        <v>3</v>
      </c>
      <c r="BA253" s="166">
        <f t="shared" si="122"/>
        <v>3000</v>
      </c>
      <c r="BB253" s="21">
        <v>2</v>
      </c>
      <c r="BC253" s="166">
        <f t="shared" si="123"/>
        <v>2000</v>
      </c>
    </row>
    <row r="254" spans="2:55" ht="22.5" x14ac:dyDescent="0.25">
      <c r="B254" s="131">
        <v>246</v>
      </c>
      <c r="C254" s="107">
        <v>379011</v>
      </c>
      <c r="D254" s="107">
        <v>37910001</v>
      </c>
      <c r="E254" s="157" t="s">
        <v>63</v>
      </c>
      <c r="F254" s="108" t="s">
        <v>346</v>
      </c>
      <c r="G254" s="108" t="s">
        <v>347</v>
      </c>
      <c r="H254" s="109" t="s">
        <v>18</v>
      </c>
      <c r="I254" s="110"/>
      <c r="J254" s="109" t="s">
        <v>19</v>
      </c>
      <c r="K254" s="111">
        <f t="shared" si="102"/>
        <v>48</v>
      </c>
      <c r="L254" s="112" t="s">
        <v>343</v>
      </c>
      <c r="M254" s="139">
        <v>125</v>
      </c>
      <c r="N254" s="110">
        <f t="shared" si="103"/>
        <v>6000</v>
      </c>
      <c r="O254" s="112" t="s">
        <v>139</v>
      </c>
      <c r="P254" s="113">
        <f t="shared" si="104"/>
        <v>12</v>
      </c>
      <c r="Q254" s="114">
        <f t="shared" si="105"/>
        <v>1500</v>
      </c>
      <c r="R254" s="132">
        <f t="shared" si="106"/>
        <v>12</v>
      </c>
      <c r="S254" s="115">
        <f t="shared" si="107"/>
        <v>1500</v>
      </c>
      <c r="T254" s="150">
        <f t="shared" si="108"/>
        <v>12</v>
      </c>
      <c r="U254" s="116">
        <f t="shared" si="109"/>
        <v>1500</v>
      </c>
      <c r="V254" s="113">
        <f t="shared" si="110"/>
        <v>12</v>
      </c>
      <c r="W254" s="117">
        <f t="shared" si="133"/>
        <v>1500</v>
      </c>
      <c r="X254" s="118">
        <f t="shared" si="134"/>
        <v>6000</v>
      </c>
      <c r="Y254" s="119" t="b">
        <f t="shared" si="111"/>
        <v>1</v>
      </c>
      <c r="Z254" s="109" t="s">
        <v>22</v>
      </c>
      <c r="AA254" s="124"/>
      <c r="AB254" s="109"/>
      <c r="AC254" s="108" t="s">
        <v>23</v>
      </c>
      <c r="AD254" s="121"/>
      <c r="AE254" s="122"/>
      <c r="AF254" s="21">
        <v>4</v>
      </c>
      <c r="AG254" s="166">
        <f t="shared" si="112"/>
        <v>500</v>
      </c>
      <c r="AH254" s="21">
        <v>4</v>
      </c>
      <c r="AI254" s="166">
        <f t="shared" si="113"/>
        <v>500</v>
      </c>
      <c r="AJ254" s="21">
        <v>4</v>
      </c>
      <c r="AK254" s="166">
        <f t="shared" si="114"/>
        <v>500</v>
      </c>
      <c r="AL254" s="21">
        <v>4</v>
      </c>
      <c r="AM254" s="166">
        <f t="shared" si="115"/>
        <v>500</v>
      </c>
      <c r="AN254" s="21">
        <v>4</v>
      </c>
      <c r="AO254" s="166">
        <f t="shared" si="116"/>
        <v>500</v>
      </c>
      <c r="AP254" s="21">
        <v>4</v>
      </c>
      <c r="AQ254" s="166">
        <f t="shared" si="117"/>
        <v>500</v>
      </c>
      <c r="AR254" s="21">
        <v>4</v>
      </c>
      <c r="AS254" s="166">
        <f t="shared" si="118"/>
        <v>500</v>
      </c>
      <c r="AT254" s="21">
        <v>4</v>
      </c>
      <c r="AU254" s="166">
        <f t="shared" si="119"/>
        <v>500</v>
      </c>
      <c r="AV254" s="21">
        <v>4</v>
      </c>
      <c r="AW254" s="166">
        <f t="shared" si="120"/>
        <v>500</v>
      </c>
      <c r="AX254" s="21">
        <v>4</v>
      </c>
      <c r="AY254" s="166">
        <f t="shared" si="121"/>
        <v>500</v>
      </c>
      <c r="AZ254" s="21">
        <v>4</v>
      </c>
      <c r="BA254" s="166">
        <f t="shared" si="122"/>
        <v>500</v>
      </c>
      <c r="BB254" s="21">
        <v>4</v>
      </c>
      <c r="BC254" s="166">
        <f t="shared" si="123"/>
        <v>500</v>
      </c>
    </row>
    <row r="255" spans="2:55" ht="22.5" x14ac:dyDescent="0.25">
      <c r="B255" s="131">
        <v>247</v>
      </c>
      <c r="C255" s="107">
        <v>392011</v>
      </c>
      <c r="D255" s="107">
        <v>39210001</v>
      </c>
      <c r="E255" s="151" t="s">
        <v>344</v>
      </c>
      <c r="F255" s="108" t="s">
        <v>346</v>
      </c>
      <c r="G255" s="108" t="s">
        <v>347</v>
      </c>
      <c r="H255" s="109" t="s">
        <v>18</v>
      </c>
      <c r="I255" s="110"/>
      <c r="J255" s="109" t="s">
        <v>19</v>
      </c>
      <c r="K255" s="111">
        <f t="shared" si="102"/>
        <v>33</v>
      </c>
      <c r="L255" s="112" t="s">
        <v>345</v>
      </c>
      <c r="M255" s="139">
        <v>1515.15</v>
      </c>
      <c r="N255" s="110">
        <f t="shared" si="103"/>
        <v>49999.950000000004</v>
      </c>
      <c r="O255" s="112" t="s">
        <v>139</v>
      </c>
      <c r="P255" s="113">
        <f t="shared" si="104"/>
        <v>33</v>
      </c>
      <c r="Q255" s="114">
        <f t="shared" si="105"/>
        <v>49999.950000000004</v>
      </c>
      <c r="R255" s="132">
        <f t="shared" si="106"/>
        <v>0</v>
      </c>
      <c r="S255" s="115">
        <f t="shared" si="107"/>
        <v>0</v>
      </c>
      <c r="T255" s="150">
        <f t="shared" si="108"/>
        <v>0</v>
      </c>
      <c r="U255" s="116">
        <f t="shared" si="109"/>
        <v>0</v>
      </c>
      <c r="V255" s="113">
        <f t="shared" si="110"/>
        <v>0</v>
      </c>
      <c r="W255" s="117">
        <f t="shared" si="133"/>
        <v>0</v>
      </c>
      <c r="X255" s="118">
        <f t="shared" si="134"/>
        <v>49999.950000000004</v>
      </c>
      <c r="Y255" s="119" t="b">
        <f t="shared" si="111"/>
        <v>1</v>
      </c>
      <c r="Z255" s="109" t="s">
        <v>22</v>
      </c>
      <c r="AA255" s="124"/>
      <c r="AB255" s="109"/>
      <c r="AC255" s="108" t="s">
        <v>23</v>
      </c>
      <c r="AD255" s="121"/>
      <c r="AE255" s="122"/>
      <c r="AF255" s="21">
        <v>0</v>
      </c>
      <c r="AG255" s="166">
        <f t="shared" si="112"/>
        <v>0</v>
      </c>
      <c r="AH255" s="21">
        <v>33</v>
      </c>
      <c r="AI255" s="166">
        <f t="shared" si="113"/>
        <v>49999.950000000004</v>
      </c>
      <c r="AJ255" s="21">
        <v>0</v>
      </c>
      <c r="AK255" s="166">
        <f t="shared" si="114"/>
        <v>0</v>
      </c>
      <c r="AL255" s="21">
        <v>0</v>
      </c>
      <c r="AM255" s="166">
        <f t="shared" si="115"/>
        <v>0</v>
      </c>
      <c r="AN255" s="21">
        <v>0</v>
      </c>
      <c r="AO255" s="166">
        <f t="shared" si="116"/>
        <v>0</v>
      </c>
      <c r="AP255" s="21">
        <v>0</v>
      </c>
      <c r="AQ255" s="166">
        <f t="shared" si="117"/>
        <v>0</v>
      </c>
      <c r="AR255" s="21">
        <v>0</v>
      </c>
      <c r="AS255" s="166">
        <f t="shared" si="118"/>
        <v>0</v>
      </c>
      <c r="AT255" s="21">
        <v>0</v>
      </c>
      <c r="AU255" s="166">
        <f t="shared" si="119"/>
        <v>0</v>
      </c>
      <c r="AV255" s="21">
        <v>0</v>
      </c>
      <c r="AW255" s="166">
        <f t="shared" si="120"/>
        <v>0</v>
      </c>
      <c r="AX255" s="21">
        <v>0</v>
      </c>
      <c r="AY255" s="166">
        <f t="shared" si="121"/>
        <v>0</v>
      </c>
      <c r="AZ255" s="21">
        <v>0</v>
      </c>
      <c r="BA255" s="166">
        <f t="shared" si="122"/>
        <v>0</v>
      </c>
      <c r="BB255" s="21">
        <v>0</v>
      </c>
      <c r="BC255" s="166">
        <f t="shared" si="123"/>
        <v>0</v>
      </c>
    </row>
    <row r="256" spans="2:55" ht="15.75" thickBot="1" x14ac:dyDescent="0.3">
      <c r="W256" s="11" t="s">
        <v>24</v>
      </c>
      <c r="X256" s="164" t="e">
        <f>SUM(#REF!,#REF!,#REF!,#REF!,#REF!,#REF!,#REF!,#REF!,#REF!,#REF!,#REF!,#REF!,#REF!,#REF!,#REF!,#REF!,#REF!,#REF!,#REF!,#REF!,#REF!,#REF!,#REF!,#REF!,#REF!,#REF!,#REF!,#REF!,#REF!,#REF!)</f>
        <v>#REF!</v>
      </c>
    </row>
    <row r="257" spans="1:56" ht="15.75" thickTop="1" x14ac:dyDescent="0.25"/>
    <row r="258" spans="1:56" s="167" customFormat="1" x14ac:dyDescent="0.25">
      <c r="A258"/>
      <c r="B258" s="92"/>
      <c r="C258"/>
      <c r="D258" s="2"/>
      <c r="E258" s="2"/>
      <c r="F258" s="2"/>
      <c r="G258" s="2"/>
      <c r="H258"/>
      <c r="I258"/>
      <c r="J258"/>
      <c r="K258"/>
      <c r="L258" s="2"/>
      <c r="M258"/>
      <c r="N258"/>
      <c r="O258" s="2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 s="2"/>
      <c r="AD258"/>
      <c r="AE258"/>
      <c r="AF258" s="3"/>
      <c r="AG258"/>
      <c r="AH258" s="3"/>
      <c r="AI258"/>
      <c r="AJ258" s="3"/>
      <c r="AK258"/>
      <c r="AL258" s="3"/>
      <c r="AM258"/>
      <c r="AN258" s="3"/>
      <c r="AO258"/>
      <c r="AP258" s="3"/>
      <c r="AQ258"/>
      <c r="AR258" s="3"/>
      <c r="AS258"/>
      <c r="AT258" s="3"/>
      <c r="AU258"/>
      <c r="AV258" s="3"/>
      <c r="AW258"/>
      <c r="AX258" s="3"/>
      <c r="AY258"/>
      <c r="AZ258" s="3"/>
      <c r="BA258"/>
      <c r="BB258" s="3"/>
      <c r="BC258"/>
      <c r="BD258"/>
    </row>
    <row r="276" spans="1:56" s="167" customFormat="1" x14ac:dyDescent="0.25">
      <c r="A276"/>
      <c r="B276" s="92"/>
      <c r="C276"/>
      <c r="D276" s="2"/>
      <c r="E276" s="2"/>
      <c r="F276" s="2"/>
      <c r="G276" s="2"/>
      <c r="H276"/>
      <c r="I276"/>
      <c r="J276"/>
      <c r="K276"/>
      <c r="L276" s="2"/>
      <c r="M276"/>
      <c r="N276"/>
      <c r="O276" s="2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 s="2"/>
      <c r="AD276"/>
      <c r="AE276"/>
      <c r="AF276" s="3"/>
      <c r="AG276"/>
      <c r="AH276" s="3"/>
      <c r="AI276"/>
      <c r="AJ276" s="3"/>
      <c r="AK276"/>
      <c r="AL276" s="3"/>
      <c r="AM276"/>
      <c r="AN276" s="3"/>
      <c r="AO276"/>
      <c r="AP276" s="3"/>
      <c r="AQ276"/>
      <c r="AR276" s="3"/>
      <c r="AS276"/>
      <c r="AT276" s="3"/>
      <c r="AU276"/>
      <c r="AV276" s="3"/>
      <c r="AW276"/>
      <c r="AX276" s="3"/>
      <c r="AY276"/>
      <c r="AZ276" s="3"/>
      <c r="BA276"/>
      <c r="BB276" s="3"/>
      <c r="BC276"/>
      <c r="BD276"/>
    </row>
    <row r="278" spans="1:56" s="167" customFormat="1" x14ac:dyDescent="0.25">
      <c r="A278"/>
      <c r="B278" s="92"/>
      <c r="C278"/>
      <c r="D278" s="2"/>
      <c r="E278" s="2"/>
      <c r="F278" s="2"/>
      <c r="G278" s="2"/>
      <c r="H278"/>
      <c r="I278"/>
      <c r="J278"/>
      <c r="K278"/>
      <c r="L278" s="2"/>
      <c r="M278"/>
      <c r="N278"/>
      <c r="O278" s="2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 s="2"/>
      <c r="AD278"/>
      <c r="AE278"/>
      <c r="AF278" s="3"/>
      <c r="AG278"/>
      <c r="AH278" s="3"/>
      <c r="AI278"/>
      <c r="AJ278" s="3"/>
      <c r="AK278"/>
      <c r="AL278" s="3"/>
      <c r="AM278"/>
      <c r="AN278" s="3"/>
      <c r="AO278"/>
      <c r="AP278" s="3"/>
      <c r="AQ278"/>
      <c r="AR278" s="3"/>
      <c r="AS278"/>
      <c r="AT278" s="3"/>
      <c r="AU278"/>
      <c r="AV278" s="3"/>
      <c r="AW278"/>
      <c r="AX278" s="3"/>
      <c r="AY278"/>
      <c r="AZ278" s="3"/>
      <c r="BA278"/>
      <c r="BB278" s="3"/>
      <c r="BC278"/>
      <c r="BD278"/>
    </row>
    <row r="280" spans="1:56" s="167" customFormat="1" x14ac:dyDescent="0.25">
      <c r="A280"/>
      <c r="B280" s="92"/>
      <c r="C280"/>
      <c r="D280" s="2"/>
      <c r="E280" s="2"/>
      <c r="F280" s="2"/>
      <c r="G280" s="2"/>
      <c r="H280"/>
      <c r="I280"/>
      <c r="J280"/>
      <c r="K280"/>
      <c r="L280" s="2"/>
      <c r="M280"/>
      <c r="N280"/>
      <c r="O280" s="2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 s="2"/>
      <c r="AD280"/>
      <c r="AE280"/>
      <c r="AF280" s="3"/>
      <c r="AG280"/>
      <c r="AH280" s="3"/>
      <c r="AI280"/>
      <c r="AJ280" s="3"/>
      <c r="AK280"/>
      <c r="AL280" s="3"/>
      <c r="AM280"/>
      <c r="AN280" s="3"/>
      <c r="AO280"/>
      <c r="AP280" s="3"/>
      <c r="AQ280"/>
      <c r="AR280" s="3"/>
      <c r="AS280"/>
      <c r="AT280" s="3"/>
      <c r="AU280"/>
      <c r="AV280" s="3"/>
      <c r="AW280"/>
      <c r="AX280" s="3"/>
      <c r="AY280"/>
      <c r="AZ280" s="3"/>
      <c r="BA280"/>
      <c r="BB280" s="3"/>
      <c r="BC280"/>
      <c r="BD280"/>
    </row>
    <row r="282" spans="1:56" s="167" customFormat="1" x14ac:dyDescent="0.25">
      <c r="A282"/>
      <c r="B282" s="92"/>
      <c r="C282"/>
      <c r="D282" s="2"/>
      <c r="E282" s="2"/>
      <c r="F282" s="2"/>
      <c r="G282" s="2"/>
      <c r="H282"/>
      <c r="I282"/>
      <c r="J282"/>
      <c r="K282"/>
      <c r="L282" s="2"/>
      <c r="M282"/>
      <c r="N282"/>
      <c r="O282" s="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 s="2"/>
      <c r="AD282"/>
      <c r="AE282"/>
      <c r="AF282" s="3"/>
      <c r="AG282"/>
      <c r="AH282" s="3"/>
      <c r="AI282"/>
      <c r="AJ282" s="3"/>
      <c r="AK282"/>
      <c r="AL282" s="3"/>
      <c r="AM282"/>
      <c r="AN282" s="3"/>
      <c r="AO282"/>
      <c r="AP282" s="3"/>
      <c r="AQ282"/>
      <c r="AR282" s="3"/>
      <c r="AS282"/>
      <c r="AT282" s="3"/>
      <c r="AU282"/>
      <c r="AV282" s="3"/>
      <c r="AW282"/>
      <c r="AX282" s="3"/>
      <c r="AY282"/>
      <c r="AZ282" s="3"/>
      <c r="BA282"/>
      <c r="BB282" s="3"/>
      <c r="BC282"/>
      <c r="BD282"/>
    </row>
    <row r="284" spans="1:56" s="167" customFormat="1" x14ac:dyDescent="0.25">
      <c r="A284"/>
      <c r="B284" s="92"/>
      <c r="C284"/>
      <c r="D284" s="2"/>
      <c r="E284" s="2"/>
      <c r="F284" s="2"/>
      <c r="G284" s="2"/>
      <c r="H284"/>
      <c r="I284"/>
      <c r="J284"/>
      <c r="K284"/>
      <c r="L284" s="2"/>
      <c r="M284"/>
      <c r="N284"/>
      <c r="O284" s="2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 s="2"/>
      <c r="AD284"/>
      <c r="AE284"/>
      <c r="AF284" s="3"/>
      <c r="AG284"/>
      <c r="AH284" s="3"/>
      <c r="AI284"/>
      <c r="AJ284" s="3"/>
      <c r="AK284"/>
      <c r="AL284" s="3"/>
      <c r="AM284"/>
      <c r="AN284" s="3"/>
      <c r="AO284"/>
      <c r="AP284" s="3"/>
      <c r="AQ284"/>
      <c r="AR284" s="3"/>
      <c r="AS284"/>
      <c r="AT284" s="3"/>
      <c r="AU284"/>
      <c r="AV284" s="3"/>
      <c r="AW284"/>
      <c r="AX284" s="3"/>
      <c r="AY284"/>
      <c r="AZ284" s="3"/>
      <c r="BA284"/>
      <c r="BB284" s="3"/>
      <c r="BC284"/>
      <c r="BD284"/>
    </row>
    <row r="286" spans="1:56" s="167" customFormat="1" x14ac:dyDescent="0.25">
      <c r="A286"/>
      <c r="B286" s="92"/>
      <c r="C286"/>
      <c r="D286" s="2"/>
      <c r="E286" s="2"/>
      <c r="F286" s="2"/>
      <c r="G286" s="2"/>
      <c r="H286"/>
      <c r="I286"/>
      <c r="J286"/>
      <c r="K286"/>
      <c r="L286" s="2"/>
      <c r="M286"/>
      <c r="N286"/>
      <c r="O286" s="2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 s="2"/>
      <c r="AD286"/>
      <c r="AE286"/>
      <c r="AF286" s="3"/>
      <c r="AG286"/>
      <c r="AH286" s="3"/>
      <c r="AI286"/>
      <c r="AJ286" s="3"/>
      <c r="AK286"/>
      <c r="AL286" s="3"/>
      <c r="AM286"/>
      <c r="AN286" s="3"/>
      <c r="AO286"/>
      <c r="AP286" s="3"/>
      <c r="AQ286"/>
      <c r="AR286" s="3"/>
      <c r="AS286"/>
      <c r="AT286" s="3"/>
      <c r="AU286"/>
      <c r="AV286" s="3"/>
      <c r="AW286"/>
      <c r="AX286" s="3"/>
      <c r="AY286"/>
      <c r="AZ286" s="3"/>
      <c r="BA286"/>
      <c r="BB286" s="3"/>
      <c r="BC286"/>
      <c r="BD286"/>
    </row>
  </sheetData>
  <mergeCells count="6">
    <mergeCell ref="Z1:AB1"/>
    <mergeCell ref="P2:Q2"/>
    <mergeCell ref="R2:S2"/>
    <mergeCell ref="T2:U2"/>
    <mergeCell ref="V2:W2"/>
    <mergeCell ref="X1:Y1"/>
  </mergeCells>
  <pageMargins left="0.7" right="0.7" top="0.75" bottom="0.75" header="0.3" footer="0.3"/>
  <pageSetup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D285"/>
  <sheetViews>
    <sheetView zoomScaleNormal="100" workbookViewId="0">
      <pane xSplit="5" ySplit="2" topLeftCell="I3" activePane="bottomRight" state="frozen"/>
      <selection pane="topRight" activeCell="F1" sqref="F1"/>
      <selection pane="bottomLeft" activeCell="A5" sqref="A5"/>
      <selection pane="bottomRight" activeCell="C4" sqref="C4"/>
    </sheetView>
  </sheetViews>
  <sheetFormatPr baseColWidth="10" defaultRowHeight="15" x14ac:dyDescent="0.25"/>
  <cols>
    <col min="1" max="1" width="6.42578125" customWidth="1"/>
    <col min="2" max="2" width="6.28515625" style="92" customWidth="1"/>
    <col min="3" max="3" width="9.28515625" customWidth="1"/>
    <col min="4" max="4" width="18.5703125" style="2" customWidth="1"/>
    <col min="5" max="5" width="21.42578125" style="2" customWidth="1"/>
    <col min="6" max="6" width="20.42578125" style="2" customWidth="1"/>
    <col min="7" max="7" width="13.42578125" style="2" customWidth="1"/>
    <col min="8" max="8" width="13.28515625" customWidth="1"/>
    <col min="9" max="9" width="13.7109375" customWidth="1"/>
    <col min="10" max="10" width="14.140625" customWidth="1"/>
    <col min="11" max="11" width="7.5703125" customWidth="1"/>
    <col min="12" max="12" width="14.5703125" style="2" customWidth="1"/>
    <col min="13" max="13" width="14" customWidth="1"/>
    <col min="14" max="14" width="13.140625" customWidth="1"/>
    <col min="15" max="15" width="14.140625" style="2" customWidth="1"/>
    <col min="16" max="16" width="5.5703125" customWidth="1"/>
    <col min="17" max="17" width="13.5703125" customWidth="1"/>
    <col min="18" max="18" width="5.7109375" customWidth="1"/>
    <col min="19" max="19" width="13.5703125" customWidth="1"/>
    <col min="20" max="20" width="6.28515625" customWidth="1"/>
    <col min="21" max="21" width="13.7109375" customWidth="1"/>
    <col min="22" max="22" width="5.7109375" customWidth="1"/>
    <col min="23" max="23" width="13.42578125" customWidth="1"/>
    <col min="24" max="24" width="15.140625" bestFit="1" customWidth="1"/>
    <col min="25" max="25" width="14.85546875" bestFit="1" customWidth="1"/>
    <col min="26" max="27" width="15.140625" bestFit="1" customWidth="1"/>
    <col min="29" max="29" width="24.85546875" style="2" customWidth="1"/>
    <col min="30" max="31" width="4.42578125" customWidth="1"/>
    <col min="32" max="32" width="11.42578125" style="3"/>
    <col min="34" max="34" width="11.42578125" style="3"/>
    <col min="36" max="36" width="11.42578125" style="3"/>
    <col min="37" max="37" width="13.42578125" bestFit="1" customWidth="1"/>
    <col min="38" max="38" width="11.42578125" style="3"/>
    <col min="40" max="40" width="11.42578125" style="3"/>
    <col min="41" max="41" width="13.42578125" bestFit="1" customWidth="1"/>
    <col min="42" max="42" width="11.42578125" style="3"/>
    <col min="44" max="44" width="11.42578125" style="3"/>
    <col min="46" max="46" width="11.42578125" style="3"/>
    <col min="47" max="47" width="12" bestFit="1" customWidth="1"/>
    <col min="48" max="48" width="11.42578125" style="3"/>
    <col min="50" max="50" width="11.42578125" style="3"/>
    <col min="52" max="52" width="11.42578125" style="3"/>
    <col min="54" max="54" width="11.42578125" style="3"/>
  </cols>
  <sheetData>
    <row r="1" spans="2:55" s="4" customFormat="1" ht="44.25" customHeight="1" x14ac:dyDescent="0.25">
      <c r="B1" s="93" t="s">
        <v>114</v>
      </c>
      <c r="M1" s="12"/>
      <c r="P1" s="17"/>
      <c r="Q1" s="17"/>
      <c r="R1" s="17"/>
      <c r="S1" s="18" t="s">
        <v>29</v>
      </c>
      <c r="T1" s="17"/>
      <c r="U1" s="17"/>
      <c r="V1" s="17"/>
      <c r="W1" s="17"/>
      <c r="X1" s="306" t="s">
        <v>104</v>
      </c>
      <c r="Y1" s="307"/>
      <c r="Z1" s="308" t="s">
        <v>28</v>
      </c>
      <c r="AA1" s="309"/>
      <c r="AB1" s="309"/>
      <c r="AF1" s="97" t="s">
        <v>6</v>
      </c>
      <c r="AG1" s="97"/>
      <c r="AH1" s="97" t="s">
        <v>7</v>
      </c>
      <c r="AI1" s="97"/>
      <c r="AJ1" s="97" t="s">
        <v>8</v>
      </c>
      <c r="AK1" s="97"/>
      <c r="AL1" s="97" t="s">
        <v>9</v>
      </c>
      <c r="AM1" s="97"/>
      <c r="AN1" s="97" t="s">
        <v>10</v>
      </c>
      <c r="AO1" s="97"/>
      <c r="AP1" s="97" t="s">
        <v>11</v>
      </c>
      <c r="AQ1" s="97"/>
      <c r="AR1" s="97" t="s">
        <v>12</v>
      </c>
      <c r="AS1" s="97"/>
      <c r="AT1" s="97" t="s">
        <v>13</v>
      </c>
      <c r="AU1" s="97"/>
      <c r="AV1" s="97" t="s">
        <v>14</v>
      </c>
      <c r="AW1" s="97"/>
      <c r="AX1" s="97" t="s">
        <v>15</v>
      </c>
      <c r="AY1" s="97"/>
      <c r="AZ1" s="97" t="s">
        <v>16</v>
      </c>
      <c r="BA1" s="97"/>
      <c r="BB1" s="97" t="s">
        <v>17</v>
      </c>
      <c r="BC1" s="97"/>
    </row>
    <row r="2" spans="2:55" s="9" customFormat="1" ht="51" x14ac:dyDescent="0.2">
      <c r="B2" s="94" t="s">
        <v>96</v>
      </c>
      <c r="C2" s="13" t="s">
        <v>97</v>
      </c>
      <c r="D2" s="91" t="s">
        <v>26</v>
      </c>
      <c r="E2" s="13" t="s">
        <v>98</v>
      </c>
      <c r="F2" s="100" t="s">
        <v>110</v>
      </c>
      <c r="G2" s="100" t="s">
        <v>111</v>
      </c>
      <c r="H2" s="13" t="s">
        <v>112</v>
      </c>
      <c r="I2" s="13" t="s">
        <v>113</v>
      </c>
      <c r="J2" s="13" t="s">
        <v>0</v>
      </c>
      <c r="K2" s="13" t="s">
        <v>99</v>
      </c>
      <c r="L2" s="13" t="s">
        <v>100</v>
      </c>
      <c r="M2" s="14" t="s">
        <v>101</v>
      </c>
      <c r="N2" s="15" t="s">
        <v>24</v>
      </c>
      <c r="O2" s="16" t="s">
        <v>27</v>
      </c>
      <c r="P2" s="310" t="s">
        <v>1</v>
      </c>
      <c r="Q2" s="311"/>
      <c r="R2" s="310" t="s">
        <v>2</v>
      </c>
      <c r="S2" s="311"/>
      <c r="T2" s="310" t="s">
        <v>3</v>
      </c>
      <c r="U2" s="311"/>
      <c r="V2" s="310" t="s">
        <v>4</v>
      </c>
      <c r="W2" s="311"/>
      <c r="X2" s="5" t="s">
        <v>105</v>
      </c>
      <c r="Y2" s="6" t="s">
        <v>5</v>
      </c>
      <c r="Z2" s="89" t="s">
        <v>92</v>
      </c>
      <c r="AA2" s="7" t="s">
        <v>93</v>
      </c>
      <c r="AB2" s="89" t="s">
        <v>94</v>
      </c>
      <c r="AC2" s="90" t="s">
        <v>95</v>
      </c>
      <c r="AD2" s="8"/>
      <c r="AF2" s="95" t="s">
        <v>107</v>
      </c>
      <c r="AG2" s="96" t="s">
        <v>108</v>
      </c>
      <c r="AH2" s="95" t="s">
        <v>107</v>
      </c>
      <c r="AI2" s="96" t="s">
        <v>108</v>
      </c>
      <c r="AJ2" s="95" t="s">
        <v>107</v>
      </c>
      <c r="AK2" s="96" t="s">
        <v>108</v>
      </c>
      <c r="AL2" s="95" t="s">
        <v>107</v>
      </c>
      <c r="AM2" s="96" t="s">
        <v>108</v>
      </c>
      <c r="AN2" s="95" t="s">
        <v>107</v>
      </c>
      <c r="AO2" s="96" t="s">
        <v>108</v>
      </c>
      <c r="AP2" s="95" t="s">
        <v>107</v>
      </c>
      <c r="AQ2" s="96" t="s">
        <v>108</v>
      </c>
      <c r="AR2" s="95" t="s">
        <v>107</v>
      </c>
      <c r="AS2" s="96" t="s">
        <v>108</v>
      </c>
      <c r="AT2" s="95" t="s">
        <v>107</v>
      </c>
      <c r="AU2" s="96" t="s">
        <v>108</v>
      </c>
      <c r="AV2" s="95" t="s">
        <v>107</v>
      </c>
      <c r="AW2" s="96" t="s">
        <v>108</v>
      </c>
      <c r="AX2" s="95" t="s">
        <v>107</v>
      </c>
      <c r="AY2" s="96" t="s">
        <v>108</v>
      </c>
      <c r="AZ2" s="95" t="s">
        <v>107</v>
      </c>
      <c r="BA2" s="96" t="s">
        <v>108</v>
      </c>
      <c r="BB2" s="95" t="s">
        <v>107</v>
      </c>
      <c r="BC2" s="96" t="s">
        <v>108</v>
      </c>
    </row>
    <row r="3" spans="2:55" s="10" customFormat="1" ht="25.5" x14ac:dyDescent="0.2">
      <c r="B3" s="131">
        <v>1</v>
      </c>
      <c r="C3" s="107">
        <v>211011</v>
      </c>
      <c r="D3" s="101">
        <v>21110017</v>
      </c>
      <c r="E3" s="102" t="s">
        <v>115</v>
      </c>
      <c r="F3" s="108" t="s">
        <v>346</v>
      </c>
      <c r="G3" s="108" t="s">
        <v>347</v>
      </c>
      <c r="H3" s="109" t="s">
        <v>18</v>
      </c>
      <c r="I3" s="125"/>
      <c r="J3" s="109" t="s">
        <v>19</v>
      </c>
      <c r="K3" s="111">
        <f t="shared" ref="K3:K67" si="0">P3+R3+T3+V3</f>
        <v>0</v>
      </c>
      <c r="L3" s="104" t="s">
        <v>138</v>
      </c>
      <c r="M3" s="106">
        <v>154.02586206896552</v>
      </c>
      <c r="N3" s="110">
        <f t="shared" ref="N3:N67" si="1">M3*K3</f>
        <v>0</v>
      </c>
      <c r="O3" s="112" t="s">
        <v>139</v>
      </c>
      <c r="P3" s="113">
        <f t="shared" ref="P3:P67" si="2">AF3+AH3+AJ3</f>
        <v>0</v>
      </c>
      <c r="Q3" s="114">
        <f t="shared" ref="Q3:Q67" si="3">P3*M3</f>
        <v>0</v>
      </c>
      <c r="R3" s="113">
        <f t="shared" ref="R3:R67" si="4">AL3+AN3+AP3</f>
        <v>0</v>
      </c>
      <c r="S3" s="115">
        <f t="shared" ref="S3:S67" si="5">R3*M3</f>
        <v>0</v>
      </c>
      <c r="T3" s="113">
        <f t="shared" ref="T3:T67" si="6">AR3+AT3+AV3</f>
        <v>0</v>
      </c>
      <c r="U3" s="116">
        <f t="shared" ref="U3:U67" si="7">T3*M3</f>
        <v>0</v>
      </c>
      <c r="V3" s="113">
        <f t="shared" ref="V3:V67" si="8">AX3+AZ3+BB3</f>
        <v>0</v>
      </c>
      <c r="W3" s="117">
        <f t="shared" ref="W3:W34" si="9">V3*M3</f>
        <v>0</v>
      </c>
      <c r="X3" s="118">
        <f t="shared" ref="X3:X34" si="10">Q3+S3+U3+W3</f>
        <v>0</v>
      </c>
      <c r="Y3" s="119" t="b">
        <f t="shared" ref="Y3:Y67" si="11">K3=(SUM(V3,T3,R3,P3))</f>
        <v>1</v>
      </c>
      <c r="Z3" s="120"/>
      <c r="AA3" s="120"/>
      <c r="AB3" s="109" t="s">
        <v>22</v>
      </c>
      <c r="AC3" s="108" t="s">
        <v>23</v>
      </c>
      <c r="AD3" s="121"/>
      <c r="AE3" s="122"/>
      <c r="AF3" s="123">
        <v>0</v>
      </c>
      <c r="AG3" s="166">
        <f t="shared" ref="AG3:AG67" si="12">AF3*M3</f>
        <v>0</v>
      </c>
      <c r="AH3" s="129">
        <v>0</v>
      </c>
      <c r="AI3" s="166">
        <f t="shared" ref="AI3:AI67" si="13">AH3*M3</f>
        <v>0</v>
      </c>
      <c r="AJ3" s="123">
        <v>0</v>
      </c>
      <c r="AK3" s="166">
        <f t="shared" ref="AK3:AK67" si="14">AJ3*M3</f>
        <v>0</v>
      </c>
      <c r="AL3" s="123">
        <v>0</v>
      </c>
      <c r="AM3" s="166">
        <f t="shared" ref="AM3:AM67" si="15">AL3*M3</f>
        <v>0</v>
      </c>
      <c r="AN3" s="123">
        <v>0</v>
      </c>
      <c r="AO3" s="166">
        <f t="shared" ref="AO3:AO67" si="16">AN3*M3</f>
        <v>0</v>
      </c>
      <c r="AP3" s="123">
        <v>0</v>
      </c>
      <c r="AQ3" s="166">
        <f t="shared" ref="AQ3:AQ67" si="17">AP3*M3</f>
        <v>0</v>
      </c>
      <c r="AR3" s="123">
        <v>0</v>
      </c>
      <c r="AS3" s="166">
        <f t="shared" ref="AS3:AS67" si="18">AR3*M3</f>
        <v>0</v>
      </c>
      <c r="AT3" s="123">
        <v>0</v>
      </c>
      <c r="AU3" s="166">
        <f t="shared" ref="AU3:AU67" si="19">AT3*M3</f>
        <v>0</v>
      </c>
      <c r="AV3" s="123">
        <v>0</v>
      </c>
      <c r="AW3" s="166">
        <f t="shared" ref="AW3:AW67" si="20">AV3*M3</f>
        <v>0</v>
      </c>
      <c r="AX3" s="123">
        <v>0</v>
      </c>
      <c r="AY3" s="166">
        <f t="shared" ref="AY3:AY67" si="21">AX3*M3</f>
        <v>0</v>
      </c>
      <c r="AZ3" s="123">
        <v>0</v>
      </c>
      <c r="BA3" s="166">
        <f t="shared" ref="BA3:BA67" si="22">AZ3*M3</f>
        <v>0</v>
      </c>
      <c r="BB3" s="123">
        <v>0</v>
      </c>
      <c r="BC3" s="166">
        <f t="shared" ref="BC3:BC67" si="23">BB3*M3</f>
        <v>0</v>
      </c>
    </row>
    <row r="4" spans="2:55" s="10" customFormat="1" ht="25.5" x14ac:dyDescent="0.2">
      <c r="B4" s="131">
        <v>2</v>
      </c>
      <c r="C4" s="107">
        <v>211011</v>
      </c>
      <c r="D4" s="101">
        <v>21110041</v>
      </c>
      <c r="E4" s="102" t="s">
        <v>116</v>
      </c>
      <c r="F4" s="108" t="s">
        <v>346</v>
      </c>
      <c r="G4" s="108" t="s">
        <v>347</v>
      </c>
      <c r="H4" s="109" t="s">
        <v>18</v>
      </c>
      <c r="I4" s="125"/>
      <c r="J4" s="109" t="s">
        <v>19</v>
      </c>
      <c r="K4" s="111">
        <f t="shared" si="0"/>
        <v>23</v>
      </c>
      <c r="L4" s="104" t="s">
        <v>20</v>
      </c>
      <c r="M4" s="106">
        <v>18.129310344827587</v>
      </c>
      <c r="N4" s="110">
        <f t="shared" si="1"/>
        <v>416.97413793103453</v>
      </c>
      <c r="O4" s="112" t="s">
        <v>139</v>
      </c>
      <c r="P4" s="113">
        <f t="shared" si="2"/>
        <v>5</v>
      </c>
      <c r="Q4" s="114">
        <f t="shared" si="3"/>
        <v>90.646551724137936</v>
      </c>
      <c r="R4" s="113">
        <f t="shared" si="4"/>
        <v>6</v>
      </c>
      <c r="S4" s="115">
        <f t="shared" si="5"/>
        <v>108.77586206896552</v>
      </c>
      <c r="T4" s="113">
        <f t="shared" si="6"/>
        <v>6</v>
      </c>
      <c r="U4" s="116">
        <f t="shared" si="7"/>
        <v>108.77586206896552</v>
      </c>
      <c r="V4" s="113">
        <f t="shared" si="8"/>
        <v>6</v>
      </c>
      <c r="W4" s="117">
        <f t="shared" si="9"/>
        <v>108.77586206896552</v>
      </c>
      <c r="X4" s="118">
        <f t="shared" si="10"/>
        <v>416.97413793103448</v>
      </c>
      <c r="Y4" s="119" t="b">
        <f t="shared" si="11"/>
        <v>1</v>
      </c>
      <c r="Z4" s="120"/>
      <c r="AA4" s="120"/>
      <c r="AB4" s="109" t="s">
        <v>22</v>
      </c>
      <c r="AC4" s="108" t="s">
        <v>23</v>
      </c>
      <c r="AD4" s="121"/>
      <c r="AE4" s="122"/>
      <c r="AF4" s="123">
        <v>0</v>
      </c>
      <c r="AG4" s="166">
        <f t="shared" si="12"/>
        <v>0</v>
      </c>
      <c r="AH4" s="129">
        <v>3</v>
      </c>
      <c r="AI4" s="166">
        <f t="shared" si="13"/>
        <v>54.387931034482762</v>
      </c>
      <c r="AJ4" s="123">
        <v>2</v>
      </c>
      <c r="AK4" s="166">
        <f t="shared" si="14"/>
        <v>36.258620689655174</v>
      </c>
      <c r="AL4" s="123">
        <v>2</v>
      </c>
      <c r="AM4" s="166">
        <f t="shared" si="15"/>
        <v>36.258620689655174</v>
      </c>
      <c r="AN4" s="123">
        <v>2</v>
      </c>
      <c r="AO4" s="166">
        <f t="shared" si="16"/>
        <v>36.258620689655174</v>
      </c>
      <c r="AP4" s="123">
        <v>2</v>
      </c>
      <c r="AQ4" s="166">
        <f t="shared" si="17"/>
        <v>36.258620689655174</v>
      </c>
      <c r="AR4" s="123">
        <v>2</v>
      </c>
      <c r="AS4" s="166">
        <f t="shared" si="18"/>
        <v>36.258620689655174</v>
      </c>
      <c r="AT4" s="123">
        <v>2</v>
      </c>
      <c r="AU4" s="166">
        <f t="shared" si="19"/>
        <v>36.258620689655174</v>
      </c>
      <c r="AV4" s="123">
        <v>2</v>
      </c>
      <c r="AW4" s="166">
        <f t="shared" si="20"/>
        <v>36.258620689655174</v>
      </c>
      <c r="AX4" s="123">
        <v>2</v>
      </c>
      <c r="AY4" s="166">
        <f t="shared" si="21"/>
        <v>36.258620689655174</v>
      </c>
      <c r="AZ4" s="123">
        <v>2</v>
      </c>
      <c r="BA4" s="166">
        <f t="shared" si="22"/>
        <v>36.258620689655174</v>
      </c>
      <c r="BB4" s="123">
        <v>2</v>
      </c>
      <c r="BC4" s="166">
        <f t="shared" si="23"/>
        <v>36.258620689655174</v>
      </c>
    </row>
    <row r="5" spans="2:55" s="10" customFormat="1" ht="25.5" x14ac:dyDescent="0.2">
      <c r="B5" s="131">
        <v>3</v>
      </c>
      <c r="C5" s="107">
        <v>211011</v>
      </c>
      <c r="D5" s="101">
        <v>21110069</v>
      </c>
      <c r="E5" s="102" t="s">
        <v>140</v>
      </c>
      <c r="F5" s="108" t="s">
        <v>346</v>
      </c>
      <c r="G5" s="108" t="s">
        <v>347</v>
      </c>
      <c r="H5" s="109" t="s">
        <v>18</v>
      </c>
      <c r="I5" s="125"/>
      <c r="J5" s="109" t="s">
        <v>19</v>
      </c>
      <c r="K5" s="111">
        <f t="shared" si="0"/>
        <v>53</v>
      </c>
      <c r="L5" s="104" t="s">
        <v>20</v>
      </c>
      <c r="M5" s="106">
        <v>4.3965517241379306</v>
      </c>
      <c r="N5" s="110">
        <f t="shared" si="1"/>
        <v>233.01724137931032</v>
      </c>
      <c r="O5" s="112" t="s">
        <v>139</v>
      </c>
      <c r="P5" s="113">
        <f t="shared" si="2"/>
        <v>8</v>
      </c>
      <c r="Q5" s="114">
        <f t="shared" si="3"/>
        <v>35.172413793103445</v>
      </c>
      <c r="R5" s="113">
        <f t="shared" si="4"/>
        <v>15</v>
      </c>
      <c r="S5" s="115">
        <f t="shared" si="5"/>
        <v>65.948275862068954</v>
      </c>
      <c r="T5" s="113">
        <f t="shared" si="6"/>
        <v>15</v>
      </c>
      <c r="U5" s="116">
        <f t="shared" si="7"/>
        <v>65.948275862068954</v>
      </c>
      <c r="V5" s="113">
        <f t="shared" si="8"/>
        <v>15</v>
      </c>
      <c r="W5" s="117">
        <f t="shared" si="9"/>
        <v>65.948275862068954</v>
      </c>
      <c r="X5" s="118">
        <f t="shared" si="10"/>
        <v>233.01724137931029</v>
      </c>
      <c r="Y5" s="119" t="b">
        <f t="shared" si="11"/>
        <v>1</v>
      </c>
      <c r="Z5" s="109"/>
      <c r="AA5" s="124"/>
      <c r="AB5" s="109" t="s">
        <v>22</v>
      </c>
      <c r="AC5" s="108" t="s">
        <v>23</v>
      </c>
      <c r="AD5" s="121"/>
      <c r="AE5" s="122"/>
      <c r="AF5" s="123">
        <v>0</v>
      </c>
      <c r="AG5" s="166">
        <f t="shared" si="12"/>
        <v>0</v>
      </c>
      <c r="AH5" s="129">
        <v>3</v>
      </c>
      <c r="AI5" s="166">
        <f t="shared" si="13"/>
        <v>13.189655172413792</v>
      </c>
      <c r="AJ5" s="123">
        <v>5</v>
      </c>
      <c r="AK5" s="166">
        <f t="shared" si="14"/>
        <v>21.982758620689651</v>
      </c>
      <c r="AL5" s="123">
        <v>5</v>
      </c>
      <c r="AM5" s="166">
        <f t="shared" si="15"/>
        <v>21.982758620689651</v>
      </c>
      <c r="AN5" s="123">
        <v>5</v>
      </c>
      <c r="AO5" s="166">
        <f t="shared" si="16"/>
        <v>21.982758620689651</v>
      </c>
      <c r="AP5" s="123">
        <v>5</v>
      </c>
      <c r="AQ5" s="166">
        <f t="shared" si="17"/>
        <v>21.982758620689651</v>
      </c>
      <c r="AR5" s="123">
        <v>5</v>
      </c>
      <c r="AS5" s="166">
        <f t="shared" si="18"/>
        <v>21.982758620689651</v>
      </c>
      <c r="AT5" s="123">
        <v>5</v>
      </c>
      <c r="AU5" s="166">
        <f t="shared" si="19"/>
        <v>21.982758620689651</v>
      </c>
      <c r="AV5" s="123">
        <v>5</v>
      </c>
      <c r="AW5" s="166">
        <f t="shared" si="20"/>
        <v>21.982758620689651</v>
      </c>
      <c r="AX5" s="123">
        <v>5</v>
      </c>
      <c r="AY5" s="166">
        <f t="shared" si="21"/>
        <v>21.982758620689651</v>
      </c>
      <c r="AZ5" s="123">
        <v>5</v>
      </c>
      <c r="BA5" s="166">
        <f t="shared" si="22"/>
        <v>21.982758620689651</v>
      </c>
      <c r="BB5" s="123">
        <v>5</v>
      </c>
      <c r="BC5" s="166">
        <f t="shared" si="23"/>
        <v>21.982758620689651</v>
      </c>
    </row>
    <row r="6" spans="2:55" s="1" customFormat="1" ht="38.25" x14ac:dyDescent="0.2">
      <c r="B6" s="131">
        <v>4</v>
      </c>
      <c r="C6" s="107">
        <v>211011</v>
      </c>
      <c r="D6" s="101">
        <v>21110074</v>
      </c>
      <c r="E6" s="102" t="s">
        <v>117</v>
      </c>
      <c r="F6" s="108" t="s">
        <v>346</v>
      </c>
      <c r="G6" s="108" t="s">
        <v>347</v>
      </c>
      <c r="H6" s="109" t="s">
        <v>18</v>
      </c>
      <c r="I6" s="125"/>
      <c r="J6" s="109" t="s">
        <v>19</v>
      </c>
      <c r="K6" s="111">
        <f t="shared" si="0"/>
        <v>30</v>
      </c>
      <c r="L6" s="104" t="s">
        <v>138</v>
      </c>
      <c r="M6" s="106">
        <v>37.25</v>
      </c>
      <c r="N6" s="110">
        <f t="shared" si="1"/>
        <v>1117.5</v>
      </c>
      <c r="O6" s="112" t="s">
        <v>139</v>
      </c>
      <c r="P6" s="113">
        <f t="shared" si="2"/>
        <v>12</v>
      </c>
      <c r="Q6" s="114">
        <f t="shared" si="3"/>
        <v>447</v>
      </c>
      <c r="R6" s="113">
        <f t="shared" si="4"/>
        <v>6</v>
      </c>
      <c r="S6" s="115">
        <f t="shared" si="5"/>
        <v>223.5</v>
      </c>
      <c r="T6" s="113">
        <f t="shared" si="6"/>
        <v>6</v>
      </c>
      <c r="U6" s="116">
        <f t="shared" si="7"/>
        <v>223.5</v>
      </c>
      <c r="V6" s="113">
        <f t="shared" si="8"/>
        <v>6</v>
      </c>
      <c r="W6" s="117">
        <f t="shared" si="9"/>
        <v>223.5</v>
      </c>
      <c r="X6" s="118">
        <f t="shared" si="10"/>
        <v>1117.5</v>
      </c>
      <c r="Y6" s="119" t="b">
        <f t="shared" si="11"/>
        <v>1</v>
      </c>
      <c r="Z6" s="125"/>
      <c r="AA6" s="126"/>
      <c r="AB6" s="109" t="s">
        <v>22</v>
      </c>
      <c r="AC6" s="108" t="s">
        <v>23</v>
      </c>
      <c r="AD6" s="127"/>
      <c r="AE6" s="128"/>
      <c r="AF6" s="123">
        <v>0</v>
      </c>
      <c r="AG6" s="166">
        <f t="shared" si="12"/>
        <v>0</v>
      </c>
      <c r="AH6" s="129">
        <v>10</v>
      </c>
      <c r="AI6" s="166">
        <f t="shared" si="13"/>
        <v>372.5</v>
      </c>
      <c r="AJ6" s="129">
        <v>2</v>
      </c>
      <c r="AK6" s="166">
        <f t="shared" si="14"/>
        <v>74.5</v>
      </c>
      <c r="AL6" s="129">
        <v>2</v>
      </c>
      <c r="AM6" s="166">
        <f t="shared" si="15"/>
        <v>74.5</v>
      </c>
      <c r="AN6" s="129">
        <v>2</v>
      </c>
      <c r="AO6" s="166">
        <f t="shared" si="16"/>
        <v>74.5</v>
      </c>
      <c r="AP6" s="129">
        <v>2</v>
      </c>
      <c r="AQ6" s="166">
        <f t="shared" si="17"/>
        <v>74.5</v>
      </c>
      <c r="AR6" s="129">
        <v>2</v>
      </c>
      <c r="AS6" s="166">
        <f t="shared" si="18"/>
        <v>74.5</v>
      </c>
      <c r="AT6" s="129">
        <v>2</v>
      </c>
      <c r="AU6" s="166">
        <f t="shared" si="19"/>
        <v>74.5</v>
      </c>
      <c r="AV6" s="129">
        <v>2</v>
      </c>
      <c r="AW6" s="166">
        <f t="shared" si="20"/>
        <v>74.5</v>
      </c>
      <c r="AX6" s="129">
        <v>2</v>
      </c>
      <c r="AY6" s="166">
        <f t="shared" si="21"/>
        <v>74.5</v>
      </c>
      <c r="AZ6" s="129">
        <v>2</v>
      </c>
      <c r="BA6" s="166">
        <f t="shared" si="22"/>
        <v>74.5</v>
      </c>
      <c r="BB6" s="129">
        <v>2</v>
      </c>
      <c r="BC6" s="166">
        <f t="shared" si="23"/>
        <v>74.5</v>
      </c>
    </row>
    <row r="7" spans="2:55" s="10" customFormat="1" ht="38.25" x14ac:dyDescent="0.2">
      <c r="B7" s="131">
        <v>5</v>
      </c>
      <c r="C7" s="107">
        <v>211011</v>
      </c>
      <c r="D7" s="101">
        <v>21110078</v>
      </c>
      <c r="E7" s="102" t="s">
        <v>118</v>
      </c>
      <c r="F7" s="108" t="s">
        <v>346</v>
      </c>
      <c r="G7" s="108" t="s">
        <v>347</v>
      </c>
      <c r="H7" s="109" t="s">
        <v>18</v>
      </c>
      <c r="I7" s="125"/>
      <c r="J7" s="109" t="s">
        <v>19</v>
      </c>
      <c r="K7" s="111">
        <f t="shared" si="0"/>
        <v>15</v>
      </c>
      <c r="L7" s="104" t="s">
        <v>20</v>
      </c>
      <c r="M7" s="106">
        <v>51.491379310344826</v>
      </c>
      <c r="N7" s="110">
        <f t="shared" si="1"/>
        <v>772.37068965517233</v>
      </c>
      <c r="O7" s="112" t="s">
        <v>139</v>
      </c>
      <c r="P7" s="113">
        <f t="shared" si="2"/>
        <v>6</v>
      </c>
      <c r="Q7" s="114">
        <f t="shared" si="3"/>
        <v>308.94827586206895</v>
      </c>
      <c r="R7" s="113">
        <f t="shared" si="4"/>
        <v>3</v>
      </c>
      <c r="S7" s="115">
        <f t="shared" si="5"/>
        <v>154.47413793103448</v>
      </c>
      <c r="T7" s="113">
        <f t="shared" si="6"/>
        <v>3</v>
      </c>
      <c r="U7" s="116">
        <f t="shared" si="7"/>
        <v>154.47413793103448</v>
      </c>
      <c r="V7" s="113">
        <f t="shared" si="8"/>
        <v>3</v>
      </c>
      <c r="W7" s="117">
        <f t="shared" si="9"/>
        <v>154.47413793103448</v>
      </c>
      <c r="X7" s="118">
        <f t="shared" si="10"/>
        <v>772.37068965517233</v>
      </c>
      <c r="Y7" s="119" t="b">
        <f t="shared" si="11"/>
        <v>1</v>
      </c>
      <c r="Z7" s="125"/>
      <c r="AA7" s="126"/>
      <c r="AB7" s="109" t="s">
        <v>22</v>
      </c>
      <c r="AC7" s="108" t="s">
        <v>23</v>
      </c>
      <c r="AD7" s="127"/>
      <c r="AE7" s="128"/>
      <c r="AF7" s="123">
        <v>0</v>
      </c>
      <c r="AG7" s="166">
        <f t="shared" si="12"/>
        <v>0</v>
      </c>
      <c r="AH7" s="129">
        <v>5</v>
      </c>
      <c r="AI7" s="166">
        <f t="shared" si="13"/>
        <v>257.45689655172413</v>
      </c>
      <c r="AJ7" s="129">
        <v>1</v>
      </c>
      <c r="AK7" s="166">
        <f t="shared" si="14"/>
        <v>51.491379310344826</v>
      </c>
      <c r="AL7" s="129">
        <v>1</v>
      </c>
      <c r="AM7" s="166">
        <f t="shared" si="15"/>
        <v>51.491379310344826</v>
      </c>
      <c r="AN7" s="129">
        <v>1</v>
      </c>
      <c r="AO7" s="166">
        <f t="shared" si="16"/>
        <v>51.491379310344826</v>
      </c>
      <c r="AP7" s="129">
        <v>1</v>
      </c>
      <c r="AQ7" s="166">
        <f t="shared" si="17"/>
        <v>51.491379310344826</v>
      </c>
      <c r="AR7" s="129">
        <v>1</v>
      </c>
      <c r="AS7" s="166">
        <f t="shared" si="18"/>
        <v>51.491379310344826</v>
      </c>
      <c r="AT7" s="129">
        <v>1</v>
      </c>
      <c r="AU7" s="166">
        <f t="shared" si="19"/>
        <v>51.491379310344826</v>
      </c>
      <c r="AV7" s="129">
        <v>1</v>
      </c>
      <c r="AW7" s="166">
        <f t="shared" si="20"/>
        <v>51.491379310344826</v>
      </c>
      <c r="AX7" s="129">
        <v>1</v>
      </c>
      <c r="AY7" s="166">
        <f t="shared" si="21"/>
        <v>51.491379310344826</v>
      </c>
      <c r="AZ7" s="129">
        <v>1</v>
      </c>
      <c r="BA7" s="166">
        <f t="shared" si="22"/>
        <v>51.491379310344826</v>
      </c>
      <c r="BB7" s="129">
        <v>1</v>
      </c>
      <c r="BC7" s="166">
        <f t="shared" si="23"/>
        <v>51.491379310344826</v>
      </c>
    </row>
    <row r="8" spans="2:55" s="10" customFormat="1" ht="25.5" x14ac:dyDescent="0.2">
      <c r="B8" s="131">
        <v>6</v>
      </c>
      <c r="C8" s="107">
        <v>211011</v>
      </c>
      <c r="D8" s="101">
        <v>21110084</v>
      </c>
      <c r="E8" s="102" t="s">
        <v>119</v>
      </c>
      <c r="F8" s="108" t="s">
        <v>346</v>
      </c>
      <c r="G8" s="108" t="s">
        <v>347</v>
      </c>
      <c r="H8" s="109" t="s">
        <v>18</v>
      </c>
      <c r="I8" s="125"/>
      <c r="J8" s="109" t="s">
        <v>19</v>
      </c>
      <c r="K8" s="111">
        <f t="shared" si="0"/>
        <v>13</v>
      </c>
      <c r="L8" s="104" t="s">
        <v>20</v>
      </c>
      <c r="M8" s="106">
        <v>31.603448275862068</v>
      </c>
      <c r="N8" s="110">
        <f t="shared" si="1"/>
        <v>410.84482758620686</v>
      </c>
      <c r="O8" s="112" t="s">
        <v>139</v>
      </c>
      <c r="P8" s="113">
        <f t="shared" si="2"/>
        <v>4</v>
      </c>
      <c r="Q8" s="114">
        <f t="shared" si="3"/>
        <v>126.41379310344827</v>
      </c>
      <c r="R8" s="113">
        <f t="shared" si="4"/>
        <v>3</v>
      </c>
      <c r="S8" s="115">
        <f t="shared" si="5"/>
        <v>94.810344827586206</v>
      </c>
      <c r="T8" s="113">
        <f t="shared" si="6"/>
        <v>3</v>
      </c>
      <c r="U8" s="116">
        <f t="shared" si="7"/>
        <v>94.810344827586206</v>
      </c>
      <c r="V8" s="113">
        <f t="shared" si="8"/>
        <v>3</v>
      </c>
      <c r="W8" s="117">
        <f t="shared" si="9"/>
        <v>94.810344827586206</v>
      </c>
      <c r="X8" s="118">
        <f t="shared" si="10"/>
        <v>410.84482758620692</v>
      </c>
      <c r="Y8" s="119" t="b">
        <f t="shared" si="11"/>
        <v>1</v>
      </c>
      <c r="Z8" s="125"/>
      <c r="AA8" s="126"/>
      <c r="AB8" s="109" t="s">
        <v>22</v>
      </c>
      <c r="AC8" s="108" t="s">
        <v>23</v>
      </c>
      <c r="AD8" s="127"/>
      <c r="AE8" s="128"/>
      <c r="AF8" s="123">
        <v>0</v>
      </c>
      <c r="AG8" s="166">
        <f t="shared" si="12"/>
        <v>0</v>
      </c>
      <c r="AH8" s="129">
        <v>3</v>
      </c>
      <c r="AI8" s="166">
        <f t="shared" si="13"/>
        <v>94.810344827586206</v>
      </c>
      <c r="AJ8" s="129">
        <v>1</v>
      </c>
      <c r="AK8" s="166">
        <f t="shared" si="14"/>
        <v>31.603448275862068</v>
      </c>
      <c r="AL8" s="129">
        <v>1</v>
      </c>
      <c r="AM8" s="166">
        <f t="shared" si="15"/>
        <v>31.603448275862068</v>
      </c>
      <c r="AN8" s="129">
        <v>1</v>
      </c>
      <c r="AO8" s="166">
        <f t="shared" si="16"/>
        <v>31.603448275862068</v>
      </c>
      <c r="AP8" s="129">
        <v>1</v>
      </c>
      <c r="AQ8" s="166">
        <f t="shared" si="17"/>
        <v>31.603448275862068</v>
      </c>
      <c r="AR8" s="129">
        <v>1</v>
      </c>
      <c r="AS8" s="166">
        <f t="shared" si="18"/>
        <v>31.603448275862068</v>
      </c>
      <c r="AT8" s="129">
        <v>1</v>
      </c>
      <c r="AU8" s="166">
        <f t="shared" si="19"/>
        <v>31.603448275862068</v>
      </c>
      <c r="AV8" s="129">
        <v>1</v>
      </c>
      <c r="AW8" s="166">
        <f t="shared" si="20"/>
        <v>31.603448275862068</v>
      </c>
      <c r="AX8" s="129">
        <v>1</v>
      </c>
      <c r="AY8" s="166">
        <f t="shared" si="21"/>
        <v>31.603448275862068</v>
      </c>
      <c r="AZ8" s="129">
        <v>1</v>
      </c>
      <c r="BA8" s="166">
        <f t="shared" si="22"/>
        <v>31.603448275862068</v>
      </c>
      <c r="BB8" s="129">
        <v>1</v>
      </c>
      <c r="BC8" s="166">
        <f t="shared" si="23"/>
        <v>31.603448275862068</v>
      </c>
    </row>
    <row r="9" spans="2:55" s="10" customFormat="1" ht="22.5" x14ac:dyDescent="0.2">
      <c r="B9" s="131">
        <v>7</v>
      </c>
      <c r="C9" s="107">
        <v>211011</v>
      </c>
      <c r="D9" s="101">
        <v>21110087</v>
      </c>
      <c r="E9" s="102" t="s">
        <v>141</v>
      </c>
      <c r="F9" s="108" t="s">
        <v>346</v>
      </c>
      <c r="G9" s="108" t="s">
        <v>347</v>
      </c>
      <c r="H9" s="109" t="s">
        <v>18</v>
      </c>
      <c r="I9" s="125"/>
      <c r="J9" s="109" t="s">
        <v>19</v>
      </c>
      <c r="K9" s="111">
        <f t="shared" si="0"/>
        <v>9</v>
      </c>
      <c r="L9" s="104" t="s">
        <v>20</v>
      </c>
      <c r="M9" s="106">
        <v>47.474137931034484</v>
      </c>
      <c r="N9" s="110">
        <f t="shared" si="1"/>
        <v>427.26724137931035</v>
      </c>
      <c r="O9" s="112" t="s">
        <v>139</v>
      </c>
      <c r="P9" s="113">
        <f t="shared" si="2"/>
        <v>1</v>
      </c>
      <c r="Q9" s="114">
        <f t="shared" si="3"/>
        <v>47.474137931034484</v>
      </c>
      <c r="R9" s="113">
        <f t="shared" si="4"/>
        <v>3</v>
      </c>
      <c r="S9" s="115">
        <f t="shared" si="5"/>
        <v>142.42241379310346</v>
      </c>
      <c r="T9" s="113">
        <f t="shared" si="6"/>
        <v>3</v>
      </c>
      <c r="U9" s="116">
        <f t="shared" si="7"/>
        <v>142.42241379310346</v>
      </c>
      <c r="V9" s="113">
        <f t="shared" si="8"/>
        <v>2</v>
      </c>
      <c r="W9" s="117">
        <f t="shared" si="9"/>
        <v>94.948275862068968</v>
      </c>
      <c r="X9" s="118">
        <f t="shared" si="10"/>
        <v>427.26724137931035</v>
      </c>
      <c r="Y9" s="119" t="b">
        <f t="shared" si="11"/>
        <v>1</v>
      </c>
      <c r="Z9" s="125"/>
      <c r="AA9" s="126"/>
      <c r="AB9" s="109" t="s">
        <v>22</v>
      </c>
      <c r="AC9" s="108" t="s">
        <v>23</v>
      </c>
      <c r="AD9" s="127"/>
      <c r="AE9" s="128"/>
      <c r="AF9" s="123">
        <v>0</v>
      </c>
      <c r="AG9" s="166">
        <f t="shared" si="12"/>
        <v>0</v>
      </c>
      <c r="AH9" s="129">
        <v>0</v>
      </c>
      <c r="AI9" s="166">
        <f t="shared" si="13"/>
        <v>0</v>
      </c>
      <c r="AJ9" s="129">
        <v>1</v>
      </c>
      <c r="AK9" s="166">
        <f t="shared" si="14"/>
        <v>47.474137931034484</v>
      </c>
      <c r="AL9" s="129">
        <v>1</v>
      </c>
      <c r="AM9" s="166">
        <f t="shared" si="15"/>
        <v>47.474137931034484</v>
      </c>
      <c r="AN9" s="129">
        <v>1</v>
      </c>
      <c r="AO9" s="166">
        <f t="shared" si="16"/>
        <v>47.474137931034484</v>
      </c>
      <c r="AP9" s="129">
        <v>1</v>
      </c>
      <c r="AQ9" s="166">
        <f t="shared" si="17"/>
        <v>47.474137931034484</v>
      </c>
      <c r="AR9" s="129">
        <v>1</v>
      </c>
      <c r="AS9" s="166">
        <f t="shared" si="18"/>
        <v>47.474137931034484</v>
      </c>
      <c r="AT9" s="129">
        <v>1</v>
      </c>
      <c r="AU9" s="166">
        <f t="shared" si="19"/>
        <v>47.474137931034484</v>
      </c>
      <c r="AV9" s="129">
        <v>1</v>
      </c>
      <c r="AW9" s="166">
        <f t="shared" si="20"/>
        <v>47.474137931034484</v>
      </c>
      <c r="AX9" s="129">
        <v>1</v>
      </c>
      <c r="AY9" s="166">
        <f t="shared" si="21"/>
        <v>47.474137931034484</v>
      </c>
      <c r="AZ9" s="129">
        <v>1</v>
      </c>
      <c r="BA9" s="166">
        <f t="shared" si="22"/>
        <v>47.474137931034484</v>
      </c>
      <c r="BB9" s="129">
        <v>0</v>
      </c>
      <c r="BC9" s="166">
        <f t="shared" si="23"/>
        <v>0</v>
      </c>
    </row>
    <row r="10" spans="2:55" s="1" customFormat="1" ht="22.5" x14ac:dyDescent="0.2">
      <c r="B10" s="131">
        <v>8</v>
      </c>
      <c r="C10" s="107">
        <v>211011</v>
      </c>
      <c r="D10" s="101">
        <v>21110090</v>
      </c>
      <c r="E10" s="102" t="s">
        <v>142</v>
      </c>
      <c r="F10" s="108" t="s">
        <v>346</v>
      </c>
      <c r="G10" s="108" t="s">
        <v>347</v>
      </c>
      <c r="H10" s="109" t="s">
        <v>18</v>
      </c>
      <c r="I10" s="125"/>
      <c r="J10" s="109" t="s">
        <v>19</v>
      </c>
      <c r="K10" s="111">
        <f t="shared" si="0"/>
        <v>9</v>
      </c>
      <c r="L10" s="104" t="s">
        <v>20</v>
      </c>
      <c r="M10" s="106">
        <v>61.75</v>
      </c>
      <c r="N10" s="110">
        <f t="shared" si="1"/>
        <v>555.75</v>
      </c>
      <c r="O10" s="112" t="s">
        <v>139</v>
      </c>
      <c r="P10" s="113">
        <f t="shared" si="2"/>
        <v>1</v>
      </c>
      <c r="Q10" s="114">
        <f t="shared" si="3"/>
        <v>61.75</v>
      </c>
      <c r="R10" s="113">
        <f t="shared" si="4"/>
        <v>3</v>
      </c>
      <c r="S10" s="115">
        <f t="shared" si="5"/>
        <v>185.25</v>
      </c>
      <c r="T10" s="113">
        <f t="shared" si="6"/>
        <v>3</v>
      </c>
      <c r="U10" s="116">
        <f t="shared" si="7"/>
        <v>185.25</v>
      </c>
      <c r="V10" s="113">
        <f t="shared" si="8"/>
        <v>2</v>
      </c>
      <c r="W10" s="117">
        <f t="shared" si="9"/>
        <v>123.5</v>
      </c>
      <c r="X10" s="118">
        <f t="shared" si="10"/>
        <v>555.75</v>
      </c>
      <c r="Y10" s="119" t="b">
        <f t="shared" si="11"/>
        <v>1</v>
      </c>
      <c r="Z10" s="125"/>
      <c r="AA10" s="126"/>
      <c r="AB10" s="109" t="s">
        <v>22</v>
      </c>
      <c r="AC10" s="108" t="s">
        <v>23</v>
      </c>
      <c r="AD10" s="127"/>
      <c r="AE10" s="128"/>
      <c r="AF10" s="123">
        <v>0</v>
      </c>
      <c r="AG10" s="166">
        <f t="shared" si="12"/>
        <v>0</v>
      </c>
      <c r="AH10" s="129">
        <v>0</v>
      </c>
      <c r="AI10" s="166">
        <f t="shared" si="13"/>
        <v>0</v>
      </c>
      <c r="AJ10" s="129">
        <v>1</v>
      </c>
      <c r="AK10" s="166">
        <f t="shared" si="14"/>
        <v>61.75</v>
      </c>
      <c r="AL10" s="129">
        <v>1</v>
      </c>
      <c r="AM10" s="166">
        <f t="shared" si="15"/>
        <v>61.75</v>
      </c>
      <c r="AN10" s="129">
        <v>1</v>
      </c>
      <c r="AO10" s="166">
        <f t="shared" si="16"/>
        <v>61.75</v>
      </c>
      <c r="AP10" s="129">
        <v>1</v>
      </c>
      <c r="AQ10" s="166">
        <f t="shared" si="17"/>
        <v>61.75</v>
      </c>
      <c r="AR10" s="129">
        <v>1</v>
      </c>
      <c r="AS10" s="166">
        <f t="shared" si="18"/>
        <v>61.75</v>
      </c>
      <c r="AT10" s="129">
        <v>1</v>
      </c>
      <c r="AU10" s="166">
        <f t="shared" si="19"/>
        <v>61.75</v>
      </c>
      <c r="AV10" s="129">
        <v>1</v>
      </c>
      <c r="AW10" s="166">
        <f t="shared" si="20"/>
        <v>61.75</v>
      </c>
      <c r="AX10" s="129">
        <v>1</v>
      </c>
      <c r="AY10" s="166">
        <f t="shared" si="21"/>
        <v>61.75</v>
      </c>
      <c r="AZ10" s="129">
        <v>1</v>
      </c>
      <c r="BA10" s="166">
        <f t="shared" si="22"/>
        <v>61.75</v>
      </c>
      <c r="BB10" s="129">
        <v>0</v>
      </c>
      <c r="BC10" s="166">
        <f t="shared" si="23"/>
        <v>0</v>
      </c>
    </row>
    <row r="11" spans="2:55" s="10" customFormat="1" ht="22.5" x14ac:dyDescent="0.2">
      <c r="B11" s="131">
        <v>9</v>
      </c>
      <c r="C11" s="107">
        <v>211011</v>
      </c>
      <c r="D11" s="101">
        <v>21110092</v>
      </c>
      <c r="E11" s="102" t="s">
        <v>143</v>
      </c>
      <c r="F11" s="108" t="s">
        <v>346</v>
      </c>
      <c r="G11" s="108" t="s">
        <v>347</v>
      </c>
      <c r="H11" s="109" t="s">
        <v>18</v>
      </c>
      <c r="I11" s="125"/>
      <c r="J11" s="109" t="s">
        <v>19</v>
      </c>
      <c r="K11" s="111">
        <f t="shared" si="0"/>
        <v>9</v>
      </c>
      <c r="L11" s="104" t="s">
        <v>20</v>
      </c>
      <c r="M11" s="106">
        <v>80.08620689655173</v>
      </c>
      <c r="N11" s="110">
        <f t="shared" si="1"/>
        <v>720.77586206896558</v>
      </c>
      <c r="O11" s="112" t="s">
        <v>139</v>
      </c>
      <c r="P11" s="113">
        <f t="shared" si="2"/>
        <v>1</v>
      </c>
      <c r="Q11" s="114">
        <f t="shared" si="3"/>
        <v>80.08620689655173</v>
      </c>
      <c r="R11" s="113">
        <f t="shared" si="4"/>
        <v>3</v>
      </c>
      <c r="S11" s="115">
        <f t="shared" si="5"/>
        <v>240.25862068965517</v>
      </c>
      <c r="T11" s="113">
        <f t="shared" si="6"/>
        <v>3</v>
      </c>
      <c r="U11" s="116">
        <f t="shared" si="7"/>
        <v>240.25862068965517</v>
      </c>
      <c r="V11" s="113">
        <f t="shared" si="8"/>
        <v>2</v>
      </c>
      <c r="W11" s="117">
        <f t="shared" si="9"/>
        <v>160.17241379310346</v>
      </c>
      <c r="X11" s="118">
        <f t="shared" si="10"/>
        <v>720.77586206896558</v>
      </c>
      <c r="Y11" s="119" t="b">
        <f t="shared" si="11"/>
        <v>1</v>
      </c>
      <c r="Z11" s="125"/>
      <c r="AA11" s="126"/>
      <c r="AB11" s="109" t="s">
        <v>22</v>
      </c>
      <c r="AC11" s="108" t="s">
        <v>23</v>
      </c>
      <c r="AD11" s="127"/>
      <c r="AE11" s="128"/>
      <c r="AF11" s="123">
        <v>0</v>
      </c>
      <c r="AG11" s="166">
        <f t="shared" si="12"/>
        <v>0</v>
      </c>
      <c r="AH11" s="129">
        <v>0</v>
      </c>
      <c r="AI11" s="166">
        <f t="shared" si="13"/>
        <v>0</v>
      </c>
      <c r="AJ11" s="129">
        <v>1</v>
      </c>
      <c r="AK11" s="166">
        <f t="shared" si="14"/>
        <v>80.08620689655173</v>
      </c>
      <c r="AL11" s="129">
        <v>1</v>
      </c>
      <c r="AM11" s="166">
        <f t="shared" si="15"/>
        <v>80.08620689655173</v>
      </c>
      <c r="AN11" s="129">
        <v>1</v>
      </c>
      <c r="AO11" s="166">
        <f t="shared" si="16"/>
        <v>80.08620689655173</v>
      </c>
      <c r="AP11" s="129">
        <v>1</v>
      </c>
      <c r="AQ11" s="166">
        <f t="shared" si="17"/>
        <v>80.08620689655173</v>
      </c>
      <c r="AR11" s="129">
        <v>1</v>
      </c>
      <c r="AS11" s="166">
        <f t="shared" si="18"/>
        <v>80.08620689655173</v>
      </c>
      <c r="AT11" s="129">
        <v>1</v>
      </c>
      <c r="AU11" s="166">
        <f t="shared" si="19"/>
        <v>80.08620689655173</v>
      </c>
      <c r="AV11" s="129">
        <v>1</v>
      </c>
      <c r="AW11" s="166">
        <f t="shared" si="20"/>
        <v>80.08620689655173</v>
      </c>
      <c r="AX11" s="129">
        <v>1</v>
      </c>
      <c r="AY11" s="166">
        <f t="shared" si="21"/>
        <v>80.08620689655173</v>
      </c>
      <c r="AZ11" s="129">
        <v>1</v>
      </c>
      <c r="BA11" s="166">
        <f t="shared" si="22"/>
        <v>80.08620689655173</v>
      </c>
      <c r="BB11" s="129">
        <v>0</v>
      </c>
      <c r="BC11" s="166">
        <f t="shared" si="23"/>
        <v>0</v>
      </c>
    </row>
    <row r="12" spans="2:55" s="10" customFormat="1" ht="22.5" x14ac:dyDescent="0.2">
      <c r="B12" s="131">
        <v>10</v>
      </c>
      <c r="C12" s="107">
        <v>211011</v>
      </c>
      <c r="D12" s="101">
        <v>21110094</v>
      </c>
      <c r="E12" s="102" t="s">
        <v>144</v>
      </c>
      <c r="F12" s="108" t="s">
        <v>346</v>
      </c>
      <c r="G12" s="108" t="s">
        <v>347</v>
      </c>
      <c r="H12" s="109" t="s">
        <v>18</v>
      </c>
      <c r="I12" s="125"/>
      <c r="J12" s="109" t="s">
        <v>19</v>
      </c>
      <c r="K12" s="111">
        <f t="shared" si="0"/>
        <v>9</v>
      </c>
      <c r="L12" s="104" t="s">
        <v>20</v>
      </c>
      <c r="M12" s="106">
        <v>170.19827586206898</v>
      </c>
      <c r="N12" s="110">
        <f t="shared" si="1"/>
        <v>1531.7844827586209</v>
      </c>
      <c r="O12" s="112" t="s">
        <v>139</v>
      </c>
      <c r="P12" s="113">
        <f t="shared" si="2"/>
        <v>1</v>
      </c>
      <c r="Q12" s="114">
        <f t="shared" si="3"/>
        <v>170.19827586206898</v>
      </c>
      <c r="R12" s="113">
        <f t="shared" si="4"/>
        <v>3</v>
      </c>
      <c r="S12" s="115">
        <f t="shared" si="5"/>
        <v>510.59482758620697</v>
      </c>
      <c r="T12" s="113">
        <f t="shared" si="6"/>
        <v>3</v>
      </c>
      <c r="U12" s="116">
        <f t="shared" si="7"/>
        <v>510.59482758620697</v>
      </c>
      <c r="V12" s="113">
        <f t="shared" si="8"/>
        <v>2</v>
      </c>
      <c r="W12" s="117">
        <f t="shared" si="9"/>
        <v>340.39655172413796</v>
      </c>
      <c r="X12" s="118">
        <f t="shared" si="10"/>
        <v>1531.7844827586207</v>
      </c>
      <c r="Y12" s="119" t="b">
        <f t="shared" si="11"/>
        <v>1</v>
      </c>
      <c r="Z12" s="125"/>
      <c r="AA12" s="126"/>
      <c r="AB12" s="109" t="s">
        <v>22</v>
      </c>
      <c r="AC12" s="108" t="s">
        <v>23</v>
      </c>
      <c r="AD12" s="127"/>
      <c r="AE12" s="128"/>
      <c r="AF12" s="123">
        <v>0</v>
      </c>
      <c r="AG12" s="166">
        <f t="shared" si="12"/>
        <v>0</v>
      </c>
      <c r="AH12" s="129">
        <v>0</v>
      </c>
      <c r="AI12" s="166">
        <f t="shared" si="13"/>
        <v>0</v>
      </c>
      <c r="AJ12" s="129">
        <v>1</v>
      </c>
      <c r="AK12" s="166">
        <f t="shared" si="14"/>
        <v>170.19827586206898</v>
      </c>
      <c r="AL12" s="129">
        <v>1</v>
      </c>
      <c r="AM12" s="166">
        <f t="shared" si="15"/>
        <v>170.19827586206898</v>
      </c>
      <c r="AN12" s="129">
        <v>1</v>
      </c>
      <c r="AO12" s="166">
        <f t="shared" si="16"/>
        <v>170.19827586206898</v>
      </c>
      <c r="AP12" s="129">
        <v>1</v>
      </c>
      <c r="AQ12" s="166">
        <f t="shared" si="17"/>
        <v>170.19827586206898</v>
      </c>
      <c r="AR12" s="129">
        <v>1</v>
      </c>
      <c r="AS12" s="166">
        <f t="shared" si="18"/>
        <v>170.19827586206898</v>
      </c>
      <c r="AT12" s="129">
        <v>1</v>
      </c>
      <c r="AU12" s="166">
        <f t="shared" si="19"/>
        <v>170.19827586206898</v>
      </c>
      <c r="AV12" s="129">
        <v>1</v>
      </c>
      <c r="AW12" s="166">
        <f t="shared" si="20"/>
        <v>170.19827586206898</v>
      </c>
      <c r="AX12" s="129">
        <v>1</v>
      </c>
      <c r="AY12" s="166">
        <f t="shared" si="21"/>
        <v>170.19827586206898</v>
      </c>
      <c r="AZ12" s="129">
        <v>1</v>
      </c>
      <c r="BA12" s="166">
        <f t="shared" si="22"/>
        <v>170.19827586206898</v>
      </c>
      <c r="BB12" s="129">
        <v>0</v>
      </c>
      <c r="BC12" s="166">
        <f t="shared" si="23"/>
        <v>0</v>
      </c>
    </row>
    <row r="13" spans="2:55" s="1" customFormat="1" ht="25.5" x14ac:dyDescent="0.2">
      <c r="B13" s="131">
        <v>11</v>
      </c>
      <c r="C13" s="107">
        <v>211011</v>
      </c>
      <c r="D13" s="101">
        <v>21110140</v>
      </c>
      <c r="E13" s="102" t="s">
        <v>120</v>
      </c>
      <c r="F13" s="108" t="s">
        <v>346</v>
      </c>
      <c r="G13" s="108" t="s">
        <v>347</v>
      </c>
      <c r="H13" s="109" t="s">
        <v>18</v>
      </c>
      <c r="I13" s="125"/>
      <c r="J13" s="109" t="s">
        <v>19</v>
      </c>
      <c r="K13" s="111">
        <f t="shared" si="0"/>
        <v>35</v>
      </c>
      <c r="L13" s="104" t="s">
        <v>20</v>
      </c>
      <c r="M13" s="106">
        <v>16.491379310344829</v>
      </c>
      <c r="N13" s="110">
        <f t="shared" si="1"/>
        <v>577.19827586206907</v>
      </c>
      <c r="O13" s="112" t="s">
        <v>139</v>
      </c>
      <c r="P13" s="113">
        <f t="shared" si="2"/>
        <v>8</v>
      </c>
      <c r="Q13" s="114">
        <f t="shared" si="3"/>
        <v>131.93103448275863</v>
      </c>
      <c r="R13" s="113">
        <f t="shared" si="4"/>
        <v>9</v>
      </c>
      <c r="S13" s="115">
        <f t="shared" si="5"/>
        <v>148.42241379310346</v>
      </c>
      <c r="T13" s="113">
        <f t="shared" si="6"/>
        <v>9</v>
      </c>
      <c r="U13" s="116">
        <f t="shared" si="7"/>
        <v>148.42241379310346</v>
      </c>
      <c r="V13" s="113">
        <f t="shared" si="8"/>
        <v>9</v>
      </c>
      <c r="W13" s="117">
        <f t="shared" si="9"/>
        <v>148.42241379310346</v>
      </c>
      <c r="X13" s="118">
        <f t="shared" si="10"/>
        <v>577.19827586206907</v>
      </c>
      <c r="Y13" s="119" t="b">
        <f t="shared" si="11"/>
        <v>1</v>
      </c>
      <c r="Z13" s="125"/>
      <c r="AA13" s="126"/>
      <c r="AB13" s="109" t="s">
        <v>22</v>
      </c>
      <c r="AC13" s="108" t="s">
        <v>23</v>
      </c>
      <c r="AD13" s="127"/>
      <c r="AE13" s="128"/>
      <c r="AF13" s="123">
        <v>0</v>
      </c>
      <c r="AG13" s="166">
        <f t="shared" si="12"/>
        <v>0</v>
      </c>
      <c r="AH13" s="129">
        <v>5</v>
      </c>
      <c r="AI13" s="166">
        <f t="shared" si="13"/>
        <v>82.456896551724142</v>
      </c>
      <c r="AJ13" s="129">
        <v>3</v>
      </c>
      <c r="AK13" s="166">
        <f t="shared" si="14"/>
        <v>49.474137931034491</v>
      </c>
      <c r="AL13" s="129">
        <v>3</v>
      </c>
      <c r="AM13" s="166">
        <f t="shared" si="15"/>
        <v>49.474137931034491</v>
      </c>
      <c r="AN13" s="129">
        <v>3</v>
      </c>
      <c r="AO13" s="166">
        <f t="shared" si="16"/>
        <v>49.474137931034491</v>
      </c>
      <c r="AP13" s="129">
        <v>3</v>
      </c>
      <c r="AQ13" s="166">
        <f t="shared" si="17"/>
        <v>49.474137931034491</v>
      </c>
      <c r="AR13" s="129">
        <v>3</v>
      </c>
      <c r="AS13" s="166">
        <f t="shared" si="18"/>
        <v>49.474137931034491</v>
      </c>
      <c r="AT13" s="129">
        <v>3</v>
      </c>
      <c r="AU13" s="166">
        <f t="shared" si="19"/>
        <v>49.474137931034491</v>
      </c>
      <c r="AV13" s="129">
        <v>3</v>
      </c>
      <c r="AW13" s="166">
        <f t="shared" si="20"/>
        <v>49.474137931034491</v>
      </c>
      <c r="AX13" s="129">
        <v>3</v>
      </c>
      <c r="AY13" s="166">
        <f t="shared" si="21"/>
        <v>49.474137931034491</v>
      </c>
      <c r="AZ13" s="129">
        <v>3</v>
      </c>
      <c r="BA13" s="166">
        <f t="shared" si="22"/>
        <v>49.474137931034491</v>
      </c>
      <c r="BB13" s="129">
        <v>3</v>
      </c>
      <c r="BC13" s="166">
        <f t="shared" si="23"/>
        <v>49.474137931034491</v>
      </c>
    </row>
    <row r="14" spans="2:55" s="10" customFormat="1" ht="25.5" x14ac:dyDescent="0.2">
      <c r="B14" s="131">
        <v>12</v>
      </c>
      <c r="C14" s="107">
        <v>211011</v>
      </c>
      <c r="D14" s="101">
        <v>21110142</v>
      </c>
      <c r="E14" s="102" t="s">
        <v>121</v>
      </c>
      <c r="F14" s="108" t="s">
        <v>346</v>
      </c>
      <c r="G14" s="108" t="s">
        <v>347</v>
      </c>
      <c r="H14" s="109" t="s">
        <v>18</v>
      </c>
      <c r="I14" s="125"/>
      <c r="J14" s="109" t="s">
        <v>19</v>
      </c>
      <c r="K14" s="111">
        <f t="shared" si="0"/>
        <v>13</v>
      </c>
      <c r="L14" s="104" t="s">
        <v>20</v>
      </c>
      <c r="M14" s="106">
        <v>15.629310344827587</v>
      </c>
      <c r="N14" s="110">
        <f t="shared" si="1"/>
        <v>203.18103448275863</v>
      </c>
      <c r="O14" s="112" t="s">
        <v>139</v>
      </c>
      <c r="P14" s="113">
        <f t="shared" si="2"/>
        <v>4</v>
      </c>
      <c r="Q14" s="114">
        <f t="shared" si="3"/>
        <v>62.517241379310349</v>
      </c>
      <c r="R14" s="113">
        <f t="shared" si="4"/>
        <v>3</v>
      </c>
      <c r="S14" s="115">
        <f t="shared" si="5"/>
        <v>46.887931034482762</v>
      </c>
      <c r="T14" s="113">
        <f t="shared" si="6"/>
        <v>3</v>
      </c>
      <c r="U14" s="116">
        <f t="shared" si="7"/>
        <v>46.887931034482762</v>
      </c>
      <c r="V14" s="113">
        <f t="shared" si="8"/>
        <v>3</v>
      </c>
      <c r="W14" s="117">
        <f t="shared" si="9"/>
        <v>46.887931034482762</v>
      </c>
      <c r="X14" s="118">
        <f t="shared" si="10"/>
        <v>203.18103448275863</v>
      </c>
      <c r="Y14" s="119" t="b">
        <f t="shared" si="11"/>
        <v>1</v>
      </c>
      <c r="Z14" s="125"/>
      <c r="AA14" s="126"/>
      <c r="AB14" s="109" t="s">
        <v>22</v>
      </c>
      <c r="AC14" s="108" t="s">
        <v>23</v>
      </c>
      <c r="AD14" s="127"/>
      <c r="AE14" s="128"/>
      <c r="AF14" s="123">
        <v>0</v>
      </c>
      <c r="AG14" s="166">
        <f t="shared" si="12"/>
        <v>0</v>
      </c>
      <c r="AH14" s="129">
        <v>3</v>
      </c>
      <c r="AI14" s="166">
        <f t="shared" si="13"/>
        <v>46.887931034482762</v>
      </c>
      <c r="AJ14" s="129">
        <v>1</v>
      </c>
      <c r="AK14" s="166">
        <f t="shared" si="14"/>
        <v>15.629310344827587</v>
      </c>
      <c r="AL14" s="129">
        <v>1</v>
      </c>
      <c r="AM14" s="166">
        <f t="shared" si="15"/>
        <v>15.629310344827587</v>
      </c>
      <c r="AN14" s="129">
        <v>1</v>
      </c>
      <c r="AO14" s="166">
        <f t="shared" si="16"/>
        <v>15.629310344827587</v>
      </c>
      <c r="AP14" s="129">
        <v>1</v>
      </c>
      <c r="AQ14" s="166">
        <f t="shared" si="17"/>
        <v>15.629310344827587</v>
      </c>
      <c r="AR14" s="129">
        <v>1</v>
      </c>
      <c r="AS14" s="166">
        <f t="shared" si="18"/>
        <v>15.629310344827587</v>
      </c>
      <c r="AT14" s="129">
        <v>1</v>
      </c>
      <c r="AU14" s="166">
        <f t="shared" si="19"/>
        <v>15.629310344827587</v>
      </c>
      <c r="AV14" s="129">
        <v>1</v>
      </c>
      <c r="AW14" s="166">
        <f t="shared" si="20"/>
        <v>15.629310344827587</v>
      </c>
      <c r="AX14" s="129">
        <v>1</v>
      </c>
      <c r="AY14" s="166">
        <f t="shared" si="21"/>
        <v>15.629310344827587</v>
      </c>
      <c r="AZ14" s="129">
        <v>1</v>
      </c>
      <c r="BA14" s="166">
        <f t="shared" si="22"/>
        <v>15.629310344827587</v>
      </c>
      <c r="BB14" s="129">
        <v>1</v>
      </c>
      <c r="BC14" s="166">
        <f t="shared" si="23"/>
        <v>15.629310344827587</v>
      </c>
    </row>
    <row r="15" spans="2:55" s="1" customFormat="1" ht="38.25" x14ac:dyDescent="0.2">
      <c r="B15" s="131">
        <v>13</v>
      </c>
      <c r="C15" s="107">
        <v>211011</v>
      </c>
      <c r="D15" s="101">
        <v>21110883</v>
      </c>
      <c r="E15" s="102" t="s">
        <v>358</v>
      </c>
      <c r="F15" s="108" t="s">
        <v>346</v>
      </c>
      <c r="G15" s="108" t="s">
        <v>347</v>
      </c>
      <c r="H15" s="109" t="s">
        <v>18</v>
      </c>
      <c r="I15" s="125"/>
      <c r="J15" s="109" t="s">
        <v>19</v>
      </c>
      <c r="K15" s="111">
        <f t="shared" si="0"/>
        <v>18</v>
      </c>
      <c r="L15" s="104" t="s">
        <v>138</v>
      </c>
      <c r="M15" s="106">
        <v>5.431034482758621</v>
      </c>
      <c r="N15" s="110">
        <f t="shared" si="1"/>
        <v>97.758620689655174</v>
      </c>
      <c r="O15" s="112" t="s">
        <v>139</v>
      </c>
      <c r="P15" s="113">
        <f t="shared" si="2"/>
        <v>9</v>
      </c>
      <c r="Q15" s="114">
        <f t="shared" si="3"/>
        <v>48.879310344827587</v>
      </c>
      <c r="R15" s="113">
        <f t="shared" si="4"/>
        <v>3</v>
      </c>
      <c r="S15" s="115">
        <f t="shared" si="5"/>
        <v>16.293103448275865</v>
      </c>
      <c r="T15" s="113">
        <f t="shared" si="6"/>
        <v>3</v>
      </c>
      <c r="U15" s="116">
        <f t="shared" si="7"/>
        <v>16.293103448275865</v>
      </c>
      <c r="V15" s="113">
        <f t="shared" si="8"/>
        <v>3</v>
      </c>
      <c r="W15" s="117">
        <f t="shared" si="9"/>
        <v>16.293103448275865</v>
      </c>
      <c r="X15" s="118">
        <f t="shared" si="10"/>
        <v>97.758620689655203</v>
      </c>
      <c r="Y15" s="119" t="b">
        <f t="shared" si="11"/>
        <v>1</v>
      </c>
      <c r="Z15" s="125"/>
      <c r="AA15" s="126"/>
      <c r="AB15" s="109" t="s">
        <v>22</v>
      </c>
      <c r="AC15" s="108" t="s">
        <v>23</v>
      </c>
      <c r="AD15" s="127"/>
      <c r="AE15" s="128"/>
      <c r="AF15" s="123">
        <v>0</v>
      </c>
      <c r="AG15" s="166">
        <f t="shared" si="12"/>
        <v>0</v>
      </c>
      <c r="AH15" s="129">
        <v>8</v>
      </c>
      <c r="AI15" s="166">
        <f t="shared" si="13"/>
        <v>43.448275862068968</v>
      </c>
      <c r="AJ15" s="129">
        <v>1</v>
      </c>
      <c r="AK15" s="166">
        <f t="shared" si="14"/>
        <v>5.431034482758621</v>
      </c>
      <c r="AL15" s="129">
        <v>1</v>
      </c>
      <c r="AM15" s="166">
        <f t="shared" si="15"/>
        <v>5.431034482758621</v>
      </c>
      <c r="AN15" s="129">
        <v>1</v>
      </c>
      <c r="AO15" s="166">
        <f t="shared" si="16"/>
        <v>5.431034482758621</v>
      </c>
      <c r="AP15" s="129">
        <v>1</v>
      </c>
      <c r="AQ15" s="166">
        <f t="shared" si="17"/>
        <v>5.431034482758621</v>
      </c>
      <c r="AR15" s="129">
        <v>1</v>
      </c>
      <c r="AS15" s="166">
        <f t="shared" si="18"/>
        <v>5.431034482758621</v>
      </c>
      <c r="AT15" s="129">
        <v>1</v>
      </c>
      <c r="AU15" s="166">
        <f t="shared" si="19"/>
        <v>5.431034482758621</v>
      </c>
      <c r="AV15" s="129">
        <v>1</v>
      </c>
      <c r="AW15" s="166">
        <f t="shared" si="20"/>
        <v>5.431034482758621</v>
      </c>
      <c r="AX15" s="129">
        <v>1</v>
      </c>
      <c r="AY15" s="166">
        <f t="shared" si="21"/>
        <v>5.431034482758621</v>
      </c>
      <c r="AZ15" s="129">
        <v>1</v>
      </c>
      <c r="BA15" s="166">
        <f t="shared" si="22"/>
        <v>5.431034482758621</v>
      </c>
      <c r="BB15" s="129">
        <v>1</v>
      </c>
      <c r="BC15" s="166">
        <f t="shared" si="23"/>
        <v>5.431034482758621</v>
      </c>
    </row>
    <row r="16" spans="2:55" s="10" customFormat="1" ht="25.5" x14ac:dyDescent="0.2">
      <c r="B16" s="131">
        <v>14</v>
      </c>
      <c r="C16" s="107">
        <v>211011</v>
      </c>
      <c r="D16" s="101">
        <v>21110165</v>
      </c>
      <c r="E16" s="102" t="s">
        <v>122</v>
      </c>
      <c r="F16" s="108" t="s">
        <v>346</v>
      </c>
      <c r="G16" s="108" t="s">
        <v>347</v>
      </c>
      <c r="H16" s="109" t="s">
        <v>18</v>
      </c>
      <c r="I16" s="125"/>
      <c r="J16" s="109" t="s">
        <v>19</v>
      </c>
      <c r="K16" s="111">
        <f t="shared" si="0"/>
        <v>11</v>
      </c>
      <c r="L16" s="104" t="s">
        <v>138</v>
      </c>
      <c r="M16" s="106">
        <v>9.8189655172413808</v>
      </c>
      <c r="N16" s="110">
        <f t="shared" si="1"/>
        <v>108.00862068965519</v>
      </c>
      <c r="O16" s="112" t="s">
        <v>139</v>
      </c>
      <c r="P16" s="113">
        <f t="shared" si="2"/>
        <v>2</v>
      </c>
      <c r="Q16" s="114">
        <f t="shared" si="3"/>
        <v>19.637931034482762</v>
      </c>
      <c r="R16" s="113">
        <f t="shared" si="4"/>
        <v>3</v>
      </c>
      <c r="S16" s="115">
        <f t="shared" si="5"/>
        <v>29.456896551724142</v>
      </c>
      <c r="T16" s="113">
        <f t="shared" si="6"/>
        <v>3</v>
      </c>
      <c r="U16" s="116">
        <f t="shared" si="7"/>
        <v>29.456896551724142</v>
      </c>
      <c r="V16" s="113">
        <f t="shared" si="8"/>
        <v>3</v>
      </c>
      <c r="W16" s="117">
        <f t="shared" si="9"/>
        <v>29.456896551724142</v>
      </c>
      <c r="X16" s="118">
        <f t="shared" si="10"/>
        <v>108.00862068965519</v>
      </c>
      <c r="Y16" s="119" t="b">
        <f t="shared" si="11"/>
        <v>1</v>
      </c>
      <c r="Z16" s="125"/>
      <c r="AA16" s="126"/>
      <c r="AB16" s="109" t="s">
        <v>22</v>
      </c>
      <c r="AC16" s="108" t="s">
        <v>23</v>
      </c>
      <c r="AD16" s="127"/>
      <c r="AE16" s="128"/>
      <c r="AF16" s="123">
        <v>0</v>
      </c>
      <c r="AG16" s="166">
        <f t="shared" si="12"/>
        <v>0</v>
      </c>
      <c r="AH16" s="129">
        <v>1</v>
      </c>
      <c r="AI16" s="166">
        <f t="shared" si="13"/>
        <v>9.8189655172413808</v>
      </c>
      <c r="AJ16" s="129">
        <v>1</v>
      </c>
      <c r="AK16" s="166">
        <f t="shared" si="14"/>
        <v>9.8189655172413808</v>
      </c>
      <c r="AL16" s="129">
        <v>1</v>
      </c>
      <c r="AM16" s="166">
        <f t="shared" si="15"/>
        <v>9.8189655172413808</v>
      </c>
      <c r="AN16" s="129">
        <v>1</v>
      </c>
      <c r="AO16" s="166">
        <f t="shared" si="16"/>
        <v>9.8189655172413808</v>
      </c>
      <c r="AP16" s="129">
        <v>1</v>
      </c>
      <c r="AQ16" s="166">
        <f t="shared" si="17"/>
        <v>9.8189655172413808</v>
      </c>
      <c r="AR16" s="129">
        <v>1</v>
      </c>
      <c r="AS16" s="166">
        <f t="shared" si="18"/>
        <v>9.8189655172413808</v>
      </c>
      <c r="AT16" s="129">
        <v>1</v>
      </c>
      <c r="AU16" s="166">
        <f t="shared" si="19"/>
        <v>9.8189655172413808</v>
      </c>
      <c r="AV16" s="129">
        <v>1</v>
      </c>
      <c r="AW16" s="166">
        <f t="shared" si="20"/>
        <v>9.8189655172413808</v>
      </c>
      <c r="AX16" s="129">
        <v>1</v>
      </c>
      <c r="AY16" s="166">
        <f t="shared" si="21"/>
        <v>9.8189655172413808</v>
      </c>
      <c r="AZ16" s="129">
        <v>1</v>
      </c>
      <c r="BA16" s="166">
        <f t="shared" si="22"/>
        <v>9.8189655172413808</v>
      </c>
      <c r="BB16" s="129">
        <v>1</v>
      </c>
      <c r="BC16" s="166">
        <f t="shared" si="23"/>
        <v>9.8189655172413808</v>
      </c>
    </row>
    <row r="17" spans="2:55" s="10" customFormat="1" ht="25.5" x14ac:dyDescent="0.2">
      <c r="B17" s="131">
        <v>15</v>
      </c>
      <c r="C17" s="107">
        <v>211011</v>
      </c>
      <c r="D17" s="101">
        <v>21110166</v>
      </c>
      <c r="E17" s="102" t="s">
        <v>123</v>
      </c>
      <c r="F17" s="108" t="s">
        <v>346</v>
      </c>
      <c r="G17" s="108" t="s">
        <v>347</v>
      </c>
      <c r="H17" s="109" t="s">
        <v>18</v>
      </c>
      <c r="I17" s="125"/>
      <c r="J17" s="109" t="s">
        <v>19</v>
      </c>
      <c r="K17" s="111">
        <f t="shared" si="0"/>
        <v>11</v>
      </c>
      <c r="L17" s="104" t="s">
        <v>138</v>
      </c>
      <c r="M17" s="106">
        <v>63.663793103448278</v>
      </c>
      <c r="N17" s="110">
        <f t="shared" si="1"/>
        <v>700.30172413793105</v>
      </c>
      <c r="O17" s="112" t="s">
        <v>139</v>
      </c>
      <c r="P17" s="113">
        <f t="shared" si="2"/>
        <v>2</v>
      </c>
      <c r="Q17" s="114">
        <f t="shared" si="3"/>
        <v>127.32758620689656</v>
      </c>
      <c r="R17" s="113">
        <f t="shared" si="4"/>
        <v>3</v>
      </c>
      <c r="S17" s="115">
        <f t="shared" si="5"/>
        <v>190.99137931034483</v>
      </c>
      <c r="T17" s="113">
        <f t="shared" si="6"/>
        <v>3</v>
      </c>
      <c r="U17" s="116">
        <f t="shared" si="7"/>
        <v>190.99137931034483</v>
      </c>
      <c r="V17" s="113">
        <f t="shared" si="8"/>
        <v>3</v>
      </c>
      <c r="W17" s="117">
        <f t="shared" si="9"/>
        <v>190.99137931034483</v>
      </c>
      <c r="X17" s="118">
        <f t="shared" si="10"/>
        <v>700.30172413793105</v>
      </c>
      <c r="Y17" s="119" t="b">
        <f t="shared" si="11"/>
        <v>1</v>
      </c>
      <c r="Z17" s="125"/>
      <c r="AA17" s="126"/>
      <c r="AB17" s="109" t="s">
        <v>22</v>
      </c>
      <c r="AC17" s="108" t="s">
        <v>23</v>
      </c>
      <c r="AD17" s="127"/>
      <c r="AE17" s="128"/>
      <c r="AF17" s="123">
        <v>0</v>
      </c>
      <c r="AG17" s="166">
        <f t="shared" si="12"/>
        <v>0</v>
      </c>
      <c r="AH17" s="129">
        <v>1</v>
      </c>
      <c r="AI17" s="166">
        <f t="shared" si="13"/>
        <v>63.663793103448278</v>
      </c>
      <c r="AJ17" s="129">
        <v>1</v>
      </c>
      <c r="AK17" s="166">
        <f t="shared" si="14"/>
        <v>63.663793103448278</v>
      </c>
      <c r="AL17" s="129">
        <v>1</v>
      </c>
      <c r="AM17" s="166">
        <f t="shared" si="15"/>
        <v>63.663793103448278</v>
      </c>
      <c r="AN17" s="129">
        <v>1</v>
      </c>
      <c r="AO17" s="166">
        <f t="shared" si="16"/>
        <v>63.663793103448278</v>
      </c>
      <c r="AP17" s="129">
        <v>1</v>
      </c>
      <c r="AQ17" s="166">
        <f t="shared" si="17"/>
        <v>63.663793103448278</v>
      </c>
      <c r="AR17" s="129">
        <v>1</v>
      </c>
      <c r="AS17" s="166">
        <f t="shared" si="18"/>
        <v>63.663793103448278</v>
      </c>
      <c r="AT17" s="129">
        <v>1</v>
      </c>
      <c r="AU17" s="166">
        <f t="shared" si="19"/>
        <v>63.663793103448278</v>
      </c>
      <c r="AV17" s="129">
        <v>1</v>
      </c>
      <c r="AW17" s="166">
        <f t="shared" si="20"/>
        <v>63.663793103448278</v>
      </c>
      <c r="AX17" s="129">
        <v>1</v>
      </c>
      <c r="AY17" s="166">
        <f t="shared" si="21"/>
        <v>63.663793103448278</v>
      </c>
      <c r="AZ17" s="129">
        <v>1</v>
      </c>
      <c r="BA17" s="166">
        <f t="shared" si="22"/>
        <v>63.663793103448278</v>
      </c>
      <c r="BB17" s="129">
        <v>1</v>
      </c>
      <c r="BC17" s="166">
        <f t="shared" si="23"/>
        <v>63.663793103448278</v>
      </c>
    </row>
    <row r="18" spans="2:55" s="1" customFormat="1" ht="38.25" x14ac:dyDescent="0.2">
      <c r="B18" s="131">
        <v>16</v>
      </c>
      <c r="C18" s="107">
        <v>211011</v>
      </c>
      <c r="D18" s="101">
        <v>21110167</v>
      </c>
      <c r="E18" s="102" t="s">
        <v>124</v>
      </c>
      <c r="F18" s="108" t="s">
        <v>346</v>
      </c>
      <c r="G18" s="108" t="s">
        <v>347</v>
      </c>
      <c r="H18" s="109" t="s">
        <v>18</v>
      </c>
      <c r="I18" s="125"/>
      <c r="J18" s="109" t="s">
        <v>19</v>
      </c>
      <c r="K18" s="111">
        <f t="shared" si="0"/>
        <v>11</v>
      </c>
      <c r="L18" s="104" t="s">
        <v>138</v>
      </c>
      <c r="M18" s="106">
        <v>29.25</v>
      </c>
      <c r="N18" s="110">
        <f t="shared" si="1"/>
        <v>321.75</v>
      </c>
      <c r="O18" s="112" t="s">
        <v>139</v>
      </c>
      <c r="P18" s="113">
        <f t="shared" si="2"/>
        <v>2</v>
      </c>
      <c r="Q18" s="114">
        <f t="shared" si="3"/>
        <v>58.5</v>
      </c>
      <c r="R18" s="113">
        <f t="shared" si="4"/>
        <v>3</v>
      </c>
      <c r="S18" s="115">
        <f t="shared" si="5"/>
        <v>87.75</v>
      </c>
      <c r="T18" s="113">
        <f t="shared" si="6"/>
        <v>3</v>
      </c>
      <c r="U18" s="116">
        <f t="shared" si="7"/>
        <v>87.75</v>
      </c>
      <c r="V18" s="113">
        <f t="shared" si="8"/>
        <v>3</v>
      </c>
      <c r="W18" s="117">
        <f t="shared" si="9"/>
        <v>87.75</v>
      </c>
      <c r="X18" s="118">
        <f t="shared" si="10"/>
        <v>321.75</v>
      </c>
      <c r="Y18" s="119" t="b">
        <f t="shared" si="11"/>
        <v>1</v>
      </c>
      <c r="Z18" s="125"/>
      <c r="AA18" s="126"/>
      <c r="AB18" s="109" t="s">
        <v>22</v>
      </c>
      <c r="AC18" s="108" t="s">
        <v>23</v>
      </c>
      <c r="AD18" s="127"/>
      <c r="AE18" s="128"/>
      <c r="AF18" s="123">
        <v>0</v>
      </c>
      <c r="AG18" s="166">
        <f t="shared" si="12"/>
        <v>0</v>
      </c>
      <c r="AH18" s="129">
        <v>1</v>
      </c>
      <c r="AI18" s="166">
        <f t="shared" si="13"/>
        <v>29.25</v>
      </c>
      <c r="AJ18" s="129">
        <v>1</v>
      </c>
      <c r="AK18" s="166">
        <f t="shared" si="14"/>
        <v>29.25</v>
      </c>
      <c r="AL18" s="129">
        <v>1</v>
      </c>
      <c r="AM18" s="166">
        <f t="shared" si="15"/>
        <v>29.25</v>
      </c>
      <c r="AN18" s="129">
        <v>1</v>
      </c>
      <c r="AO18" s="166">
        <f t="shared" si="16"/>
        <v>29.25</v>
      </c>
      <c r="AP18" s="129">
        <v>1</v>
      </c>
      <c r="AQ18" s="166">
        <f t="shared" si="17"/>
        <v>29.25</v>
      </c>
      <c r="AR18" s="129">
        <v>1</v>
      </c>
      <c r="AS18" s="166">
        <f t="shared" si="18"/>
        <v>29.25</v>
      </c>
      <c r="AT18" s="129">
        <v>1</v>
      </c>
      <c r="AU18" s="166">
        <f t="shared" si="19"/>
        <v>29.25</v>
      </c>
      <c r="AV18" s="129">
        <v>1</v>
      </c>
      <c r="AW18" s="166">
        <f t="shared" si="20"/>
        <v>29.25</v>
      </c>
      <c r="AX18" s="129">
        <v>1</v>
      </c>
      <c r="AY18" s="166">
        <f t="shared" si="21"/>
        <v>29.25</v>
      </c>
      <c r="AZ18" s="129">
        <v>1</v>
      </c>
      <c r="BA18" s="166">
        <f t="shared" si="22"/>
        <v>29.25</v>
      </c>
      <c r="BB18" s="129">
        <v>1</v>
      </c>
      <c r="BC18" s="166">
        <f t="shared" si="23"/>
        <v>29.25</v>
      </c>
    </row>
    <row r="19" spans="2:55" s="10" customFormat="1" ht="25.5" x14ac:dyDescent="0.2">
      <c r="B19" s="131">
        <v>17</v>
      </c>
      <c r="C19" s="107">
        <v>211011</v>
      </c>
      <c r="D19" s="101">
        <v>21110168</v>
      </c>
      <c r="E19" s="102" t="s">
        <v>125</v>
      </c>
      <c r="F19" s="108" t="s">
        <v>346</v>
      </c>
      <c r="G19" s="108" t="s">
        <v>347</v>
      </c>
      <c r="H19" s="109" t="s">
        <v>18</v>
      </c>
      <c r="I19" s="125"/>
      <c r="J19" s="109" t="s">
        <v>19</v>
      </c>
      <c r="K19" s="111">
        <f t="shared" si="0"/>
        <v>12</v>
      </c>
      <c r="L19" s="104" t="s">
        <v>138</v>
      </c>
      <c r="M19" s="106">
        <v>14.482758620689657</v>
      </c>
      <c r="N19" s="110">
        <f t="shared" si="1"/>
        <v>173.79310344827587</v>
      </c>
      <c r="O19" s="112" t="s">
        <v>139</v>
      </c>
      <c r="P19" s="113">
        <f t="shared" si="2"/>
        <v>3</v>
      </c>
      <c r="Q19" s="114">
        <f t="shared" si="3"/>
        <v>43.448275862068968</v>
      </c>
      <c r="R19" s="113">
        <f t="shared" si="4"/>
        <v>3</v>
      </c>
      <c r="S19" s="115">
        <f t="shared" si="5"/>
        <v>43.448275862068968</v>
      </c>
      <c r="T19" s="113">
        <f t="shared" si="6"/>
        <v>3</v>
      </c>
      <c r="U19" s="116">
        <f t="shared" si="7"/>
        <v>43.448275862068968</v>
      </c>
      <c r="V19" s="113">
        <f t="shared" si="8"/>
        <v>3</v>
      </c>
      <c r="W19" s="117">
        <f t="shared" si="9"/>
        <v>43.448275862068968</v>
      </c>
      <c r="X19" s="118">
        <f t="shared" si="10"/>
        <v>173.79310344827587</v>
      </c>
      <c r="Y19" s="119" t="b">
        <f t="shared" si="11"/>
        <v>1</v>
      </c>
      <c r="Z19" s="125"/>
      <c r="AA19" s="126"/>
      <c r="AB19" s="109" t="s">
        <v>22</v>
      </c>
      <c r="AC19" s="108" t="s">
        <v>23</v>
      </c>
      <c r="AD19" s="127"/>
      <c r="AE19" s="128"/>
      <c r="AF19" s="123">
        <v>0</v>
      </c>
      <c r="AG19" s="166">
        <f t="shared" si="12"/>
        <v>0</v>
      </c>
      <c r="AH19" s="129">
        <v>2</v>
      </c>
      <c r="AI19" s="166">
        <f t="shared" si="13"/>
        <v>28.965517241379313</v>
      </c>
      <c r="AJ19" s="129">
        <v>1</v>
      </c>
      <c r="AK19" s="166">
        <f t="shared" si="14"/>
        <v>14.482758620689657</v>
      </c>
      <c r="AL19" s="129">
        <v>1</v>
      </c>
      <c r="AM19" s="166">
        <f t="shared" si="15"/>
        <v>14.482758620689657</v>
      </c>
      <c r="AN19" s="129">
        <v>1</v>
      </c>
      <c r="AO19" s="166">
        <f t="shared" si="16"/>
        <v>14.482758620689657</v>
      </c>
      <c r="AP19" s="129">
        <v>1</v>
      </c>
      <c r="AQ19" s="166">
        <f t="shared" si="17"/>
        <v>14.482758620689657</v>
      </c>
      <c r="AR19" s="129">
        <v>1</v>
      </c>
      <c r="AS19" s="166">
        <f t="shared" si="18"/>
        <v>14.482758620689657</v>
      </c>
      <c r="AT19" s="129">
        <v>1</v>
      </c>
      <c r="AU19" s="166">
        <f t="shared" si="19"/>
        <v>14.482758620689657</v>
      </c>
      <c r="AV19" s="129">
        <v>1</v>
      </c>
      <c r="AW19" s="166">
        <f t="shared" si="20"/>
        <v>14.482758620689657</v>
      </c>
      <c r="AX19" s="129">
        <v>1</v>
      </c>
      <c r="AY19" s="166">
        <f t="shared" si="21"/>
        <v>14.482758620689657</v>
      </c>
      <c r="AZ19" s="129">
        <v>1</v>
      </c>
      <c r="BA19" s="166">
        <f t="shared" si="22"/>
        <v>14.482758620689657</v>
      </c>
      <c r="BB19" s="129">
        <v>1</v>
      </c>
      <c r="BC19" s="166">
        <f t="shared" si="23"/>
        <v>14.482758620689657</v>
      </c>
    </row>
    <row r="20" spans="2:55" s="10" customFormat="1" ht="25.5" x14ac:dyDescent="0.2">
      <c r="B20" s="131">
        <v>18</v>
      </c>
      <c r="C20" s="107">
        <v>211011</v>
      </c>
      <c r="D20" s="101">
        <v>21110169</v>
      </c>
      <c r="E20" s="102" t="s">
        <v>126</v>
      </c>
      <c r="F20" s="108" t="s">
        <v>346</v>
      </c>
      <c r="G20" s="108" t="s">
        <v>347</v>
      </c>
      <c r="H20" s="109" t="s">
        <v>18</v>
      </c>
      <c r="I20" s="125"/>
      <c r="J20" s="109" t="s">
        <v>19</v>
      </c>
      <c r="K20" s="111">
        <f t="shared" si="0"/>
        <v>12</v>
      </c>
      <c r="L20" s="104" t="s">
        <v>138</v>
      </c>
      <c r="M20" s="106">
        <v>25.137931034482762</v>
      </c>
      <c r="N20" s="110">
        <f t="shared" si="1"/>
        <v>301.65517241379314</v>
      </c>
      <c r="O20" s="112" t="s">
        <v>139</v>
      </c>
      <c r="P20" s="113">
        <f t="shared" si="2"/>
        <v>3</v>
      </c>
      <c r="Q20" s="114">
        <f t="shared" si="3"/>
        <v>75.413793103448285</v>
      </c>
      <c r="R20" s="113">
        <f t="shared" si="4"/>
        <v>3</v>
      </c>
      <c r="S20" s="115">
        <f t="shared" si="5"/>
        <v>75.413793103448285</v>
      </c>
      <c r="T20" s="113">
        <f t="shared" si="6"/>
        <v>3</v>
      </c>
      <c r="U20" s="116">
        <f t="shared" si="7"/>
        <v>75.413793103448285</v>
      </c>
      <c r="V20" s="113">
        <f t="shared" si="8"/>
        <v>3</v>
      </c>
      <c r="W20" s="117">
        <f t="shared" si="9"/>
        <v>75.413793103448285</v>
      </c>
      <c r="X20" s="118">
        <f t="shared" si="10"/>
        <v>301.65517241379314</v>
      </c>
      <c r="Y20" s="119" t="b">
        <f t="shared" si="11"/>
        <v>1</v>
      </c>
      <c r="Z20" s="125"/>
      <c r="AA20" s="126"/>
      <c r="AB20" s="109" t="s">
        <v>22</v>
      </c>
      <c r="AC20" s="108" t="s">
        <v>23</v>
      </c>
      <c r="AD20" s="127"/>
      <c r="AE20" s="128"/>
      <c r="AF20" s="123">
        <v>0</v>
      </c>
      <c r="AG20" s="166">
        <f t="shared" si="12"/>
        <v>0</v>
      </c>
      <c r="AH20" s="129">
        <v>2</v>
      </c>
      <c r="AI20" s="166">
        <f t="shared" si="13"/>
        <v>50.275862068965523</v>
      </c>
      <c r="AJ20" s="129">
        <v>1</v>
      </c>
      <c r="AK20" s="166">
        <f t="shared" si="14"/>
        <v>25.137931034482762</v>
      </c>
      <c r="AL20" s="129">
        <v>1</v>
      </c>
      <c r="AM20" s="166">
        <f t="shared" si="15"/>
        <v>25.137931034482762</v>
      </c>
      <c r="AN20" s="129">
        <v>1</v>
      </c>
      <c r="AO20" s="166">
        <f t="shared" si="16"/>
        <v>25.137931034482762</v>
      </c>
      <c r="AP20" s="129">
        <v>1</v>
      </c>
      <c r="AQ20" s="166">
        <f t="shared" si="17"/>
        <v>25.137931034482762</v>
      </c>
      <c r="AR20" s="129">
        <v>1</v>
      </c>
      <c r="AS20" s="166">
        <f t="shared" si="18"/>
        <v>25.137931034482762</v>
      </c>
      <c r="AT20" s="129">
        <v>1</v>
      </c>
      <c r="AU20" s="166">
        <f t="shared" si="19"/>
        <v>25.137931034482762</v>
      </c>
      <c r="AV20" s="129">
        <v>1</v>
      </c>
      <c r="AW20" s="166">
        <f t="shared" si="20"/>
        <v>25.137931034482762</v>
      </c>
      <c r="AX20" s="129">
        <v>1</v>
      </c>
      <c r="AY20" s="166">
        <f t="shared" si="21"/>
        <v>25.137931034482762</v>
      </c>
      <c r="AZ20" s="129">
        <v>1</v>
      </c>
      <c r="BA20" s="166">
        <f t="shared" si="22"/>
        <v>25.137931034482762</v>
      </c>
      <c r="BB20" s="129">
        <v>1</v>
      </c>
      <c r="BC20" s="166">
        <f t="shared" si="23"/>
        <v>25.137931034482762</v>
      </c>
    </row>
    <row r="21" spans="2:55" s="10" customFormat="1" ht="25.5" x14ac:dyDescent="0.2">
      <c r="B21" s="131">
        <v>19</v>
      </c>
      <c r="C21" s="107">
        <v>211011</v>
      </c>
      <c r="D21" s="101">
        <v>21111142</v>
      </c>
      <c r="E21" s="102" t="s">
        <v>127</v>
      </c>
      <c r="F21" s="108" t="s">
        <v>346</v>
      </c>
      <c r="G21" s="108" t="s">
        <v>347</v>
      </c>
      <c r="H21" s="109" t="s">
        <v>18</v>
      </c>
      <c r="I21" s="125"/>
      <c r="J21" s="109" t="s">
        <v>19</v>
      </c>
      <c r="K21" s="111">
        <f t="shared" si="0"/>
        <v>12</v>
      </c>
      <c r="L21" s="104" t="s">
        <v>20</v>
      </c>
      <c r="M21" s="106">
        <v>36.422413793103452</v>
      </c>
      <c r="N21" s="110">
        <f t="shared" si="1"/>
        <v>437.06896551724139</v>
      </c>
      <c r="O21" s="112" t="s">
        <v>139</v>
      </c>
      <c r="P21" s="113">
        <f t="shared" si="2"/>
        <v>3</v>
      </c>
      <c r="Q21" s="114">
        <f t="shared" si="3"/>
        <v>109.26724137931035</v>
      </c>
      <c r="R21" s="113">
        <f t="shared" si="4"/>
        <v>3</v>
      </c>
      <c r="S21" s="115">
        <f t="shared" si="5"/>
        <v>109.26724137931035</v>
      </c>
      <c r="T21" s="113">
        <f t="shared" si="6"/>
        <v>3</v>
      </c>
      <c r="U21" s="116">
        <f t="shared" si="7"/>
        <v>109.26724137931035</v>
      </c>
      <c r="V21" s="113">
        <f t="shared" si="8"/>
        <v>3</v>
      </c>
      <c r="W21" s="117">
        <f t="shared" si="9"/>
        <v>109.26724137931035</v>
      </c>
      <c r="X21" s="118">
        <f t="shared" si="10"/>
        <v>437.06896551724139</v>
      </c>
      <c r="Y21" s="119" t="b">
        <f t="shared" si="11"/>
        <v>1</v>
      </c>
      <c r="Z21" s="125"/>
      <c r="AA21" s="126"/>
      <c r="AB21" s="109" t="s">
        <v>22</v>
      </c>
      <c r="AC21" s="108" t="s">
        <v>23</v>
      </c>
      <c r="AD21" s="127"/>
      <c r="AE21" s="128"/>
      <c r="AF21" s="123">
        <v>0</v>
      </c>
      <c r="AG21" s="166">
        <f t="shared" si="12"/>
        <v>0</v>
      </c>
      <c r="AH21" s="129">
        <v>2</v>
      </c>
      <c r="AI21" s="166">
        <f t="shared" si="13"/>
        <v>72.844827586206904</v>
      </c>
      <c r="AJ21" s="129">
        <v>1</v>
      </c>
      <c r="AK21" s="166">
        <f t="shared" si="14"/>
        <v>36.422413793103452</v>
      </c>
      <c r="AL21" s="129">
        <v>1</v>
      </c>
      <c r="AM21" s="166">
        <f t="shared" si="15"/>
        <v>36.422413793103452</v>
      </c>
      <c r="AN21" s="129">
        <v>1</v>
      </c>
      <c r="AO21" s="166">
        <f t="shared" si="16"/>
        <v>36.422413793103452</v>
      </c>
      <c r="AP21" s="129">
        <v>1</v>
      </c>
      <c r="AQ21" s="166">
        <f t="shared" si="17"/>
        <v>36.422413793103452</v>
      </c>
      <c r="AR21" s="129">
        <v>1</v>
      </c>
      <c r="AS21" s="166">
        <f t="shared" si="18"/>
        <v>36.422413793103452</v>
      </c>
      <c r="AT21" s="129">
        <v>1</v>
      </c>
      <c r="AU21" s="166">
        <f t="shared" si="19"/>
        <v>36.422413793103452</v>
      </c>
      <c r="AV21" s="129">
        <v>1</v>
      </c>
      <c r="AW21" s="166">
        <f t="shared" si="20"/>
        <v>36.422413793103452</v>
      </c>
      <c r="AX21" s="129">
        <v>1</v>
      </c>
      <c r="AY21" s="166">
        <f t="shared" si="21"/>
        <v>36.422413793103452</v>
      </c>
      <c r="AZ21" s="129">
        <v>1</v>
      </c>
      <c r="BA21" s="166">
        <f t="shared" si="22"/>
        <v>36.422413793103452</v>
      </c>
      <c r="BB21" s="129">
        <v>1</v>
      </c>
      <c r="BC21" s="166">
        <f t="shared" si="23"/>
        <v>36.422413793103452</v>
      </c>
    </row>
    <row r="22" spans="2:55" s="1" customFormat="1" ht="25.5" x14ac:dyDescent="0.2">
      <c r="B22" s="131">
        <v>20</v>
      </c>
      <c r="C22" s="107">
        <v>211011</v>
      </c>
      <c r="D22" s="101">
        <v>21110184</v>
      </c>
      <c r="E22" s="102" t="s">
        <v>128</v>
      </c>
      <c r="F22" s="108" t="s">
        <v>346</v>
      </c>
      <c r="G22" s="108" t="s">
        <v>347</v>
      </c>
      <c r="H22" s="109" t="s">
        <v>18</v>
      </c>
      <c r="I22" s="125"/>
      <c r="J22" s="109" t="s">
        <v>19</v>
      </c>
      <c r="K22" s="111">
        <f t="shared" si="0"/>
        <v>16</v>
      </c>
      <c r="L22" s="104" t="s">
        <v>20</v>
      </c>
      <c r="M22" s="106">
        <v>10.448275862068966</v>
      </c>
      <c r="N22" s="110">
        <f t="shared" si="1"/>
        <v>167.17241379310346</v>
      </c>
      <c r="O22" s="112" t="s">
        <v>139</v>
      </c>
      <c r="P22" s="113">
        <f t="shared" si="2"/>
        <v>7</v>
      </c>
      <c r="Q22" s="114">
        <f t="shared" si="3"/>
        <v>73.137931034482762</v>
      </c>
      <c r="R22" s="113">
        <f t="shared" si="4"/>
        <v>3</v>
      </c>
      <c r="S22" s="115">
        <f t="shared" si="5"/>
        <v>31.344827586206897</v>
      </c>
      <c r="T22" s="113">
        <f t="shared" si="6"/>
        <v>3</v>
      </c>
      <c r="U22" s="116">
        <f t="shared" si="7"/>
        <v>31.344827586206897</v>
      </c>
      <c r="V22" s="113">
        <f t="shared" si="8"/>
        <v>3</v>
      </c>
      <c r="W22" s="117">
        <f t="shared" si="9"/>
        <v>31.344827586206897</v>
      </c>
      <c r="X22" s="118">
        <f t="shared" si="10"/>
        <v>167.17241379310343</v>
      </c>
      <c r="Y22" s="119" t="b">
        <f t="shared" si="11"/>
        <v>1</v>
      </c>
      <c r="Z22" s="125"/>
      <c r="AA22" s="126"/>
      <c r="AB22" s="109" t="s">
        <v>22</v>
      </c>
      <c r="AC22" s="108" t="s">
        <v>23</v>
      </c>
      <c r="AD22" s="127"/>
      <c r="AE22" s="128"/>
      <c r="AF22" s="123">
        <v>0</v>
      </c>
      <c r="AG22" s="166">
        <f t="shared" si="12"/>
        <v>0</v>
      </c>
      <c r="AH22" s="129">
        <v>6</v>
      </c>
      <c r="AI22" s="166">
        <f t="shared" si="13"/>
        <v>62.689655172413794</v>
      </c>
      <c r="AJ22" s="129">
        <v>1</v>
      </c>
      <c r="AK22" s="166">
        <f t="shared" si="14"/>
        <v>10.448275862068966</v>
      </c>
      <c r="AL22" s="129">
        <v>1</v>
      </c>
      <c r="AM22" s="166">
        <f t="shared" si="15"/>
        <v>10.448275862068966</v>
      </c>
      <c r="AN22" s="129">
        <v>1</v>
      </c>
      <c r="AO22" s="166">
        <f t="shared" si="16"/>
        <v>10.448275862068966</v>
      </c>
      <c r="AP22" s="129">
        <v>1</v>
      </c>
      <c r="AQ22" s="166">
        <f t="shared" si="17"/>
        <v>10.448275862068966</v>
      </c>
      <c r="AR22" s="129">
        <v>1</v>
      </c>
      <c r="AS22" s="166">
        <f t="shared" si="18"/>
        <v>10.448275862068966</v>
      </c>
      <c r="AT22" s="129">
        <v>1</v>
      </c>
      <c r="AU22" s="166">
        <f t="shared" si="19"/>
        <v>10.448275862068966</v>
      </c>
      <c r="AV22" s="129">
        <v>1</v>
      </c>
      <c r="AW22" s="166">
        <f t="shared" si="20"/>
        <v>10.448275862068966</v>
      </c>
      <c r="AX22" s="129">
        <v>1</v>
      </c>
      <c r="AY22" s="166">
        <f t="shared" si="21"/>
        <v>10.448275862068966</v>
      </c>
      <c r="AZ22" s="129">
        <v>1</v>
      </c>
      <c r="BA22" s="166">
        <f t="shared" si="22"/>
        <v>10.448275862068966</v>
      </c>
      <c r="BB22" s="129">
        <v>1</v>
      </c>
      <c r="BC22" s="166">
        <f t="shared" si="23"/>
        <v>10.448275862068966</v>
      </c>
    </row>
    <row r="23" spans="2:55" s="10" customFormat="1" ht="38.25" x14ac:dyDescent="0.2">
      <c r="B23" s="131">
        <v>21</v>
      </c>
      <c r="C23" s="107">
        <v>211011</v>
      </c>
      <c r="D23" s="101">
        <v>21110195</v>
      </c>
      <c r="E23" s="102" t="s">
        <v>145</v>
      </c>
      <c r="F23" s="108" t="s">
        <v>346</v>
      </c>
      <c r="G23" s="108" t="s">
        <v>347</v>
      </c>
      <c r="H23" s="109" t="s">
        <v>18</v>
      </c>
      <c r="I23" s="125"/>
      <c r="J23" s="109" t="s">
        <v>19</v>
      </c>
      <c r="K23" s="111">
        <f t="shared" si="0"/>
        <v>10</v>
      </c>
      <c r="L23" s="104" t="s">
        <v>20</v>
      </c>
      <c r="M23" s="106">
        <v>20.422413793103452</v>
      </c>
      <c r="N23" s="110">
        <f t="shared" si="1"/>
        <v>204.22413793103453</v>
      </c>
      <c r="O23" s="112" t="s">
        <v>139</v>
      </c>
      <c r="P23" s="113">
        <f t="shared" si="2"/>
        <v>1</v>
      </c>
      <c r="Q23" s="114">
        <f t="shared" si="3"/>
        <v>20.422413793103452</v>
      </c>
      <c r="R23" s="113">
        <f t="shared" si="4"/>
        <v>3</v>
      </c>
      <c r="S23" s="115">
        <f t="shared" si="5"/>
        <v>61.267241379310356</v>
      </c>
      <c r="T23" s="113">
        <f t="shared" si="6"/>
        <v>3</v>
      </c>
      <c r="U23" s="116">
        <f t="shared" si="7"/>
        <v>61.267241379310356</v>
      </c>
      <c r="V23" s="113">
        <f t="shared" si="8"/>
        <v>3</v>
      </c>
      <c r="W23" s="117">
        <f t="shared" si="9"/>
        <v>61.267241379310356</v>
      </c>
      <c r="X23" s="118">
        <f t="shared" si="10"/>
        <v>204.22413793103451</v>
      </c>
      <c r="Y23" s="119" t="b">
        <f t="shared" si="11"/>
        <v>1</v>
      </c>
      <c r="Z23" s="125"/>
      <c r="AA23" s="126"/>
      <c r="AB23" s="109" t="s">
        <v>22</v>
      </c>
      <c r="AC23" s="108" t="s">
        <v>23</v>
      </c>
      <c r="AD23" s="127"/>
      <c r="AE23" s="128"/>
      <c r="AF23" s="123">
        <v>0</v>
      </c>
      <c r="AG23" s="166">
        <f t="shared" si="12"/>
        <v>0</v>
      </c>
      <c r="AH23" s="129">
        <v>0</v>
      </c>
      <c r="AI23" s="166">
        <f t="shared" si="13"/>
        <v>0</v>
      </c>
      <c r="AJ23" s="129">
        <v>1</v>
      </c>
      <c r="AK23" s="166">
        <f t="shared" si="14"/>
        <v>20.422413793103452</v>
      </c>
      <c r="AL23" s="129">
        <v>1</v>
      </c>
      <c r="AM23" s="166">
        <f t="shared" si="15"/>
        <v>20.422413793103452</v>
      </c>
      <c r="AN23" s="129">
        <v>1</v>
      </c>
      <c r="AO23" s="166">
        <f t="shared" si="16"/>
        <v>20.422413793103452</v>
      </c>
      <c r="AP23" s="129">
        <v>1</v>
      </c>
      <c r="AQ23" s="166">
        <f t="shared" si="17"/>
        <v>20.422413793103452</v>
      </c>
      <c r="AR23" s="129">
        <v>1</v>
      </c>
      <c r="AS23" s="166">
        <f t="shared" si="18"/>
        <v>20.422413793103452</v>
      </c>
      <c r="AT23" s="129">
        <v>1</v>
      </c>
      <c r="AU23" s="166">
        <f t="shared" si="19"/>
        <v>20.422413793103452</v>
      </c>
      <c r="AV23" s="129">
        <v>1</v>
      </c>
      <c r="AW23" s="166">
        <f t="shared" si="20"/>
        <v>20.422413793103452</v>
      </c>
      <c r="AX23" s="129">
        <v>1</v>
      </c>
      <c r="AY23" s="166">
        <f t="shared" si="21"/>
        <v>20.422413793103452</v>
      </c>
      <c r="AZ23" s="129">
        <v>1</v>
      </c>
      <c r="BA23" s="166">
        <f t="shared" si="22"/>
        <v>20.422413793103452</v>
      </c>
      <c r="BB23" s="129">
        <v>1</v>
      </c>
      <c r="BC23" s="166">
        <f t="shared" si="23"/>
        <v>20.422413793103452</v>
      </c>
    </row>
    <row r="24" spans="2:55" s="10" customFormat="1" ht="38.25" x14ac:dyDescent="0.2">
      <c r="B24" s="131">
        <v>22</v>
      </c>
      <c r="C24" s="107">
        <v>211011</v>
      </c>
      <c r="D24" s="101">
        <v>21110216</v>
      </c>
      <c r="E24" s="102" t="s">
        <v>357</v>
      </c>
      <c r="F24" s="108" t="s">
        <v>346</v>
      </c>
      <c r="G24" s="108" t="s">
        <v>347</v>
      </c>
      <c r="H24" s="109" t="s">
        <v>18</v>
      </c>
      <c r="I24" s="125"/>
      <c r="J24" s="109" t="s">
        <v>19</v>
      </c>
      <c r="K24" s="111">
        <f t="shared" si="0"/>
        <v>14</v>
      </c>
      <c r="L24" s="104" t="s">
        <v>20</v>
      </c>
      <c r="M24" s="106">
        <v>109.73275862068967</v>
      </c>
      <c r="N24" s="110">
        <f t="shared" si="1"/>
        <v>1536.2586206896553</v>
      </c>
      <c r="O24" s="112" t="s">
        <v>139</v>
      </c>
      <c r="P24" s="113">
        <f t="shared" si="2"/>
        <v>5</v>
      </c>
      <c r="Q24" s="114">
        <f t="shared" si="3"/>
        <v>548.66379310344837</v>
      </c>
      <c r="R24" s="113">
        <f t="shared" si="4"/>
        <v>3</v>
      </c>
      <c r="S24" s="115">
        <f t="shared" si="5"/>
        <v>329.19827586206901</v>
      </c>
      <c r="T24" s="113">
        <f t="shared" si="6"/>
        <v>3</v>
      </c>
      <c r="U24" s="116">
        <f t="shared" si="7"/>
        <v>329.19827586206901</v>
      </c>
      <c r="V24" s="113">
        <f t="shared" si="8"/>
        <v>3</v>
      </c>
      <c r="W24" s="117">
        <f t="shared" si="9"/>
        <v>329.19827586206901</v>
      </c>
      <c r="X24" s="118">
        <f t="shared" si="10"/>
        <v>1536.2586206896556</v>
      </c>
      <c r="Y24" s="119" t="b">
        <f t="shared" si="11"/>
        <v>1</v>
      </c>
      <c r="Z24" s="125"/>
      <c r="AA24" s="126"/>
      <c r="AB24" s="109" t="s">
        <v>22</v>
      </c>
      <c r="AC24" s="108" t="s">
        <v>23</v>
      </c>
      <c r="AD24" s="127"/>
      <c r="AE24" s="128"/>
      <c r="AF24" s="123">
        <v>0</v>
      </c>
      <c r="AG24" s="166">
        <f t="shared" si="12"/>
        <v>0</v>
      </c>
      <c r="AH24" s="129">
        <v>4</v>
      </c>
      <c r="AI24" s="166">
        <f t="shared" si="13"/>
        <v>438.93103448275866</v>
      </c>
      <c r="AJ24" s="129">
        <v>1</v>
      </c>
      <c r="AK24" s="166">
        <f t="shared" si="14"/>
        <v>109.73275862068967</v>
      </c>
      <c r="AL24" s="129">
        <v>1</v>
      </c>
      <c r="AM24" s="166">
        <f t="shared" si="15"/>
        <v>109.73275862068967</v>
      </c>
      <c r="AN24" s="129">
        <v>1</v>
      </c>
      <c r="AO24" s="166">
        <f t="shared" si="16"/>
        <v>109.73275862068967</v>
      </c>
      <c r="AP24" s="129">
        <v>1</v>
      </c>
      <c r="AQ24" s="166">
        <f t="shared" si="17"/>
        <v>109.73275862068967</v>
      </c>
      <c r="AR24" s="129">
        <v>1</v>
      </c>
      <c r="AS24" s="166">
        <f t="shared" si="18"/>
        <v>109.73275862068967</v>
      </c>
      <c r="AT24" s="129">
        <v>1</v>
      </c>
      <c r="AU24" s="166">
        <f t="shared" si="19"/>
        <v>109.73275862068967</v>
      </c>
      <c r="AV24" s="129">
        <v>1</v>
      </c>
      <c r="AW24" s="166">
        <f t="shared" si="20"/>
        <v>109.73275862068967</v>
      </c>
      <c r="AX24" s="129">
        <v>1</v>
      </c>
      <c r="AY24" s="166">
        <f t="shared" si="21"/>
        <v>109.73275862068967</v>
      </c>
      <c r="AZ24" s="129">
        <v>1</v>
      </c>
      <c r="BA24" s="166">
        <f t="shared" si="22"/>
        <v>109.73275862068967</v>
      </c>
      <c r="BB24" s="129">
        <v>1</v>
      </c>
      <c r="BC24" s="166">
        <f t="shared" si="23"/>
        <v>109.73275862068967</v>
      </c>
    </row>
    <row r="25" spans="2:55" s="10" customFormat="1" ht="25.5" x14ac:dyDescent="0.2">
      <c r="B25" s="131">
        <v>23</v>
      </c>
      <c r="C25" s="107">
        <v>211011</v>
      </c>
      <c r="D25" s="101">
        <v>21110229</v>
      </c>
      <c r="E25" s="102" t="s">
        <v>146</v>
      </c>
      <c r="F25" s="108" t="s">
        <v>346</v>
      </c>
      <c r="G25" s="108" t="s">
        <v>347</v>
      </c>
      <c r="H25" s="109" t="s">
        <v>18</v>
      </c>
      <c r="I25" s="125"/>
      <c r="J25" s="109" t="s">
        <v>19</v>
      </c>
      <c r="K25" s="111">
        <f t="shared" si="0"/>
        <v>14</v>
      </c>
      <c r="L25" s="104" t="s">
        <v>138</v>
      </c>
      <c r="M25" s="106">
        <v>24.793103448275865</v>
      </c>
      <c r="N25" s="110">
        <f t="shared" si="1"/>
        <v>347.10344827586209</v>
      </c>
      <c r="O25" s="112" t="s">
        <v>139</v>
      </c>
      <c r="P25" s="113">
        <f t="shared" si="2"/>
        <v>5</v>
      </c>
      <c r="Q25" s="114">
        <f t="shared" si="3"/>
        <v>123.96551724137933</v>
      </c>
      <c r="R25" s="113">
        <f t="shared" si="4"/>
        <v>3</v>
      </c>
      <c r="S25" s="115">
        <f t="shared" si="5"/>
        <v>74.379310344827587</v>
      </c>
      <c r="T25" s="113">
        <f t="shared" si="6"/>
        <v>3</v>
      </c>
      <c r="U25" s="116">
        <f t="shared" si="7"/>
        <v>74.379310344827587</v>
      </c>
      <c r="V25" s="113">
        <f t="shared" si="8"/>
        <v>3</v>
      </c>
      <c r="W25" s="117">
        <f t="shared" si="9"/>
        <v>74.379310344827587</v>
      </c>
      <c r="X25" s="118">
        <f t="shared" si="10"/>
        <v>347.10344827586209</v>
      </c>
      <c r="Y25" s="119" t="b">
        <f t="shared" si="11"/>
        <v>1</v>
      </c>
      <c r="Z25" s="125"/>
      <c r="AA25" s="126"/>
      <c r="AB25" s="109" t="s">
        <v>22</v>
      </c>
      <c r="AC25" s="108" t="s">
        <v>23</v>
      </c>
      <c r="AD25" s="127"/>
      <c r="AE25" s="128"/>
      <c r="AF25" s="123">
        <v>0</v>
      </c>
      <c r="AG25" s="166">
        <f t="shared" si="12"/>
        <v>0</v>
      </c>
      <c r="AH25" s="129">
        <v>4</v>
      </c>
      <c r="AI25" s="166">
        <f t="shared" si="13"/>
        <v>99.172413793103459</v>
      </c>
      <c r="AJ25" s="129">
        <v>1</v>
      </c>
      <c r="AK25" s="166">
        <f t="shared" si="14"/>
        <v>24.793103448275865</v>
      </c>
      <c r="AL25" s="129">
        <v>1</v>
      </c>
      <c r="AM25" s="166">
        <f t="shared" si="15"/>
        <v>24.793103448275865</v>
      </c>
      <c r="AN25" s="129">
        <v>1</v>
      </c>
      <c r="AO25" s="166">
        <f t="shared" si="16"/>
        <v>24.793103448275865</v>
      </c>
      <c r="AP25" s="129">
        <v>1</v>
      </c>
      <c r="AQ25" s="166">
        <f t="shared" si="17"/>
        <v>24.793103448275865</v>
      </c>
      <c r="AR25" s="129">
        <v>1</v>
      </c>
      <c r="AS25" s="166">
        <f t="shared" si="18"/>
        <v>24.793103448275865</v>
      </c>
      <c r="AT25" s="129">
        <v>1</v>
      </c>
      <c r="AU25" s="166">
        <f t="shared" si="19"/>
        <v>24.793103448275865</v>
      </c>
      <c r="AV25" s="129">
        <v>1</v>
      </c>
      <c r="AW25" s="166">
        <f t="shared" si="20"/>
        <v>24.793103448275865</v>
      </c>
      <c r="AX25" s="129">
        <v>1</v>
      </c>
      <c r="AY25" s="166">
        <f t="shared" si="21"/>
        <v>24.793103448275865</v>
      </c>
      <c r="AZ25" s="129">
        <v>1</v>
      </c>
      <c r="BA25" s="166">
        <f t="shared" si="22"/>
        <v>24.793103448275865</v>
      </c>
      <c r="BB25" s="129">
        <v>1</v>
      </c>
      <c r="BC25" s="166">
        <f t="shared" si="23"/>
        <v>24.793103448275865</v>
      </c>
    </row>
    <row r="26" spans="2:55" s="1" customFormat="1" ht="22.5" x14ac:dyDescent="0.2">
      <c r="B26" s="131">
        <v>24</v>
      </c>
      <c r="C26" s="107">
        <v>211011</v>
      </c>
      <c r="D26" s="101">
        <v>21110267</v>
      </c>
      <c r="E26" s="102" t="s">
        <v>147</v>
      </c>
      <c r="F26" s="108" t="s">
        <v>346</v>
      </c>
      <c r="G26" s="108" t="s">
        <v>347</v>
      </c>
      <c r="H26" s="109" t="s">
        <v>18</v>
      </c>
      <c r="I26" s="125"/>
      <c r="J26" s="109" t="s">
        <v>19</v>
      </c>
      <c r="K26" s="111">
        <f t="shared" si="0"/>
        <v>13</v>
      </c>
      <c r="L26" s="104" t="s">
        <v>138</v>
      </c>
      <c r="M26" s="106">
        <v>183.52586206896552</v>
      </c>
      <c r="N26" s="110">
        <f t="shared" si="1"/>
        <v>2385.8362068965516</v>
      </c>
      <c r="O26" s="112" t="s">
        <v>139</v>
      </c>
      <c r="P26" s="113">
        <f t="shared" si="2"/>
        <v>4</v>
      </c>
      <c r="Q26" s="114">
        <f t="shared" si="3"/>
        <v>734.10344827586209</v>
      </c>
      <c r="R26" s="113">
        <f t="shared" si="4"/>
        <v>3</v>
      </c>
      <c r="S26" s="115">
        <f t="shared" si="5"/>
        <v>550.57758620689651</v>
      </c>
      <c r="T26" s="113">
        <f t="shared" si="6"/>
        <v>3</v>
      </c>
      <c r="U26" s="116">
        <f t="shared" si="7"/>
        <v>550.57758620689651</v>
      </c>
      <c r="V26" s="113">
        <f t="shared" si="8"/>
        <v>3</v>
      </c>
      <c r="W26" s="117">
        <f t="shared" si="9"/>
        <v>550.57758620689651</v>
      </c>
      <c r="X26" s="118">
        <f t="shared" si="10"/>
        <v>2385.8362068965516</v>
      </c>
      <c r="Y26" s="119" t="b">
        <f t="shared" si="11"/>
        <v>1</v>
      </c>
      <c r="Z26" s="125"/>
      <c r="AA26" s="126"/>
      <c r="AB26" s="109" t="s">
        <v>22</v>
      </c>
      <c r="AC26" s="108" t="s">
        <v>23</v>
      </c>
      <c r="AD26" s="127"/>
      <c r="AE26" s="128"/>
      <c r="AF26" s="123">
        <v>0</v>
      </c>
      <c r="AG26" s="166">
        <f t="shared" si="12"/>
        <v>0</v>
      </c>
      <c r="AH26" s="129">
        <v>3</v>
      </c>
      <c r="AI26" s="166">
        <f t="shared" si="13"/>
        <v>550.57758620689651</v>
      </c>
      <c r="AJ26" s="129">
        <v>1</v>
      </c>
      <c r="AK26" s="166">
        <f t="shared" si="14"/>
        <v>183.52586206896552</v>
      </c>
      <c r="AL26" s="129">
        <v>1</v>
      </c>
      <c r="AM26" s="166">
        <f t="shared" si="15"/>
        <v>183.52586206896552</v>
      </c>
      <c r="AN26" s="129">
        <v>1</v>
      </c>
      <c r="AO26" s="166">
        <f t="shared" si="16"/>
        <v>183.52586206896552</v>
      </c>
      <c r="AP26" s="129">
        <v>1</v>
      </c>
      <c r="AQ26" s="166">
        <f t="shared" si="17"/>
        <v>183.52586206896552</v>
      </c>
      <c r="AR26" s="129">
        <v>1</v>
      </c>
      <c r="AS26" s="166">
        <f t="shared" si="18"/>
        <v>183.52586206896552</v>
      </c>
      <c r="AT26" s="129">
        <v>1</v>
      </c>
      <c r="AU26" s="166">
        <f t="shared" si="19"/>
        <v>183.52586206896552</v>
      </c>
      <c r="AV26" s="129">
        <v>1</v>
      </c>
      <c r="AW26" s="166">
        <f t="shared" si="20"/>
        <v>183.52586206896552</v>
      </c>
      <c r="AX26" s="129">
        <v>1</v>
      </c>
      <c r="AY26" s="166">
        <f t="shared" si="21"/>
        <v>183.52586206896552</v>
      </c>
      <c r="AZ26" s="129">
        <v>1</v>
      </c>
      <c r="BA26" s="166">
        <f t="shared" si="22"/>
        <v>183.52586206896552</v>
      </c>
      <c r="BB26" s="129">
        <v>1</v>
      </c>
      <c r="BC26" s="166">
        <f t="shared" si="23"/>
        <v>183.52586206896552</v>
      </c>
    </row>
    <row r="27" spans="2:55" s="10" customFormat="1" ht="12.75" customHeight="1" x14ac:dyDescent="0.2">
      <c r="B27" s="131">
        <v>25</v>
      </c>
      <c r="C27" s="107">
        <v>211011</v>
      </c>
      <c r="D27" s="101">
        <v>21110268</v>
      </c>
      <c r="E27" s="102" t="s">
        <v>148</v>
      </c>
      <c r="F27" s="108" t="s">
        <v>346</v>
      </c>
      <c r="G27" s="108" t="s">
        <v>347</v>
      </c>
      <c r="H27" s="109" t="s">
        <v>18</v>
      </c>
      <c r="I27" s="125"/>
      <c r="J27" s="109" t="s">
        <v>19</v>
      </c>
      <c r="K27" s="111">
        <f t="shared" si="0"/>
        <v>12</v>
      </c>
      <c r="L27" s="104" t="s">
        <v>138</v>
      </c>
      <c r="M27" s="106">
        <v>202.51724137931035</v>
      </c>
      <c r="N27" s="110">
        <f t="shared" si="1"/>
        <v>2430.2068965517242</v>
      </c>
      <c r="O27" s="112" t="s">
        <v>139</v>
      </c>
      <c r="P27" s="113">
        <f t="shared" si="2"/>
        <v>3</v>
      </c>
      <c r="Q27" s="114">
        <f t="shared" si="3"/>
        <v>607.55172413793105</v>
      </c>
      <c r="R27" s="113">
        <f t="shared" si="4"/>
        <v>3</v>
      </c>
      <c r="S27" s="115">
        <f t="shared" si="5"/>
        <v>607.55172413793105</v>
      </c>
      <c r="T27" s="113">
        <f t="shared" si="6"/>
        <v>3</v>
      </c>
      <c r="U27" s="116">
        <f t="shared" si="7"/>
        <v>607.55172413793105</v>
      </c>
      <c r="V27" s="113">
        <f t="shared" si="8"/>
        <v>3</v>
      </c>
      <c r="W27" s="117">
        <f t="shared" si="9"/>
        <v>607.55172413793105</v>
      </c>
      <c r="X27" s="118">
        <f t="shared" si="10"/>
        <v>2430.2068965517242</v>
      </c>
      <c r="Y27" s="119" t="b">
        <f t="shared" si="11"/>
        <v>1</v>
      </c>
      <c r="Z27" s="125"/>
      <c r="AA27" s="126"/>
      <c r="AB27" s="109" t="s">
        <v>22</v>
      </c>
      <c r="AC27" s="108" t="s">
        <v>23</v>
      </c>
      <c r="AD27" s="127"/>
      <c r="AE27" s="128"/>
      <c r="AF27" s="123">
        <v>0</v>
      </c>
      <c r="AG27" s="166">
        <f t="shared" si="12"/>
        <v>0</v>
      </c>
      <c r="AH27" s="129">
        <v>2</v>
      </c>
      <c r="AI27" s="166">
        <f t="shared" si="13"/>
        <v>405.0344827586207</v>
      </c>
      <c r="AJ27" s="129">
        <v>1</v>
      </c>
      <c r="AK27" s="166">
        <f t="shared" si="14"/>
        <v>202.51724137931035</v>
      </c>
      <c r="AL27" s="129">
        <v>1</v>
      </c>
      <c r="AM27" s="166">
        <f t="shared" si="15"/>
        <v>202.51724137931035</v>
      </c>
      <c r="AN27" s="129">
        <v>1</v>
      </c>
      <c r="AO27" s="166">
        <f t="shared" si="16"/>
        <v>202.51724137931035</v>
      </c>
      <c r="AP27" s="129">
        <v>1</v>
      </c>
      <c r="AQ27" s="166">
        <f t="shared" si="17"/>
        <v>202.51724137931035</v>
      </c>
      <c r="AR27" s="129">
        <v>1</v>
      </c>
      <c r="AS27" s="166">
        <f t="shared" si="18"/>
        <v>202.51724137931035</v>
      </c>
      <c r="AT27" s="129">
        <v>1</v>
      </c>
      <c r="AU27" s="166">
        <f t="shared" si="19"/>
        <v>202.51724137931035</v>
      </c>
      <c r="AV27" s="129">
        <v>1</v>
      </c>
      <c r="AW27" s="166">
        <f t="shared" si="20"/>
        <v>202.51724137931035</v>
      </c>
      <c r="AX27" s="129">
        <v>1</v>
      </c>
      <c r="AY27" s="166">
        <f t="shared" si="21"/>
        <v>202.51724137931035</v>
      </c>
      <c r="AZ27" s="129">
        <v>1</v>
      </c>
      <c r="BA27" s="166">
        <f t="shared" si="22"/>
        <v>202.51724137931035</v>
      </c>
      <c r="BB27" s="129">
        <v>1</v>
      </c>
      <c r="BC27" s="166">
        <f t="shared" si="23"/>
        <v>202.51724137931035</v>
      </c>
    </row>
    <row r="28" spans="2:55" s="10" customFormat="1" ht="22.5" x14ac:dyDescent="0.2">
      <c r="B28" s="131">
        <v>26</v>
      </c>
      <c r="C28" s="107">
        <v>211011</v>
      </c>
      <c r="D28" s="101">
        <v>21110309</v>
      </c>
      <c r="E28" s="102" t="s">
        <v>149</v>
      </c>
      <c r="F28" s="108" t="s">
        <v>346</v>
      </c>
      <c r="G28" s="108" t="s">
        <v>347</v>
      </c>
      <c r="H28" s="109" t="s">
        <v>18</v>
      </c>
      <c r="I28" s="125"/>
      <c r="J28" s="109" t="s">
        <v>19</v>
      </c>
      <c r="K28" s="111">
        <f t="shared" si="0"/>
        <v>14</v>
      </c>
      <c r="L28" s="104" t="s">
        <v>138</v>
      </c>
      <c r="M28" s="106">
        <v>18.474137931034484</v>
      </c>
      <c r="N28" s="110">
        <f t="shared" si="1"/>
        <v>258.63793103448279</v>
      </c>
      <c r="O28" s="112" t="s">
        <v>139</v>
      </c>
      <c r="P28" s="113">
        <f t="shared" si="2"/>
        <v>5</v>
      </c>
      <c r="Q28" s="114">
        <f t="shared" si="3"/>
        <v>92.370689655172413</v>
      </c>
      <c r="R28" s="113">
        <f t="shared" si="4"/>
        <v>3</v>
      </c>
      <c r="S28" s="115">
        <f t="shared" si="5"/>
        <v>55.422413793103452</v>
      </c>
      <c r="T28" s="113">
        <f t="shared" si="6"/>
        <v>3</v>
      </c>
      <c r="U28" s="116">
        <f t="shared" si="7"/>
        <v>55.422413793103452</v>
      </c>
      <c r="V28" s="113">
        <f t="shared" si="8"/>
        <v>3</v>
      </c>
      <c r="W28" s="117">
        <f t="shared" si="9"/>
        <v>55.422413793103452</v>
      </c>
      <c r="X28" s="118">
        <f t="shared" si="10"/>
        <v>258.63793103448279</v>
      </c>
      <c r="Y28" s="119" t="b">
        <f t="shared" si="11"/>
        <v>1</v>
      </c>
      <c r="Z28" s="125"/>
      <c r="AA28" s="126"/>
      <c r="AB28" s="109" t="s">
        <v>22</v>
      </c>
      <c r="AC28" s="108" t="s">
        <v>23</v>
      </c>
      <c r="AD28" s="127"/>
      <c r="AE28" s="128"/>
      <c r="AF28" s="123">
        <v>0</v>
      </c>
      <c r="AG28" s="166">
        <f t="shared" si="12"/>
        <v>0</v>
      </c>
      <c r="AH28" s="129">
        <v>4</v>
      </c>
      <c r="AI28" s="166">
        <f t="shared" si="13"/>
        <v>73.896551724137936</v>
      </c>
      <c r="AJ28" s="129">
        <v>1</v>
      </c>
      <c r="AK28" s="166">
        <f t="shared" si="14"/>
        <v>18.474137931034484</v>
      </c>
      <c r="AL28" s="129">
        <v>1</v>
      </c>
      <c r="AM28" s="166">
        <f t="shared" si="15"/>
        <v>18.474137931034484</v>
      </c>
      <c r="AN28" s="129">
        <v>1</v>
      </c>
      <c r="AO28" s="166">
        <f t="shared" si="16"/>
        <v>18.474137931034484</v>
      </c>
      <c r="AP28" s="129">
        <v>1</v>
      </c>
      <c r="AQ28" s="166">
        <f t="shared" si="17"/>
        <v>18.474137931034484</v>
      </c>
      <c r="AR28" s="129">
        <v>1</v>
      </c>
      <c r="AS28" s="166">
        <f t="shared" si="18"/>
        <v>18.474137931034484</v>
      </c>
      <c r="AT28" s="129">
        <v>1</v>
      </c>
      <c r="AU28" s="166">
        <f t="shared" si="19"/>
        <v>18.474137931034484</v>
      </c>
      <c r="AV28" s="129">
        <v>1</v>
      </c>
      <c r="AW28" s="166">
        <f t="shared" si="20"/>
        <v>18.474137931034484</v>
      </c>
      <c r="AX28" s="129">
        <v>1</v>
      </c>
      <c r="AY28" s="166">
        <f t="shared" si="21"/>
        <v>18.474137931034484</v>
      </c>
      <c r="AZ28" s="129">
        <v>1</v>
      </c>
      <c r="BA28" s="166">
        <f t="shared" si="22"/>
        <v>18.474137931034484</v>
      </c>
      <c r="BB28" s="129">
        <v>1</v>
      </c>
      <c r="BC28" s="166">
        <f t="shared" si="23"/>
        <v>18.474137931034484</v>
      </c>
    </row>
    <row r="29" spans="2:55" s="1" customFormat="1" ht="22.5" x14ac:dyDescent="0.2">
      <c r="B29" s="131">
        <v>27</v>
      </c>
      <c r="C29" s="107">
        <v>211011</v>
      </c>
      <c r="D29" s="101">
        <v>21110317</v>
      </c>
      <c r="E29" s="102" t="s">
        <v>150</v>
      </c>
      <c r="F29" s="108" t="s">
        <v>346</v>
      </c>
      <c r="G29" s="108" t="s">
        <v>347</v>
      </c>
      <c r="H29" s="109" t="s">
        <v>18</v>
      </c>
      <c r="I29" s="125"/>
      <c r="J29" s="109" t="s">
        <v>19</v>
      </c>
      <c r="K29" s="111">
        <f t="shared" si="0"/>
        <v>269</v>
      </c>
      <c r="L29" s="104" t="s">
        <v>138</v>
      </c>
      <c r="M29" s="106">
        <v>74.724137931034491</v>
      </c>
      <c r="N29" s="110">
        <f t="shared" si="1"/>
        <v>20100.793103448279</v>
      </c>
      <c r="O29" s="112" t="s">
        <v>139</v>
      </c>
      <c r="P29" s="113">
        <f t="shared" si="2"/>
        <v>91</v>
      </c>
      <c r="Q29" s="114">
        <f t="shared" si="3"/>
        <v>6799.8965517241386</v>
      </c>
      <c r="R29" s="113">
        <f t="shared" si="4"/>
        <v>60</v>
      </c>
      <c r="S29" s="115">
        <f t="shared" si="5"/>
        <v>4483.4482758620697</v>
      </c>
      <c r="T29" s="113">
        <f t="shared" si="6"/>
        <v>60</v>
      </c>
      <c r="U29" s="116">
        <f t="shared" si="7"/>
        <v>4483.4482758620697</v>
      </c>
      <c r="V29" s="113">
        <f t="shared" si="8"/>
        <v>58</v>
      </c>
      <c r="W29" s="117">
        <f t="shared" si="9"/>
        <v>4334.0000000000009</v>
      </c>
      <c r="X29" s="118">
        <f t="shared" si="10"/>
        <v>20100.793103448279</v>
      </c>
      <c r="Y29" s="119" t="b">
        <f t="shared" si="11"/>
        <v>1</v>
      </c>
      <c r="Z29" s="125"/>
      <c r="AA29" s="126"/>
      <c r="AB29" s="109" t="s">
        <v>22</v>
      </c>
      <c r="AC29" s="108" t="s">
        <v>23</v>
      </c>
      <c r="AD29" s="127"/>
      <c r="AE29" s="128"/>
      <c r="AF29" s="123">
        <v>0</v>
      </c>
      <c r="AG29" s="166">
        <f t="shared" si="12"/>
        <v>0</v>
      </c>
      <c r="AH29" s="129">
        <v>71</v>
      </c>
      <c r="AI29" s="166">
        <f t="shared" si="13"/>
        <v>5305.4137931034493</v>
      </c>
      <c r="AJ29" s="129">
        <v>20</v>
      </c>
      <c r="AK29" s="166">
        <f t="shared" si="14"/>
        <v>1494.4827586206898</v>
      </c>
      <c r="AL29" s="129">
        <v>20</v>
      </c>
      <c r="AM29" s="166">
        <f t="shared" si="15"/>
        <v>1494.4827586206898</v>
      </c>
      <c r="AN29" s="129">
        <v>20</v>
      </c>
      <c r="AO29" s="166">
        <f t="shared" si="16"/>
        <v>1494.4827586206898</v>
      </c>
      <c r="AP29" s="129">
        <v>20</v>
      </c>
      <c r="AQ29" s="166">
        <f t="shared" si="17"/>
        <v>1494.4827586206898</v>
      </c>
      <c r="AR29" s="129">
        <v>20</v>
      </c>
      <c r="AS29" s="166">
        <f t="shared" si="18"/>
        <v>1494.4827586206898</v>
      </c>
      <c r="AT29" s="129">
        <v>20</v>
      </c>
      <c r="AU29" s="166">
        <f t="shared" si="19"/>
        <v>1494.4827586206898</v>
      </c>
      <c r="AV29" s="129">
        <v>20</v>
      </c>
      <c r="AW29" s="166">
        <f t="shared" si="20"/>
        <v>1494.4827586206898</v>
      </c>
      <c r="AX29" s="129">
        <v>20</v>
      </c>
      <c r="AY29" s="166">
        <f t="shared" si="21"/>
        <v>1494.4827586206898</v>
      </c>
      <c r="AZ29" s="129">
        <v>20</v>
      </c>
      <c r="BA29" s="166">
        <f t="shared" si="22"/>
        <v>1494.4827586206898</v>
      </c>
      <c r="BB29" s="129">
        <v>18</v>
      </c>
      <c r="BC29" s="166">
        <f t="shared" si="23"/>
        <v>1345.0344827586209</v>
      </c>
    </row>
    <row r="30" spans="2:55" s="10" customFormat="1" ht="22.5" x14ac:dyDescent="0.2">
      <c r="B30" s="131">
        <v>28</v>
      </c>
      <c r="C30" s="107">
        <v>211011</v>
      </c>
      <c r="D30" s="101">
        <v>21110319</v>
      </c>
      <c r="E30" s="102" t="s">
        <v>151</v>
      </c>
      <c r="F30" s="108" t="s">
        <v>346</v>
      </c>
      <c r="G30" s="108" t="s">
        <v>347</v>
      </c>
      <c r="H30" s="109" t="s">
        <v>18</v>
      </c>
      <c r="I30" s="125"/>
      <c r="J30" s="109" t="s">
        <v>19</v>
      </c>
      <c r="K30" s="111">
        <f t="shared" si="0"/>
        <v>62</v>
      </c>
      <c r="L30" s="104" t="s">
        <v>138</v>
      </c>
      <c r="M30" s="106">
        <v>101.07758620689656</v>
      </c>
      <c r="N30" s="110">
        <f t="shared" si="1"/>
        <v>6266.8103448275861</v>
      </c>
      <c r="O30" s="112" t="s">
        <v>139</v>
      </c>
      <c r="P30" s="113">
        <f t="shared" si="2"/>
        <v>16</v>
      </c>
      <c r="Q30" s="114">
        <f t="shared" si="3"/>
        <v>1617.2413793103449</v>
      </c>
      <c r="R30" s="113">
        <f t="shared" si="4"/>
        <v>15</v>
      </c>
      <c r="S30" s="115">
        <f t="shared" si="5"/>
        <v>1516.1637931034484</v>
      </c>
      <c r="T30" s="113">
        <f t="shared" si="6"/>
        <v>15</v>
      </c>
      <c r="U30" s="116">
        <f t="shared" si="7"/>
        <v>1516.1637931034484</v>
      </c>
      <c r="V30" s="113">
        <f t="shared" si="8"/>
        <v>16</v>
      </c>
      <c r="W30" s="117">
        <f t="shared" si="9"/>
        <v>1617.2413793103449</v>
      </c>
      <c r="X30" s="118">
        <f t="shared" si="10"/>
        <v>6266.810344827587</v>
      </c>
      <c r="Y30" s="119" t="b">
        <f t="shared" si="11"/>
        <v>1</v>
      </c>
      <c r="Z30" s="125"/>
      <c r="AA30" s="126"/>
      <c r="AB30" s="109" t="s">
        <v>22</v>
      </c>
      <c r="AC30" s="108" t="s">
        <v>23</v>
      </c>
      <c r="AD30" s="127"/>
      <c r="AE30" s="128"/>
      <c r="AF30" s="123">
        <v>0</v>
      </c>
      <c r="AG30" s="166">
        <f t="shared" si="12"/>
        <v>0</v>
      </c>
      <c r="AH30" s="129">
        <v>11</v>
      </c>
      <c r="AI30" s="166">
        <f t="shared" si="13"/>
        <v>1111.8534482758621</v>
      </c>
      <c r="AJ30" s="129">
        <v>5</v>
      </c>
      <c r="AK30" s="166">
        <f t="shared" si="14"/>
        <v>505.38793103448279</v>
      </c>
      <c r="AL30" s="129">
        <v>5</v>
      </c>
      <c r="AM30" s="166">
        <f t="shared" si="15"/>
        <v>505.38793103448279</v>
      </c>
      <c r="AN30" s="129">
        <v>5</v>
      </c>
      <c r="AO30" s="166">
        <f t="shared" si="16"/>
        <v>505.38793103448279</v>
      </c>
      <c r="AP30" s="129">
        <v>5</v>
      </c>
      <c r="AQ30" s="166">
        <f t="shared" si="17"/>
        <v>505.38793103448279</v>
      </c>
      <c r="AR30" s="129">
        <v>5</v>
      </c>
      <c r="AS30" s="166">
        <f t="shared" si="18"/>
        <v>505.38793103448279</v>
      </c>
      <c r="AT30" s="129">
        <v>5</v>
      </c>
      <c r="AU30" s="166">
        <f t="shared" si="19"/>
        <v>505.38793103448279</v>
      </c>
      <c r="AV30" s="129">
        <v>5</v>
      </c>
      <c r="AW30" s="166">
        <f t="shared" si="20"/>
        <v>505.38793103448279</v>
      </c>
      <c r="AX30" s="129">
        <v>5</v>
      </c>
      <c r="AY30" s="166">
        <f t="shared" si="21"/>
        <v>505.38793103448279</v>
      </c>
      <c r="AZ30" s="129">
        <v>5</v>
      </c>
      <c r="BA30" s="166">
        <f t="shared" si="22"/>
        <v>505.38793103448279</v>
      </c>
      <c r="BB30" s="129">
        <v>6</v>
      </c>
      <c r="BC30" s="166">
        <f t="shared" si="23"/>
        <v>606.4655172413793</v>
      </c>
    </row>
    <row r="31" spans="2:55" s="1" customFormat="1" ht="25.5" x14ac:dyDescent="0.2">
      <c r="B31" s="131">
        <v>29</v>
      </c>
      <c r="C31" s="107">
        <v>211011</v>
      </c>
      <c r="D31" s="101">
        <v>21110329</v>
      </c>
      <c r="E31" s="102" t="s">
        <v>152</v>
      </c>
      <c r="F31" s="108" t="s">
        <v>346</v>
      </c>
      <c r="G31" s="108" t="s">
        <v>347</v>
      </c>
      <c r="H31" s="109" t="s">
        <v>18</v>
      </c>
      <c r="I31" s="125"/>
      <c r="J31" s="109" t="s">
        <v>19</v>
      </c>
      <c r="K31" s="111">
        <f t="shared" si="0"/>
        <v>12</v>
      </c>
      <c r="L31" s="104" t="s">
        <v>138</v>
      </c>
      <c r="M31" s="106">
        <v>122.5</v>
      </c>
      <c r="N31" s="110">
        <f t="shared" si="1"/>
        <v>1470</v>
      </c>
      <c r="O31" s="112" t="s">
        <v>139</v>
      </c>
      <c r="P31" s="113">
        <f t="shared" si="2"/>
        <v>3</v>
      </c>
      <c r="Q31" s="114">
        <f t="shared" si="3"/>
        <v>367.5</v>
      </c>
      <c r="R31" s="113">
        <f t="shared" si="4"/>
        <v>3</v>
      </c>
      <c r="S31" s="115">
        <f t="shared" si="5"/>
        <v>367.5</v>
      </c>
      <c r="T31" s="113">
        <f t="shared" si="6"/>
        <v>3</v>
      </c>
      <c r="U31" s="116">
        <f t="shared" si="7"/>
        <v>367.5</v>
      </c>
      <c r="V31" s="113">
        <f t="shared" si="8"/>
        <v>3</v>
      </c>
      <c r="W31" s="117">
        <f t="shared" si="9"/>
        <v>367.5</v>
      </c>
      <c r="X31" s="118">
        <f t="shared" si="10"/>
        <v>1470</v>
      </c>
      <c r="Y31" s="119" t="b">
        <f t="shared" si="11"/>
        <v>1</v>
      </c>
      <c r="Z31" s="125"/>
      <c r="AA31" s="126"/>
      <c r="AB31" s="109" t="s">
        <v>22</v>
      </c>
      <c r="AC31" s="108" t="s">
        <v>23</v>
      </c>
      <c r="AD31" s="127"/>
      <c r="AE31" s="128"/>
      <c r="AF31" s="123">
        <v>0</v>
      </c>
      <c r="AG31" s="166">
        <f t="shared" si="12"/>
        <v>0</v>
      </c>
      <c r="AH31" s="129">
        <v>2</v>
      </c>
      <c r="AI31" s="166">
        <f t="shared" si="13"/>
        <v>245</v>
      </c>
      <c r="AJ31" s="129">
        <v>1</v>
      </c>
      <c r="AK31" s="166">
        <f t="shared" si="14"/>
        <v>122.5</v>
      </c>
      <c r="AL31" s="129">
        <v>1</v>
      </c>
      <c r="AM31" s="166">
        <f t="shared" si="15"/>
        <v>122.5</v>
      </c>
      <c r="AN31" s="129">
        <v>1</v>
      </c>
      <c r="AO31" s="166">
        <f t="shared" si="16"/>
        <v>122.5</v>
      </c>
      <c r="AP31" s="129">
        <v>1</v>
      </c>
      <c r="AQ31" s="166">
        <f t="shared" si="17"/>
        <v>122.5</v>
      </c>
      <c r="AR31" s="129">
        <v>1</v>
      </c>
      <c r="AS31" s="166">
        <f t="shared" si="18"/>
        <v>122.5</v>
      </c>
      <c r="AT31" s="129">
        <v>1</v>
      </c>
      <c r="AU31" s="166">
        <f t="shared" si="19"/>
        <v>122.5</v>
      </c>
      <c r="AV31" s="129">
        <v>1</v>
      </c>
      <c r="AW31" s="166">
        <f t="shared" si="20"/>
        <v>122.5</v>
      </c>
      <c r="AX31" s="129">
        <v>1</v>
      </c>
      <c r="AY31" s="166">
        <f t="shared" si="21"/>
        <v>122.5</v>
      </c>
      <c r="AZ31" s="129">
        <v>1</v>
      </c>
      <c r="BA31" s="166">
        <f t="shared" si="22"/>
        <v>122.5</v>
      </c>
      <c r="BB31" s="129">
        <v>1</v>
      </c>
      <c r="BC31" s="166">
        <f t="shared" si="23"/>
        <v>122.5</v>
      </c>
    </row>
    <row r="32" spans="2:55" s="1" customFormat="1" ht="25.5" x14ac:dyDescent="0.2">
      <c r="B32" s="131">
        <v>30</v>
      </c>
      <c r="C32" s="107">
        <v>211011</v>
      </c>
      <c r="D32" s="101">
        <v>21110342</v>
      </c>
      <c r="E32" s="102" t="s">
        <v>153</v>
      </c>
      <c r="F32" s="108" t="s">
        <v>346</v>
      </c>
      <c r="G32" s="108" t="s">
        <v>347</v>
      </c>
      <c r="H32" s="109" t="s">
        <v>18</v>
      </c>
      <c r="I32" s="125"/>
      <c r="J32" s="109" t="s">
        <v>19</v>
      </c>
      <c r="K32" s="111">
        <f t="shared" si="0"/>
        <v>49</v>
      </c>
      <c r="L32" s="104" t="s">
        <v>20</v>
      </c>
      <c r="M32" s="106">
        <v>20.620689655172416</v>
      </c>
      <c r="N32" s="110">
        <f t="shared" si="1"/>
        <v>1010.4137931034484</v>
      </c>
      <c r="O32" s="112" t="s">
        <v>139</v>
      </c>
      <c r="P32" s="113">
        <f t="shared" si="2"/>
        <v>22</v>
      </c>
      <c r="Q32" s="114">
        <f t="shared" si="3"/>
        <v>453.65517241379314</v>
      </c>
      <c r="R32" s="113">
        <f t="shared" si="4"/>
        <v>9</v>
      </c>
      <c r="S32" s="115">
        <f t="shared" si="5"/>
        <v>185.58620689655174</v>
      </c>
      <c r="T32" s="113">
        <f t="shared" si="6"/>
        <v>9</v>
      </c>
      <c r="U32" s="116">
        <f t="shared" si="7"/>
        <v>185.58620689655174</v>
      </c>
      <c r="V32" s="113">
        <f t="shared" si="8"/>
        <v>9</v>
      </c>
      <c r="W32" s="117">
        <f t="shared" si="9"/>
        <v>185.58620689655174</v>
      </c>
      <c r="X32" s="118">
        <f t="shared" si="10"/>
        <v>1010.4137931034484</v>
      </c>
      <c r="Y32" s="119" t="b">
        <f t="shared" si="11"/>
        <v>1</v>
      </c>
      <c r="Z32" s="125"/>
      <c r="AA32" s="126"/>
      <c r="AB32" s="109" t="s">
        <v>22</v>
      </c>
      <c r="AC32" s="108" t="s">
        <v>23</v>
      </c>
      <c r="AD32" s="127"/>
      <c r="AE32" s="128"/>
      <c r="AF32" s="123">
        <v>0</v>
      </c>
      <c r="AG32" s="166">
        <f t="shared" si="12"/>
        <v>0</v>
      </c>
      <c r="AH32" s="129">
        <v>19</v>
      </c>
      <c r="AI32" s="166">
        <f t="shared" si="13"/>
        <v>391.79310344827593</v>
      </c>
      <c r="AJ32" s="129">
        <v>3</v>
      </c>
      <c r="AK32" s="166">
        <f t="shared" si="14"/>
        <v>61.862068965517253</v>
      </c>
      <c r="AL32" s="129">
        <v>3</v>
      </c>
      <c r="AM32" s="166">
        <f t="shared" si="15"/>
        <v>61.862068965517253</v>
      </c>
      <c r="AN32" s="129">
        <v>3</v>
      </c>
      <c r="AO32" s="166">
        <f t="shared" si="16"/>
        <v>61.862068965517253</v>
      </c>
      <c r="AP32" s="129">
        <v>3</v>
      </c>
      <c r="AQ32" s="166">
        <f t="shared" si="17"/>
        <v>61.862068965517253</v>
      </c>
      <c r="AR32" s="129">
        <v>3</v>
      </c>
      <c r="AS32" s="166">
        <f t="shared" si="18"/>
        <v>61.862068965517253</v>
      </c>
      <c r="AT32" s="129">
        <v>3</v>
      </c>
      <c r="AU32" s="166">
        <f t="shared" si="19"/>
        <v>61.862068965517253</v>
      </c>
      <c r="AV32" s="129">
        <v>3</v>
      </c>
      <c r="AW32" s="166">
        <f t="shared" si="20"/>
        <v>61.862068965517253</v>
      </c>
      <c r="AX32" s="129">
        <v>3</v>
      </c>
      <c r="AY32" s="166">
        <f t="shared" si="21"/>
        <v>61.862068965517253</v>
      </c>
      <c r="AZ32" s="129">
        <v>3</v>
      </c>
      <c r="BA32" s="166">
        <f t="shared" si="22"/>
        <v>61.862068965517253</v>
      </c>
      <c r="BB32" s="129">
        <v>3</v>
      </c>
      <c r="BC32" s="166">
        <f t="shared" si="23"/>
        <v>61.862068965517253</v>
      </c>
    </row>
    <row r="33" spans="2:55" s="1" customFormat="1" ht="22.5" x14ac:dyDescent="0.2">
      <c r="B33" s="131">
        <v>31</v>
      </c>
      <c r="C33" s="107">
        <v>211011</v>
      </c>
      <c r="D33" s="101">
        <v>21110343</v>
      </c>
      <c r="E33" s="102" t="s">
        <v>154</v>
      </c>
      <c r="F33" s="108" t="s">
        <v>346</v>
      </c>
      <c r="G33" s="108" t="s">
        <v>347</v>
      </c>
      <c r="H33" s="109" t="s">
        <v>18</v>
      </c>
      <c r="I33" s="125"/>
      <c r="J33" s="109" t="s">
        <v>19</v>
      </c>
      <c r="K33" s="111">
        <f t="shared" si="0"/>
        <v>128</v>
      </c>
      <c r="L33" s="104" t="s">
        <v>20</v>
      </c>
      <c r="M33" s="106">
        <v>4.293103448275863</v>
      </c>
      <c r="N33" s="110">
        <f t="shared" si="1"/>
        <v>549.51724137931046</v>
      </c>
      <c r="O33" s="112" t="s">
        <v>139</v>
      </c>
      <c r="P33" s="113">
        <f t="shared" si="2"/>
        <v>20</v>
      </c>
      <c r="Q33" s="114">
        <f t="shared" si="3"/>
        <v>85.862068965517267</v>
      </c>
      <c r="R33" s="113">
        <f t="shared" si="4"/>
        <v>36</v>
      </c>
      <c r="S33" s="115">
        <f t="shared" si="5"/>
        <v>154.55172413793107</v>
      </c>
      <c r="T33" s="113">
        <f t="shared" si="6"/>
        <v>36</v>
      </c>
      <c r="U33" s="116">
        <f t="shared" si="7"/>
        <v>154.55172413793107</v>
      </c>
      <c r="V33" s="113">
        <f t="shared" si="8"/>
        <v>36</v>
      </c>
      <c r="W33" s="117">
        <f t="shared" si="9"/>
        <v>154.55172413793107</v>
      </c>
      <c r="X33" s="118">
        <f t="shared" si="10"/>
        <v>549.51724137931046</v>
      </c>
      <c r="Y33" s="119" t="b">
        <f t="shared" si="11"/>
        <v>1</v>
      </c>
      <c r="Z33" s="125"/>
      <c r="AA33" s="126"/>
      <c r="AB33" s="109" t="s">
        <v>22</v>
      </c>
      <c r="AC33" s="108" t="s">
        <v>23</v>
      </c>
      <c r="AD33" s="127"/>
      <c r="AE33" s="128"/>
      <c r="AF33" s="123">
        <v>0</v>
      </c>
      <c r="AG33" s="166">
        <f t="shared" si="12"/>
        <v>0</v>
      </c>
      <c r="AH33" s="129">
        <v>8</v>
      </c>
      <c r="AI33" s="166">
        <f t="shared" si="13"/>
        <v>34.344827586206904</v>
      </c>
      <c r="AJ33" s="129">
        <v>12</v>
      </c>
      <c r="AK33" s="166">
        <f t="shared" si="14"/>
        <v>51.517241379310356</v>
      </c>
      <c r="AL33" s="129">
        <v>12</v>
      </c>
      <c r="AM33" s="166">
        <f t="shared" si="15"/>
        <v>51.517241379310356</v>
      </c>
      <c r="AN33" s="129">
        <v>12</v>
      </c>
      <c r="AO33" s="166">
        <f t="shared" si="16"/>
        <v>51.517241379310356</v>
      </c>
      <c r="AP33" s="129">
        <v>12</v>
      </c>
      <c r="AQ33" s="166">
        <f t="shared" si="17"/>
        <v>51.517241379310356</v>
      </c>
      <c r="AR33" s="129">
        <v>12</v>
      </c>
      <c r="AS33" s="166">
        <f t="shared" si="18"/>
        <v>51.517241379310356</v>
      </c>
      <c r="AT33" s="129">
        <v>12</v>
      </c>
      <c r="AU33" s="166">
        <f t="shared" si="19"/>
        <v>51.517241379310356</v>
      </c>
      <c r="AV33" s="129">
        <v>12</v>
      </c>
      <c r="AW33" s="166">
        <f t="shared" si="20"/>
        <v>51.517241379310356</v>
      </c>
      <c r="AX33" s="129">
        <v>12</v>
      </c>
      <c r="AY33" s="166">
        <f t="shared" si="21"/>
        <v>51.517241379310356</v>
      </c>
      <c r="AZ33" s="129">
        <v>12</v>
      </c>
      <c r="BA33" s="166">
        <f t="shared" si="22"/>
        <v>51.517241379310356</v>
      </c>
      <c r="BB33" s="129">
        <v>12</v>
      </c>
      <c r="BC33" s="166">
        <f t="shared" si="23"/>
        <v>51.517241379310356</v>
      </c>
    </row>
    <row r="34" spans="2:55" ht="25.5" x14ac:dyDescent="0.25">
      <c r="B34" s="131">
        <v>32</v>
      </c>
      <c r="C34" s="107">
        <v>211011</v>
      </c>
      <c r="D34" s="101">
        <v>21110345</v>
      </c>
      <c r="E34" s="102" t="s">
        <v>155</v>
      </c>
      <c r="F34" s="108" t="s">
        <v>346</v>
      </c>
      <c r="G34" s="108" t="s">
        <v>347</v>
      </c>
      <c r="H34" s="109" t="s">
        <v>18</v>
      </c>
      <c r="I34" s="125"/>
      <c r="J34" s="109" t="s">
        <v>19</v>
      </c>
      <c r="K34" s="111">
        <f t="shared" si="0"/>
        <v>189</v>
      </c>
      <c r="L34" s="104" t="s">
        <v>20</v>
      </c>
      <c r="M34" s="106">
        <v>2.0258620689655173</v>
      </c>
      <c r="N34" s="110">
        <f t="shared" si="1"/>
        <v>382.88793103448279</v>
      </c>
      <c r="O34" s="112" t="s">
        <v>139</v>
      </c>
      <c r="P34" s="113">
        <f t="shared" si="2"/>
        <v>63</v>
      </c>
      <c r="Q34" s="114">
        <f t="shared" si="3"/>
        <v>127.62931034482759</v>
      </c>
      <c r="R34" s="113">
        <f t="shared" si="4"/>
        <v>42</v>
      </c>
      <c r="S34" s="115">
        <f t="shared" si="5"/>
        <v>85.08620689655173</v>
      </c>
      <c r="T34" s="113">
        <f t="shared" si="6"/>
        <v>42</v>
      </c>
      <c r="U34" s="116">
        <f t="shared" si="7"/>
        <v>85.08620689655173</v>
      </c>
      <c r="V34" s="113">
        <f t="shared" si="8"/>
        <v>42</v>
      </c>
      <c r="W34" s="117">
        <f t="shared" si="9"/>
        <v>85.08620689655173</v>
      </c>
      <c r="X34" s="118">
        <f t="shared" si="10"/>
        <v>382.88793103448279</v>
      </c>
      <c r="Y34" s="119" t="b">
        <f t="shared" si="11"/>
        <v>1</v>
      </c>
      <c r="Z34" s="125"/>
      <c r="AA34" s="126"/>
      <c r="AB34" s="109" t="s">
        <v>22</v>
      </c>
      <c r="AC34" s="108" t="s">
        <v>23</v>
      </c>
      <c r="AD34" s="127"/>
      <c r="AE34" s="128"/>
      <c r="AF34" s="123">
        <v>0</v>
      </c>
      <c r="AG34" s="166">
        <f t="shared" si="12"/>
        <v>0</v>
      </c>
      <c r="AH34" s="129">
        <v>49</v>
      </c>
      <c r="AI34" s="166">
        <f t="shared" si="13"/>
        <v>99.267241379310349</v>
      </c>
      <c r="AJ34" s="129">
        <v>14</v>
      </c>
      <c r="AK34" s="166">
        <f t="shared" si="14"/>
        <v>28.362068965517242</v>
      </c>
      <c r="AL34" s="129">
        <v>14</v>
      </c>
      <c r="AM34" s="166">
        <f t="shared" si="15"/>
        <v>28.362068965517242</v>
      </c>
      <c r="AN34" s="129">
        <v>14</v>
      </c>
      <c r="AO34" s="166">
        <f t="shared" si="16"/>
        <v>28.362068965517242</v>
      </c>
      <c r="AP34" s="129">
        <v>14</v>
      </c>
      <c r="AQ34" s="166">
        <f t="shared" si="17"/>
        <v>28.362068965517242</v>
      </c>
      <c r="AR34" s="129">
        <v>14</v>
      </c>
      <c r="AS34" s="166">
        <f t="shared" si="18"/>
        <v>28.362068965517242</v>
      </c>
      <c r="AT34" s="129">
        <v>14</v>
      </c>
      <c r="AU34" s="166">
        <f t="shared" si="19"/>
        <v>28.362068965517242</v>
      </c>
      <c r="AV34" s="129">
        <v>14</v>
      </c>
      <c r="AW34" s="166">
        <f t="shared" si="20"/>
        <v>28.362068965517242</v>
      </c>
      <c r="AX34" s="129">
        <v>14</v>
      </c>
      <c r="AY34" s="166">
        <f t="shared" si="21"/>
        <v>28.362068965517242</v>
      </c>
      <c r="AZ34" s="129">
        <v>14</v>
      </c>
      <c r="BA34" s="166">
        <f t="shared" si="22"/>
        <v>28.362068965517242</v>
      </c>
      <c r="BB34" s="129">
        <v>14</v>
      </c>
      <c r="BC34" s="166">
        <f t="shared" si="23"/>
        <v>28.362068965517242</v>
      </c>
    </row>
    <row r="35" spans="2:55" ht="22.5" x14ac:dyDescent="0.25">
      <c r="B35" s="131">
        <v>33</v>
      </c>
      <c r="C35" s="107">
        <v>211011</v>
      </c>
      <c r="D35" s="101">
        <v>21110354</v>
      </c>
      <c r="E35" s="102" t="s">
        <v>156</v>
      </c>
      <c r="F35" s="108" t="s">
        <v>346</v>
      </c>
      <c r="G35" s="108" t="s">
        <v>347</v>
      </c>
      <c r="H35" s="109" t="s">
        <v>18</v>
      </c>
      <c r="I35" s="125"/>
      <c r="J35" s="109" t="s">
        <v>19</v>
      </c>
      <c r="K35" s="111">
        <f t="shared" si="0"/>
        <v>38</v>
      </c>
      <c r="L35" s="104" t="s">
        <v>20</v>
      </c>
      <c r="M35" s="106">
        <v>14.17241379310345</v>
      </c>
      <c r="N35" s="110">
        <f t="shared" si="1"/>
        <v>538.55172413793116</v>
      </c>
      <c r="O35" s="112" t="s">
        <v>139</v>
      </c>
      <c r="P35" s="113">
        <f t="shared" si="2"/>
        <v>11</v>
      </c>
      <c r="Q35" s="114">
        <f t="shared" si="3"/>
        <v>155.89655172413796</v>
      </c>
      <c r="R35" s="113">
        <f t="shared" si="4"/>
        <v>9</v>
      </c>
      <c r="S35" s="115">
        <f t="shared" si="5"/>
        <v>127.55172413793105</v>
      </c>
      <c r="T35" s="113">
        <f t="shared" si="6"/>
        <v>9</v>
      </c>
      <c r="U35" s="116">
        <f t="shared" si="7"/>
        <v>127.55172413793105</v>
      </c>
      <c r="V35" s="113">
        <f t="shared" si="8"/>
        <v>9</v>
      </c>
      <c r="W35" s="117">
        <f t="shared" ref="W35:W67" si="24">V35*M35</f>
        <v>127.55172413793105</v>
      </c>
      <c r="X35" s="118">
        <f t="shared" ref="X35:X67" si="25">Q35+S35+U35+W35</f>
        <v>538.55172413793116</v>
      </c>
      <c r="Y35" s="119" t="b">
        <f t="shared" si="11"/>
        <v>1</v>
      </c>
      <c r="Z35" s="125"/>
      <c r="AA35" s="126"/>
      <c r="AB35" s="109" t="s">
        <v>22</v>
      </c>
      <c r="AC35" s="108" t="s">
        <v>23</v>
      </c>
      <c r="AD35" s="127"/>
      <c r="AE35" s="128"/>
      <c r="AF35" s="123">
        <v>0</v>
      </c>
      <c r="AG35" s="166">
        <f t="shared" si="12"/>
        <v>0</v>
      </c>
      <c r="AH35" s="129">
        <v>8</v>
      </c>
      <c r="AI35" s="166">
        <f t="shared" si="13"/>
        <v>113.3793103448276</v>
      </c>
      <c r="AJ35" s="129">
        <v>3</v>
      </c>
      <c r="AK35" s="166">
        <f t="shared" si="14"/>
        <v>42.517241379310349</v>
      </c>
      <c r="AL35" s="129">
        <v>3</v>
      </c>
      <c r="AM35" s="166">
        <f t="shared" si="15"/>
        <v>42.517241379310349</v>
      </c>
      <c r="AN35" s="129">
        <v>3</v>
      </c>
      <c r="AO35" s="166">
        <f t="shared" si="16"/>
        <v>42.517241379310349</v>
      </c>
      <c r="AP35" s="129">
        <v>3</v>
      </c>
      <c r="AQ35" s="166">
        <f t="shared" si="17"/>
        <v>42.517241379310349</v>
      </c>
      <c r="AR35" s="129">
        <v>3</v>
      </c>
      <c r="AS35" s="166">
        <f t="shared" si="18"/>
        <v>42.517241379310349</v>
      </c>
      <c r="AT35" s="129">
        <v>3</v>
      </c>
      <c r="AU35" s="166">
        <f t="shared" si="19"/>
        <v>42.517241379310349</v>
      </c>
      <c r="AV35" s="129">
        <v>3</v>
      </c>
      <c r="AW35" s="166">
        <f t="shared" si="20"/>
        <v>42.517241379310349</v>
      </c>
      <c r="AX35" s="129">
        <v>3</v>
      </c>
      <c r="AY35" s="166">
        <f t="shared" si="21"/>
        <v>42.517241379310349</v>
      </c>
      <c r="AZ35" s="129">
        <v>3</v>
      </c>
      <c r="BA35" s="166">
        <f t="shared" si="22"/>
        <v>42.517241379310349</v>
      </c>
      <c r="BB35" s="129">
        <v>3</v>
      </c>
      <c r="BC35" s="166">
        <f t="shared" si="23"/>
        <v>42.517241379310349</v>
      </c>
    </row>
    <row r="36" spans="2:55" ht="25.5" x14ac:dyDescent="0.25">
      <c r="B36" s="131">
        <v>34</v>
      </c>
      <c r="C36" s="107">
        <v>211011</v>
      </c>
      <c r="D36" s="101">
        <v>21110359</v>
      </c>
      <c r="E36" s="102" t="s">
        <v>157</v>
      </c>
      <c r="F36" s="108" t="s">
        <v>346</v>
      </c>
      <c r="G36" s="108" t="s">
        <v>347</v>
      </c>
      <c r="H36" s="109" t="s">
        <v>18</v>
      </c>
      <c r="I36" s="125"/>
      <c r="J36" s="109" t="s">
        <v>19</v>
      </c>
      <c r="K36" s="111">
        <f t="shared" si="0"/>
        <v>12</v>
      </c>
      <c r="L36" s="104" t="s">
        <v>20</v>
      </c>
      <c r="M36" s="106">
        <v>170.56034482758622</v>
      </c>
      <c r="N36" s="110">
        <f t="shared" si="1"/>
        <v>2046.7241379310346</v>
      </c>
      <c r="O36" s="112" t="s">
        <v>139</v>
      </c>
      <c r="P36" s="113">
        <f t="shared" si="2"/>
        <v>3</v>
      </c>
      <c r="Q36" s="114">
        <f t="shared" si="3"/>
        <v>511.68103448275866</v>
      </c>
      <c r="R36" s="113">
        <f t="shared" si="4"/>
        <v>3</v>
      </c>
      <c r="S36" s="115">
        <f t="shared" si="5"/>
        <v>511.68103448275866</v>
      </c>
      <c r="T36" s="113">
        <f t="shared" si="6"/>
        <v>3</v>
      </c>
      <c r="U36" s="116">
        <f t="shared" si="7"/>
        <v>511.68103448275866</v>
      </c>
      <c r="V36" s="113">
        <f t="shared" si="8"/>
        <v>3</v>
      </c>
      <c r="W36" s="117">
        <f t="shared" si="24"/>
        <v>511.68103448275866</v>
      </c>
      <c r="X36" s="118">
        <f t="shared" si="25"/>
        <v>2046.7241379310346</v>
      </c>
      <c r="Y36" s="119" t="b">
        <f t="shared" si="11"/>
        <v>1</v>
      </c>
      <c r="Z36" s="125"/>
      <c r="AA36" s="126"/>
      <c r="AB36" s="109" t="s">
        <v>22</v>
      </c>
      <c r="AC36" s="108" t="s">
        <v>23</v>
      </c>
      <c r="AD36" s="127"/>
      <c r="AE36" s="128"/>
      <c r="AF36" s="123">
        <v>0</v>
      </c>
      <c r="AG36" s="166">
        <f t="shared" si="12"/>
        <v>0</v>
      </c>
      <c r="AH36" s="129">
        <v>2</v>
      </c>
      <c r="AI36" s="166">
        <f t="shared" si="13"/>
        <v>341.12068965517244</v>
      </c>
      <c r="AJ36" s="129">
        <v>1</v>
      </c>
      <c r="AK36" s="166">
        <f t="shared" si="14"/>
        <v>170.56034482758622</v>
      </c>
      <c r="AL36" s="129">
        <v>1</v>
      </c>
      <c r="AM36" s="166">
        <f t="shared" si="15"/>
        <v>170.56034482758622</v>
      </c>
      <c r="AN36" s="129">
        <v>1</v>
      </c>
      <c r="AO36" s="166">
        <f t="shared" si="16"/>
        <v>170.56034482758622</v>
      </c>
      <c r="AP36" s="129">
        <v>1</v>
      </c>
      <c r="AQ36" s="166">
        <f t="shared" si="17"/>
        <v>170.56034482758622</v>
      </c>
      <c r="AR36" s="129">
        <v>1</v>
      </c>
      <c r="AS36" s="166">
        <f t="shared" si="18"/>
        <v>170.56034482758622</v>
      </c>
      <c r="AT36" s="129">
        <v>1</v>
      </c>
      <c r="AU36" s="166">
        <f t="shared" si="19"/>
        <v>170.56034482758622</v>
      </c>
      <c r="AV36" s="129">
        <v>1</v>
      </c>
      <c r="AW36" s="166">
        <f t="shared" si="20"/>
        <v>170.56034482758622</v>
      </c>
      <c r="AX36" s="129">
        <v>1</v>
      </c>
      <c r="AY36" s="166">
        <f t="shared" si="21"/>
        <v>170.56034482758622</v>
      </c>
      <c r="AZ36" s="129">
        <v>1</v>
      </c>
      <c r="BA36" s="166">
        <f t="shared" si="22"/>
        <v>170.56034482758622</v>
      </c>
      <c r="BB36" s="129">
        <v>1</v>
      </c>
      <c r="BC36" s="166">
        <f t="shared" si="23"/>
        <v>170.56034482758622</v>
      </c>
    </row>
    <row r="37" spans="2:55" ht="25.5" x14ac:dyDescent="0.25">
      <c r="B37" s="131">
        <v>35</v>
      </c>
      <c r="C37" s="107">
        <v>211011</v>
      </c>
      <c r="D37" s="101">
        <v>21110368</v>
      </c>
      <c r="E37" s="102" t="s">
        <v>158</v>
      </c>
      <c r="F37" s="108" t="s">
        <v>346</v>
      </c>
      <c r="G37" s="108" t="s">
        <v>347</v>
      </c>
      <c r="H37" s="109" t="s">
        <v>18</v>
      </c>
      <c r="I37" s="125"/>
      <c r="J37" s="109" t="s">
        <v>19</v>
      </c>
      <c r="K37" s="111">
        <f t="shared" si="0"/>
        <v>14</v>
      </c>
      <c r="L37" s="104" t="s">
        <v>138</v>
      </c>
      <c r="M37" s="106">
        <v>20.129310344827587</v>
      </c>
      <c r="N37" s="110">
        <f t="shared" si="1"/>
        <v>281.81034482758622</v>
      </c>
      <c r="O37" s="112" t="s">
        <v>139</v>
      </c>
      <c r="P37" s="113">
        <f t="shared" si="2"/>
        <v>5</v>
      </c>
      <c r="Q37" s="114">
        <f t="shared" si="3"/>
        <v>100.64655172413794</v>
      </c>
      <c r="R37" s="113">
        <f t="shared" si="4"/>
        <v>3</v>
      </c>
      <c r="S37" s="115">
        <f t="shared" si="5"/>
        <v>60.387931034482762</v>
      </c>
      <c r="T37" s="113">
        <f t="shared" si="6"/>
        <v>3</v>
      </c>
      <c r="U37" s="116">
        <f t="shared" si="7"/>
        <v>60.387931034482762</v>
      </c>
      <c r="V37" s="113">
        <f t="shared" si="8"/>
        <v>3</v>
      </c>
      <c r="W37" s="117">
        <f t="shared" si="24"/>
        <v>60.387931034482762</v>
      </c>
      <c r="X37" s="118">
        <f t="shared" si="25"/>
        <v>281.81034482758622</v>
      </c>
      <c r="Y37" s="119" t="b">
        <f t="shared" si="11"/>
        <v>1</v>
      </c>
      <c r="Z37" s="125"/>
      <c r="AA37" s="126"/>
      <c r="AB37" s="109" t="s">
        <v>22</v>
      </c>
      <c r="AC37" s="108" t="s">
        <v>23</v>
      </c>
      <c r="AD37" s="127"/>
      <c r="AE37" s="128"/>
      <c r="AF37" s="123">
        <v>0</v>
      </c>
      <c r="AG37" s="166">
        <f t="shared" si="12"/>
        <v>0</v>
      </c>
      <c r="AH37" s="129">
        <v>4</v>
      </c>
      <c r="AI37" s="166">
        <f t="shared" si="13"/>
        <v>80.517241379310349</v>
      </c>
      <c r="AJ37" s="129">
        <v>1</v>
      </c>
      <c r="AK37" s="166">
        <f t="shared" si="14"/>
        <v>20.129310344827587</v>
      </c>
      <c r="AL37" s="129">
        <v>1</v>
      </c>
      <c r="AM37" s="166">
        <f t="shared" si="15"/>
        <v>20.129310344827587</v>
      </c>
      <c r="AN37" s="129">
        <v>1</v>
      </c>
      <c r="AO37" s="166">
        <f t="shared" si="16"/>
        <v>20.129310344827587</v>
      </c>
      <c r="AP37" s="129">
        <v>1</v>
      </c>
      <c r="AQ37" s="166">
        <f t="shared" si="17"/>
        <v>20.129310344827587</v>
      </c>
      <c r="AR37" s="129">
        <v>1</v>
      </c>
      <c r="AS37" s="166">
        <f t="shared" si="18"/>
        <v>20.129310344827587</v>
      </c>
      <c r="AT37" s="129">
        <v>1</v>
      </c>
      <c r="AU37" s="166">
        <f t="shared" si="19"/>
        <v>20.129310344827587</v>
      </c>
      <c r="AV37" s="129">
        <v>1</v>
      </c>
      <c r="AW37" s="166">
        <f t="shared" si="20"/>
        <v>20.129310344827587</v>
      </c>
      <c r="AX37" s="129">
        <v>1</v>
      </c>
      <c r="AY37" s="166">
        <f t="shared" si="21"/>
        <v>20.129310344827587</v>
      </c>
      <c r="AZ37" s="129">
        <v>1</v>
      </c>
      <c r="BA37" s="166">
        <f t="shared" si="22"/>
        <v>20.129310344827587</v>
      </c>
      <c r="BB37" s="129">
        <v>1</v>
      </c>
      <c r="BC37" s="166">
        <f t="shared" si="23"/>
        <v>20.129310344827587</v>
      </c>
    </row>
    <row r="38" spans="2:55" ht="25.5" x14ac:dyDescent="0.25">
      <c r="B38" s="131">
        <v>36</v>
      </c>
      <c r="C38" s="107">
        <v>211011</v>
      </c>
      <c r="D38" s="101">
        <v>21110777</v>
      </c>
      <c r="E38" s="102" t="s">
        <v>211</v>
      </c>
      <c r="F38" s="108" t="s">
        <v>346</v>
      </c>
      <c r="G38" s="108" t="s">
        <v>347</v>
      </c>
      <c r="H38" s="109" t="s">
        <v>18</v>
      </c>
      <c r="I38" s="125"/>
      <c r="J38" s="109" t="s">
        <v>19</v>
      </c>
      <c r="K38" s="111">
        <f t="shared" si="0"/>
        <v>67</v>
      </c>
      <c r="L38" s="104" t="s">
        <v>20</v>
      </c>
      <c r="M38" s="106">
        <v>6.1465517241379315</v>
      </c>
      <c r="N38" s="110">
        <f t="shared" si="1"/>
        <v>411.81896551724139</v>
      </c>
      <c r="O38" s="112" t="s">
        <v>139</v>
      </c>
      <c r="P38" s="113">
        <f t="shared" si="2"/>
        <v>22</v>
      </c>
      <c r="Q38" s="114">
        <f t="shared" si="3"/>
        <v>135.22413793103451</v>
      </c>
      <c r="R38" s="113">
        <f t="shared" si="4"/>
        <v>15</v>
      </c>
      <c r="S38" s="115">
        <f t="shared" si="5"/>
        <v>92.198275862068968</v>
      </c>
      <c r="T38" s="113">
        <f t="shared" si="6"/>
        <v>15</v>
      </c>
      <c r="U38" s="116">
        <f t="shared" si="7"/>
        <v>92.198275862068968</v>
      </c>
      <c r="V38" s="113">
        <f t="shared" si="8"/>
        <v>15</v>
      </c>
      <c r="W38" s="117">
        <f t="shared" si="24"/>
        <v>92.198275862068968</v>
      </c>
      <c r="X38" s="118">
        <f t="shared" si="25"/>
        <v>411.81896551724139</v>
      </c>
      <c r="Y38" s="119" t="b">
        <f t="shared" si="11"/>
        <v>1</v>
      </c>
      <c r="Z38" s="125"/>
      <c r="AA38" s="126"/>
      <c r="AB38" s="109" t="s">
        <v>22</v>
      </c>
      <c r="AC38" s="108" t="s">
        <v>23</v>
      </c>
      <c r="AD38" s="127"/>
      <c r="AE38" s="128"/>
      <c r="AF38" s="123">
        <v>0</v>
      </c>
      <c r="AG38" s="166">
        <f t="shared" si="12"/>
        <v>0</v>
      </c>
      <c r="AH38" s="129">
        <v>17</v>
      </c>
      <c r="AI38" s="166">
        <f t="shared" si="13"/>
        <v>104.49137931034484</v>
      </c>
      <c r="AJ38" s="129">
        <v>5</v>
      </c>
      <c r="AK38" s="166">
        <f t="shared" si="14"/>
        <v>30.732758620689658</v>
      </c>
      <c r="AL38" s="129">
        <v>5</v>
      </c>
      <c r="AM38" s="166">
        <f t="shared" si="15"/>
        <v>30.732758620689658</v>
      </c>
      <c r="AN38" s="129">
        <v>5</v>
      </c>
      <c r="AO38" s="166">
        <f t="shared" si="16"/>
        <v>30.732758620689658</v>
      </c>
      <c r="AP38" s="129">
        <v>5</v>
      </c>
      <c r="AQ38" s="166">
        <f t="shared" si="17"/>
        <v>30.732758620689658</v>
      </c>
      <c r="AR38" s="129">
        <v>5</v>
      </c>
      <c r="AS38" s="166">
        <f t="shared" si="18"/>
        <v>30.732758620689658</v>
      </c>
      <c r="AT38" s="129">
        <v>5</v>
      </c>
      <c r="AU38" s="166">
        <f t="shared" si="19"/>
        <v>30.732758620689658</v>
      </c>
      <c r="AV38" s="129">
        <v>5</v>
      </c>
      <c r="AW38" s="166">
        <f t="shared" si="20"/>
        <v>30.732758620689658</v>
      </c>
      <c r="AX38" s="129">
        <v>5</v>
      </c>
      <c r="AY38" s="166">
        <f t="shared" si="21"/>
        <v>30.732758620689658</v>
      </c>
      <c r="AZ38" s="129">
        <v>5</v>
      </c>
      <c r="BA38" s="166">
        <f t="shared" si="22"/>
        <v>30.732758620689658</v>
      </c>
      <c r="BB38" s="129">
        <v>5</v>
      </c>
      <c r="BC38" s="166">
        <f t="shared" si="23"/>
        <v>30.732758620689658</v>
      </c>
    </row>
    <row r="39" spans="2:55" ht="25.5" x14ac:dyDescent="0.25">
      <c r="B39" s="131">
        <v>37</v>
      </c>
      <c r="C39" s="107">
        <v>211011</v>
      </c>
      <c r="D39" s="101">
        <v>21110392</v>
      </c>
      <c r="E39" s="102" t="s">
        <v>159</v>
      </c>
      <c r="F39" s="108" t="s">
        <v>346</v>
      </c>
      <c r="G39" s="108" t="s">
        <v>347</v>
      </c>
      <c r="H39" s="109" t="s">
        <v>18</v>
      </c>
      <c r="I39" s="125"/>
      <c r="J39" s="109" t="s">
        <v>19</v>
      </c>
      <c r="K39" s="111">
        <f t="shared" si="0"/>
        <v>50</v>
      </c>
      <c r="L39" s="104" t="s">
        <v>20</v>
      </c>
      <c r="M39" s="106">
        <v>7.2500000000000009</v>
      </c>
      <c r="N39" s="110">
        <f t="shared" si="1"/>
        <v>362.50000000000006</v>
      </c>
      <c r="O39" s="112" t="s">
        <v>139</v>
      </c>
      <c r="P39" s="113">
        <f t="shared" si="2"/>
        <v>5</v>
      </c>
      <c r="Q39" s="114">
        <f t="shared" si="3"/>
        <v>36.250000000000007</v>
      </c>
      <c r="R39" s="113">
        <f t="shared" si="4"/>
        <v>15</v>
      </c>
      <c r="S39" s="115">
        <f t="shared" si="5"/>
        <v>108.75000000000001</v>
      </c>
      <c r="T39" s="113">
        <f t="shared" si="6"/>
        <v>15</v>
      </c>
      <c r="U39" s="116">
        <f t="shared" si="7"/>
        <v>108.75000000000001</v>
      </c>
      <c r="V39" s="113">
        <f t="shared" si="8"/>
        <v>15</v>
      </c>
      <c r="W39" s="117">
        <f t="shared" si="24"/>
        <v>108.75000000000001</v>
      </c>
      <c r="X39" s="118">
        <f t="shared" si="25"/>
        <v>362.50000000000006</v>
      </c>
      <c r="Y39" s="119" t="b">
        <f t="shared" si="11"/>
        <v>1</v>
      </c>
      <c r="Z39" s="125"/>
      <c r="AA39" s="126"/>
      <c r="AB39" s="109" t="s">
        <v>22</v>
      </c>
      <c r="AC39" s="108" t="s">
        <v>23</v>
      </c>
      <c r="AD39" s="127"/>
      <c r="AE39" s="128"/>
      <c r="AF39" s="123">
        <v>0</v>
      </c>
      <c r="AG39" s="166">
        <f t="shared" si="12"/>
        <v>0</v>
      </c>
      <c r="AH39" s="129">
        <v>0</v>
      </c>
      <c r="AI39" s="166">
        <f t="shared" si="13"/>
        <v>0</v>
      </c>
      <c r="AJ39" s="129">
        <v>5</v>
      </c>
      <c r="AK39" s="166">
        <f t="shared" si="14"/>
        <v>36.250000000000007</v>
      </c>
      <c r="AL39" s="129">
        <v>5</v>
      </c>
      <c r="AM39" s="166">
        <f t="shared" si="15"/>
        <v>36.250000000000007</v>
      </c>
      <c r="AN39" s="129">
        <v>5</v>
      </c>
      <c r="AO39" s="166">
        <f t="shared" si="16"/>
        <v>36.250000000000007</v>
      </c>
      <c r="AP39" s="129">
        <v>5</v>
      </c>
      <c r="AQ39" s="166">
        <f t="shared" si="17"/>
        <v>36.250000000000007</v>
      </c>
      <c r="AR39" s="129">
        <v>5</v>
      </c>
      <c r="AS39" s="166">
        <f t="shared" si="18"/>
        <v>36.250000000000007</v>
      </c>
      <c r="AT39" s="129">
        <v>5</v>
      </c>
      <c r="AU39" s="166">
        <f t="shared" si="19"/>
        <v>36.250000000000007</v>
      </c>
      <c r="AV39" s="129">
        <v>5</v>
      </c>
      <c r="AW39" s="166">
        <f t="shared" si="20"/>
        <v>36.250000000000007</v>
      </c>
      <c r="AX39" s="129">
        <v>5</v>
      </c>
      <c r="AY39" s="166">
        <f t="shared" si="21"/>
        <v>36.250000000000007</v>
      </c>
      <c r="AZ39" s="129">
        <v>5</v>
      </c>
      <c r="BA39" s="166">
        <f t="shared" si="22"/>
        <v>36.250000000000007</v>
      </c>
      <c r="BB39" s="129">
        <v>5</v>
      </c>
      <c r="BC39" s="166">
        <f t="shared" si="23"/>
        <v>36.250000000000007</v>
      </c>
    </row>
    <row r="40" spans="2:55" ht="38.25" x14ac:dyDescent="0.25">
      <c r="B40" s="131">
        <v>38</v>
      </c>
      <c r="C40" s="107">
        <v>211011</v>
      </c>
      <c r="D40" s="101">
        <v>21110775</v>
      </c>
      <c r="E40" s="102" t="s">
        <v>160</v>
      </c>
      <c r="F40" s="108" t="s">
        <v>346</v>
      </c>
      <c r="G40" s="108" t="s">
        <v>347</v>
      </c>
      <c r="H40" s="109" t="s">
        <v>18</v>
      </c>
      <c r="I40" s="125"/>
      <c r="J40" s="109" t="s">
        <v>19</v>
      </c>
      <c r="K40" s="111">
        <f t="shared" si="0"/>
        <v>100</v>
      </c>
      <c r="L40" s="104" t="s">
        <v>20</v>
      </c>
      <c r="M40" s="106">
        <v>6</v>
      </c>
      <c r="N40" s="110">
        <f t="shared" si="1"/>
        <v>600</v>
      </c>
      <c r="O40" s="112" t="s">
        <v>139</v>
      </c>
      <c r="P40" s="113">
        <f t="shared" si="2"/>
        <v>10</v>
      </c>
      <c r="Q40" s="114">
        <f t="shared" si="3"/>
        <v>60</v>
      </c>
      <c r="R40" s="113">
        <f t="shared" si="4"/>
        <v>30</v>
      </c>
      <c r="S40" s="115">
        <f t="shared" si="5"/>
        <v>180</v>
      </c>
      <c r="T40" s="113">
        <f t="shared" si="6"/>
        <v>30</v>
      </c>
      <c r="U40" s="116">
        <f t="shared" si="7"/>
        <v>180</v>
      </c>
      <c r="V40" s="113">
        <f t="shared" si="8"/>
        <v>30</v>
      </c>
      <c r="W40" s="117">
        <f t="shared" si="24"/>
        <v>180</v>
      </c>
      <c r="X40" s="118">
        <f t="shared" si="25"/>
        <v>600</v>
      </c>
      <c r="Y40" s="119" t="b">
        <f t="shared" si="11"/>
        <v>1</v>
      </c>
      <c r="Z40" s="125"/>
      <c r="AA40" s="126"/>
      <c r="AB40" s="109" t="s">
        <v>22</v>
      </c>
      <c r="AC40" s="108" t="s">
        <v>23</v>
      </c>
      <c r="AD40" s="127"/>
      <c r="AE40" s="128"/>
      <c r="AF40" s="123">
        <v>0</v>
      </c>
      <c r="AG40" s="166">
        <f t="shared" si="12"/>
        <v>0</v>
      </c>
      <c r="AH40" s="129">
        <v>0</v>
      </c>
      <c r="AI40" s="166">
        <f t="shared" si="13"/>
        <v>0</v>
      </c>
      <c r="AJ40" s="129">
        <v>10</v>
      </c>
      <c r="AK40" s="166">
        <f t="shared" si="14"/>
        <v>60</v>
      </c>
      <c r="AL40" s="129">
        <v>10</v>
      </c>
      <c r="AM40" s="166">
        <f t="shared" si="15"/>
        <v>60</v>
      </c>
      <c r="AN40" s="129">
        <v>10</v>
      </c>
      <c r="AO40" s="166">
        <f t="shared" si="16"/>
        <v>60</v>
      </c>
      <c r="AP40" s="129">
        <v>10</v>
      </c>
      <c r="AQ40" s="166">
        <f t="shared" si="17"/>
        <v>60</v>
      </c>
      <c r="AR40" s="129">
        <v>10</v>
      </c>
      <c r="AS40" s="166">
        <f t="shared" si="18"/>
        <v>60</v>
      </c>
      <c r="AT40" s="129">
        <v>10</v>
      </c>
      <c r="AU40" s="166">
        <f t="shared" si="19"/>
        <v>60</v>
      </c>
      <c r="AV40" s="129">
        <v>10</v>
      </c>
      <c r="AW40" s="166">
        <f t="shared" si="20"/>
        <v>60</v>
      </c>
      <c r="AX40" s="129">
        <v>10</v>
      </c>
      <c r="AY40" s="166">
        <f t="shared" si="21"/>
        <v>60</v>
      </c>
      <c r="AZ40" s="129">
        <v>10</v>
      </c>
      <c r="BA40" s="166">
        <f t="shared" si="22"/>
        <v>60</v>
      </c>
      <c r="BB40" s="129">
        <v>10</v>
      </c>
      <c r="BC40" s="166">
        <f t="shared" si="23"/>
        <v>60</v>
      </c>
    </row>
    <row r="41" spans="2:55" ht="25.5" x14ac:dyDescent="0.25">
      <c r="B41" s="131">
        <v>39</v>
      </c>
      <c r="C41" s="107">
        <v>211011</v>
      </c>
      <c r="D41" s="101">
        <v>21110413</v>
      </c>
      <c r="E41" s="102" t="s">
        <v>129</v>
      </c>
      <c r="F41" s="108" t="s">
        <v>346</v>
      </c>
      <c r="G41" s="108" t="s">
        <v>347</v>
      </c>
      <c r="H41" s="109" t="s">
        <v>18</v>
      </c>
      <c r="I41" s="125"/>
      <c r="J41" s="109" t="s">
        <v>19</v>
      </c>
      <c r="K41" s="111">
        <f t="shared" si="0"/>
        <v>10</v>
      </c>
      <c r="L41" s="104" t="s">
        <v>138</v>
      </c>
      <c r="M41" s="106">
        <v>145.88793103448276</v>
      </c>
      <c r="N41" s="110">
        <f t="shared" si="1"/>
        <v>1458.8793103448277</v>
      </c>
      <c r="O41" s="112" t="s">
        <v>139</v>
      </c>
      <c r="P41" s="113">
        <f t="shared" si="2"/>
        <v>1</v>
      </c>
      <c r="Q41" s="114">
        <f t="shared" si="3"/>
        <v>145.88793103448276</v>
      </c>
      <c r="R41" s="113">
        <f t="shared" si="4"/>
        <v>3</v>
      </c>
      <c r="S41" s="115">
        <f t="shared" si="5"/>
        <v>437.66379310344826</v>
      </c>
      <c r="T41" s="113">
        <f t="shared" si="6"/>
        <v>3</v>
      </c>
      <c r="U41" s="116">
        <f t="shared" si="7"/>
        <v>437.66379310344826</v>
      </c>
      <c r="V41" s="113">
        <f t="shared" si="8"/>
        <v>3</v>
      </c>
      <c r="W41" s="117">
        <f t="shared" si="24"/>
        <v>437.66379310344826</v>
      </c>
      <c r="X41" s="118">
        <f t="shared" si="25"/>
        <v>1458.8793103448274</v>
      </c>
      <c r="Y41" s="119" t="b">
        <f t="shared" si="11"/>
        <v>1</v>
      </c>
      <c r="Z41" s="125"/>
      <c r="AA41" s="126"/>
      <c r="AB41" s="109" t="s">
        <v>22</v>
      </c>
      <c r="AC41" s="108" t="s">
        <v>23</v>
      </c>
      <c r="AD41" s="127"/>
      <c r="AE41" s="128"/>
      <c r="AF41" s="123">
        <v>0</v>
      </c>
      <c r="AG41" s="166">
        <f t="shared" si="12"/>
        <v>0</v>
      </c>
      <c r="AH41" s="129">
        <v>0</v>
      </c>
      <c r="AI41" s="166">
        <f t="shared" si="13"/>
        <v>0</v>
      </c>
      <c r="AJ41" s="129">
        <v>1</v>
      </c>
      <c r="AK41" s="166">
        <f t="shared" si="14"/>
        <v>145.88793103448276</v>
      </c>
      <c r="AL41" s="129">
        <v>1</v>
      </c>
      <c r="AM41" s="166">
        <f t="shared" si="15"/>
        <v>145.88793103448276</v>
      </c>
      <c r="AN41" s="129">
        <v>1</v>
      </c>
      <c r="AO41" s="166">
        <f t="shared" si="16"/>
        <v>145.88793103448276</v>
      </c>
      <c r="AP41" s="129">
        <v>1</v>
      </c>
      <c r="AQ41" s="166">
        <f t="shared" si="17"/>
        <v>145.88793103448276</v>
      </c>
      <c r="AR41" s="129">
        <v>1</v>
      </c>
      <c r="AS41" s="166">
        <f t="shared" si="18"/>
        <v>145.88793103448276</v>
      </c>
      <c r="AT41" s="129">
        <v>1</v>
      </c>
      <c r="AU41" s="166">
        <f t="shared" si="19"/>
        <v>145.88793103448276</v>
      </c>
      <c r="AV41" s="129">
        <v>1</v>
      </c>
      <c r="AW41" s="166">
        <f t="shared" si="20"/>
        <v>145.88793103448276</v>
      </c>
      <c r="AX41" s="129">
        <v>1</v>
      </c>
      <c r="AY41" s="166">
        <f t="shared" si="21"/>
        <v>145.88793103448276</v>
      </c>
      <c r="AZ41" s="129">
        <v>1</v>
      </c>
      <c r="BA41" s="166">
        <f t="shared" si="22"/>
        <v>145.88793103448276</v>
      </c>
      <c r="BB41" s="129">
        <v>1</v>
      </c>
      <c r="BC41" s="166">
        <f t="shared" si="23"/>
        <v>145.88793103448276</v>
      </c>
    </row>
    <row r="42" spans="2:55" ht="25.5" x14ac:dyDescent="0.25">
      <c r="B42" s="131">
        <v>40</v>
      </c>
      <c r="C42" s="107">
        <v>211011</v>
      </c>
      <c r="D42" s="101">
        <v>21111001</v>
      </c>
      <c r="E42" s="102" t="s">
        <v>161</v>
      </c>
      <c r="F42" s="108" t="s">
        <v>346</v>
      </c>
      <c r="G42" s="108" t="s">
        <v>347</v>
      </c>
      <c r="H42" s="109" t="s">
        <v>18</v>
      </c>
      <c r="I42" s="125"/>
      <c r="J42" s="109" t="s">
        <v>19</v>
      </c>
      <c r="K42" s="111">
        <f t="shared" si="0"/>
        <v>10</v>
      </c>
      <c r="L42" s="104" t="s">
        <v>138</v>
      </c>
      <c r="M42" s="106">
        <v>88</v>
      </c>
      <c r="N42" s="110">
        <f t="shared" si="1"/>
        <v>880</v>
      </c>
      <c r="O42" s="112" t="s">
        <v>139</v>
      </c>
      <c r="P42" s="113">
        <f t="shared" si="2"/>
        <v>1</v>
      </c>
      <c r="Q42" s="114">
        <f t="shared" si="3"/>
        <v>88</v>
      </c>
      <c r="R42" s="113">
        <f t="shared" si="4"/>
        <v>3</v>
      </c>
      <c r="S42" s="115">
        <f t="shared" si="5"/>
        <v>264</v>
      </c>
      <c r="T42" s="113">
        <f t="shared" si="6"/>
        <v>3</v>
      </c>
      <c r="U42" s="116">
        <f t="shared" si="7"/>
        <v>264</v>
      </c>
      <c r="V42" s="113">
        <f t="shared" si="8"/>
        <v>3</v>
      </c>
      <c r="W42" s="117">
        <f t="shared" si="24"/>
        <v>264</v>
      </c>
      <c r="X42" s="118">
        <f t="shared" si="25"/>
        <v>880</v>
      </c>
      <c r="Y42" s="119" t="b">
        <f t="shared" si="11"/>
        <v>1</v>
      </c>
      <c r="Z42" s="125"/>
      <c r="AA42" s="126"/>
      <c r="AB42" s="109" t="s">
        <v>22</v>
      </c>
      <c r="AC42" s="108" t="s">
        <v>23</v>
      </c>
      <c r="AD42" s="127"/>
      <c r="AE42" s="128"/>
      <c r="AF42" s="123">
        <v>0</v>
      </c>
      <c r="AG42" s="166">
        <f t="shared" si="12"/>
        <v>0</v>
      </c>
      <c r="AH42" s="129">
        <v>0</v>
      </c>
      <c r="AI42" s="166">
        <f t="shared" si="13"/>
        <v>0</v>
      </c>
      <c r="AJ42" s="129">
        <v>1</v>
      </c>
      <c r="AK42" s="166">
        <f t="shared" si="14"/>
        <v>88</v>
      </c>
      <c r="AL42" s="129">
        <v>1</v>
      </c>
      <c r="AM42" s="166">
        <f t="shared" si="15"/>
        <v>88</v>
      </c>
      <c r="AN42" s="129">
        <v>1</v>
      </c>
      <c r="AO42" s="166">
        <f t="shared" si="16"/>
        <v>88</v>
      </c>
      <c r="AP42" s="129">
        <v>1</v>
      </c>
      <c r="AQ42" s="166">
        <f t="shared" si="17"/>
        <v>88</v>
      </c>
      <c r="AR42" s="129">
        <v>1</v>
      </c>
      <c r="AS42" s="166">
        <f t="shared" si="18"/>
        <v>88</v>
      </c>
      <c r="AT42" s="129">
        <v>1</v>
      </c>
      <c r="AU42" s="166">
        <f t="shared" si="19"/>
        <v>88</v>
      </c>
      <c r="AV42" s="129">
        <v>1</v>
      </c>
      <c r="AW42" s="166">
        <f t="shared" si="20"/>
        <v>88</v>
      </c>
      <c r="AX42" s="129">
        <v>1</v>
      </c>
      <c r="AY42" s="166">
        <f t="shared" si="21"/>
        <v>88</v>
      </c>
      <c r="AZ42" s="129">
        <v>1</v>
      </c>
      <c r="BA42" s="166">
        <f t="shared" si="22"/>
        <v>88</v>
      </c>
      <c r="BB42" s="129">
        <v>1</v>
      </c>
      <c r="BC42" s="166">
        <f t="shared" si="23"/>
        <v>88</v>
      </c>
    </row>
    <row r="43" spans="2:55" ht="25.5" x14ac:dyDescent="0.25">
      <c r="B43" s="131">
        <v>41</v>
      </c>
      <c r="C43" s="107">
        <v>211011</v>
      </c>
      <c r="D43" s="101">
        <v>21111720</v>
      </c>
      <c r="E43" s="102" t="s">
        <v>162</v>
      </c>
      <c r="F43" s="108" t="s">
        <v>346</v>
      </c>
      <c r="G43" s="108" t="s">
        <v>347</v>
      </c>
      <c r="H43" s="109" t="s">
        <v>18</v>
      </c>
      <c r="I43" s="125"/>
      <c r="J43" s="109" t="s">
        <v>19</v>
      </c>
      <c r="K43" s="111">
        <f t="shared" si="0"/>
        <v>11</v>
      </c>
      <c r="L43" s="104" t="s">
        <v>20</v>
      </c>
      <c r="M43" s="106">
        <v>609.74137931034488</v>
      </c>
      <c r="N43" s="110">
        <f t="shared" si="1"/>
        <v>6707.1551724137935</v>
      </c>
      <c r="O43" s="112" t="s">
        <v>139</v>
      </c>
      <c r="P43" s="113">
        <f t="shared" si="2"/>
        <v>2</v>
      </c>
      <c r="Q43" s="114">
        <f t="shared" si="3"/>
        <v>1219.4827586206898</v>
      </c>
      <c r="R43" s="113">
        <f t="shared" si="4"/>
        <v>3</v>
      </c>
      <c r="S43" s="115">
        <f t="shared" si="5"/>
        <v>1829.2241379310346</v>
      </c>
      <c r="T43" s="113">
        <f t="shared" si="6"/>
        <v>3</v>
      </c>
      <c r="U43" s="116">
        <f t="shared" si="7"/>
        <v>1829.2241379310346</v>
      </c>
      <c r="V43" s="113">
        <f t="shared" si="8"/>
        <v>3</v>
      </c>
      <c r="W43" s="117">
        <f t="shared" si="24"/>
        <v>1829.2241379310346</v>
      </c>
      <c r="X43" s="118">
        <f t="shared" si="25"/>
        <v>6707.1551724137935</v>
      </c>
      <c r="Y43" s="119" t="b">
        <f t="shared" si="11"/>
        <v>1</v>
      </c>
      <c r="Z43" s="125"/>
      <c r="AA43" s="126"/>
      <c r="AB43" s="109" t="s">
        <v>22</v>
      </c>
      <c r="AC43" s="108" t="s">
        <v>23</v>
      </c>
      <c r="AD43" s="127"/>
      <c r="AE43" s="128"/>
      <c r="AF43" s="123">
        <v>0</v>
      </c>
      <c r="AG43" s="166">
        <f t="shared" si="12"/>
        <v>0</v>
      </c>
      <c r="AH43" s="129">
        <v>1</v>
      </c>
      <c r="AI43" s="166">
        <f t="shared" si="13"/>
        <v>609.74137931034488</v>
      </c>
      <c r="AJ43" s="129">
        <v>1</v>
      </c>
      <c r="AK43" s="166">
        <f t="shared" si="14"/>
        <v>609.74137931034488</v>
      </c>
      <c r="AL43" s="129">
        <v>1</v>
      </c>
      <c r="AM43" s="166">
        <f t="shared" si="15"/>
        <v>609.74137931034488</v>
      </c>
      <c r="AN43" s="129">
        <v>1</v>
      </c>
      <c r="AO43" s="166">
        <f t="shared" si="16"/>
        <v>609.74137931034488</v>
      </c>
      <c r="AP43" s="129">
        <v>1</v>
      </c>
      <c r="AQ43" s="166">
        <f t="shared" si="17"/>
        <v>609.74137931034488</v>
      </c>
      <c r="AR43" s="129">
        <v>1</v>
      </c>
      <c r="AS43" s="166">
        <f t="shared" si="18"/>
        <v>609.74137931034488</v>
      </c>
      <c r="AT43" s="129">
        <v>1</v>
      </c>
      <c r="AU43" s="166">
        <f t="shared" si="19"/>
        <v>609.74137931034488</v>
      </c>
      <c r="AV43" s="129">
        <v>1</v>
      </c>
      <c r="AW43" s="166">
        <f t="shared" si="20"/>
        <v>609.74137931034488</v>
      </c>
      <c r="AX43" s="129">
        <v>1</v>
      </c>
      <c r="AY43" s="166">
        <f t="shared" si="21"/>
        <v>609.74137931034488</v>
      </c>
      <c r="AZ43" s="129">
        <v>1</v>
      </c>
      <c r="BA43" s="166">
        <f t="shared" si="22"/>
        <v>609.74137931034488</v>
      </c>
      <c r="BB43" s="129">
        <v>1</v>
      </c>
      <c r="BC43" s="166">
        <f t="shared" si="23"/>
        <v>609.74137931034488</v>
      </c>
    </row>
    <row r="44" spans="2:55" ht="25.5" x14ac:dyDescent="0.25">
      <c r="B44" s="131">
        <v>42</v>
      </c>
      <c r="C44" s="107">
        <v>211011</v>
      </c>
      <c r="D44" s="101">
        <v>21111721</v>
      </c>
      <c r="E44" s="103" t="s">
        <v>130</v>
      </c>
      <c r="F44" s="108" t="s">
        <v>346</v>
      </c>
      <c r="G44" s="108" t="s">
        <v>347</v>
      </c>
      <c r="H44" s="109" t="s">
        <v>18</v>
      </c>
      <c r="I44" s="125"/>
      <c r="J44" s="109" t="s">
        <v>19</v>
      </c>
      <c r="K44" s="111">
        <f t="shared" si="0"/>
        <v>9</v>
      </c>
      <c r="L44" s="104" t="s">
        <v>20</v>
      </c>
      <c r="M44" s="106">
        <v>156.31896551724139</v>
      </c>
      <c r="N44" s="110">
        <f t="shared" si="1"/>
        <v>1406.8706896551726</v>
      </c>
      <c r="O44" s="112" t="s">
        <v>139</v>
      </c>
      <c r="P44" s="113">
        <f t="shared" si="2"/>
        <v>1</v>
      </c>
      <c r="Q44" s="114">
        <f t="shared" si="3"/>
        <v>156.31896551724139</v>
      </c>
      <c r="R44" s="113">
        <f t="shared" si="4"/>
        <v>3</v>
      </c>
      <c r="S44" s="115">
        <f t="shared" si="5"/>
        <v>468.95689655172418</v>
      </c>
      <c r="T44" s="113">
        <f t="shared" si="6"/>
        <v>3</v>
      </c>
      <c r="U44" s="116">
        <f t="shared" si="7"/>
        <v>468.95689655172418</v>
      </c>
      <c r="V44" s="113">
        <f t="shared" si="8"/>
        <v>2</v>
      </c>
      <c r="W44" s="117">
        <f t="shared" si="24"/>
        <v>312.63793103448279</v>
      </c>
      <c r="X44" s="118">
        <f t="shared" si="25"/>
        <v>1406.8706896551726</v>
      </c>
      <c r="Y44" s="119" t="b">
        <f t="shared" si="11"/>
        <v>1</v>
      </c>
      <c r="Z44" s="125"/>
      <c r="AA44" s="126"/>
      <c r="AB44" s="109" t="s">
        <v>22</v>
      </c>
      <c r="AC44" s="108" t="s">
        <v>23</v>
      </c>
      <c r="AD44" s="127"/>
      <c r="AE44" s="128"/>
      <c r="AF44" s="123">
        <v>0</v>
      </c>
      <c r="AG44" s="166">
        <f t="shared" si="12"/>
        <v>0</v>
      </c>
      <c r="AH44" s="129">
        <v>0</v>
      </c>
      <c r="AI44" s="166">
        <f t="shared" si="13"/>
        <v>0</v>
      </c>
      <c r="AJ44" s="129">
        <v>1</v>
      </c>
      <c r="AK44" s="166">
        <f t="shared" si="14"/>
        <v>156.31896551724139</v>
      </c>
      <c r="AL44" s="129">
        <v>1</v>
      </c>
      <c r="AM44" s="166">
        <f t="shared" si="15"/>
        <v>156.31896551724139</v>
      </c>
      <c r="AN44" s="129">
        <v>1</v>
      </c>
      <c r="AO44" s="166">
        <f t="shared" si="16"/>
        <v>156.31896551724139</v>
      </c>
      <c r="AP44" s="129">
        <v>1</v>
      </c>
      <c r="AQ44" s="166">
        <f t="shared" si="17"/>
        <v>156.31896551724139</v>
      </c>
      <c r="AR44" s="129">
        <v>1</v>
      </c>
      <c r="AS44" s="166">
        <f t="shared" si="18"/>
        <v>156.31896551724139</v>
      </c>
      <c r="AT44" s="129">
        <v>1</v>
      </c>
      <c r="AU44" s="166">
        <f t="shared" si="19"/>
        <v>156.31896551724139</v>
      </c>
      <c r="AV44" s="129">
        <v>1</v>
      </c>
      <c r="AW44" s="166">
        <f t="shared" si="20"/>
        <v>156.31896551724139</v>
      </c>
      <c r="AX44" s="129">
        <v>1</v>
      </c>
      <c r="AY44" s="166">
        <f t="shared" si="21"/>
        <v>156.31896551724139</v>
      </c>
      <c r="AZ44" s="129">
        <v>1</v>
      </c>
      <c r="BA44" s="166">
        <f t="shared" si="22"/>
        <v>156.31896551724139</v>
      </c>
      <c r="BB44" s="129">
        <v>0</v>
      </c>
      <c r="BC44" s="166">
        <f t="shared" si="23"/>
        <v>0</v>
      </c>
    </row>
    <row r="45" spans="2:55" ht="25.5" x14ac:dyDescent="0.25">
      <c r="B45" s="131">
        <v>43</v>
      </c>
      <c r="C45" s="107">
        <v>211011</v>
      </c>
      <c r="D45" s="101">
        <v>21110528</v>
      </c>
      <c r="E45" s="103" t="s">
        <v>131</v>
      </c>
      <c r="F45" s="108" t="s">
        <v>346</v>
      </c>
      <c r="G45" s="108" t="s">
        <v>347</v>
      </c>
      <c r="H45" s="109" t="s">
        <v>18</v>
      </c>
      <c r="I45" s="125"/>
      <c r="J45" s="109" t="s">
        <v>19</v>
      </c>
      <c r="K45" s="111">
        <f t="shared" si="0"/>
        <v>396</v>
      </c>
      <c r="L45" s="105" t="s">
        <v>20</v>
      </c>
      <c r="M45" s="106">
        <v>41.775862068965523</v>
      </c>
      <c r="N45" s="110">
        <f t="shared" si="1"/>
        <v>16543.241379310348</v>
      </c>
      <c r="O45" s="112" t="s">
        <v>139</v>
      </c>
      <c r="P45" s="113">
        <f t="shared" si="2"/>
        <v>54</v>
      </c>
      <c r="Q45" s="114">
        <f t="shared" si="3"/>
        <v>2255.8965517241381</v>
      </c>
      <c r="R45" s="113">
        <f t="shared" si="4"/>
        <v>114</v>
      </c>
      <c r="S45" s="115">
        <f t="shared" si="5"/>
        <v>4762.4482758620697</v>
      </c>
      <c r="T45" s="113">
        <f t="shared" si="6"/>
        <v>114</v>
      </c>
      <c r="U45" s="116">
        <f t="shared" si="7"/>
        <v>4762.4482758620697</v>
      </c>
      <c r="V45" s="113">
        <f t="shared" si="8"/>
        <v>114</v>
      </c>
      <c r="W45" s="117">
        <f t="shared" si="24"/>
        <v>4762.4482758620697</v>
      </c>
      <c r="X45" s="118">
        <f t="shared" si="25"/>
        <v>16543.241379310348</v>
      </c>
      <c r="Y45" s="119" t="b">
        <f t="shared" si="11"/>
        <v>1</v>
      </c>
      <c r="Z45" s="125"/>
      <c r="AA45" s="126"/>
      <c r="AB45" s="109" t="s">
        <v>22</v>
      </c>
      <c r="AC45" s="108" t="s">
        <v>23</v>
      </c>
      <c r="AD45" s="127"/>
      <c r="AE45" s="128"/>
      <c r="AF45" s="123">
        <v>0</v>
      </c>
      <c r="AG45" s="166">
        <f t="shared" si="12"/>
        <v>0</v>
      </c>
      <c r="AH45" s="129">
        <v>16</v>
      </c>
      <c r="AI45" s="166">
        <f t="shared" si="13"/>
        <v>668.41379310344837</v>
      </c>
      <c r="AJ45" s="129">
        <v>38</v>
      </c>
      <c r="AK45" s="166">
        <f t="shared" si="14"/>
        <v>1587.4827586206898</v>
      </c>
      <c r="AL45" s="129">
        <v>38</v>
      </c>
      <c r="AM45" s="166">
        <f t="shared" si="15"/>
        <v>1587.4827586206898</v>
      </c>
      <c r="AN45" s="129">
        <v>38</v>
      </c>
      <c r="AO45" s="166">
        <f t="shared" si="16"/>
        <v>1587.4827586206898</v>
      </c>
      <c r="AP45" s="129">
        <v>38</v>
      </c>
      <c r="AQ45" s="166">
        <f t="shared" si="17"/>
        <v>1587.4827586206898</v>
      </c>
      <c r="AR45" s="129">
        <v>38</v>
      </c>
      <c r="AS45" s="166">
        <f t="shared" si="18"/>
        <v>1587.4827586206898</v>
      </c>
      <c r="AT45" s="129">
        <v>38</v>
      </c>
      <c r="AU45" s="166">
        <f t="shared" si="19"/>
        <v>1587.4827586206898</v>
      </c>
      <c r="AV45" s="129">
        <v>38</v>
      </c>
      <c r="AW45" s="166">
        <f t="shared" si="20"/>
        <v>1587.4827586206898</v>
      </c>
      <c r="AX45" s="129">
        <v>38</v>
      </c>
      <c r="AY45" s="166">
        <f t="shared" si="21"/>
        <v>1587.4827586206898</v>
      </c>
      <c r="AZ45" s="129">
        <v>38</v>
      </c>
      <c r="BA45" s="166">
        <f t="shared" si="22"/>
        <v>1587.4827586206898</v>
      </c>
      <c r="BB45" s="129">
        <v>38</v>
      </c>
      <c r="BC45" s="166">
        <f t="shared" si="23"/>
        <v>1587.4827586206898</v>
      </c>
    </row>
    <row r="46" spans="2:55" ht="22.5" x14ac:dyDescent="0.25">
      <c r="B46" s="131">
        <v>44</v>
      </c>
      <c r="C46" s="107">
        <v>211011</v>
      </c>
      <c r="D46" s="101">
        <v>21110557</v>
      </c>
      <c r="E46" s="102" t="s">
        <v>163</v>
      </c>
      <c r="F46" s="108" t="s">
        <v>346</v>
      </c>
      <c r="G46" s="108" t="s">
        <v>347</v>
      </c>
      <c r="H46" s="109" t="s">
        <v>18</v>
      </c>
      <c r="I46" s="125"/>
      <c r="J46" s="109" t="s">
        <v>19</v>
      </c>
      <c r="K46" s="111">
        <f t="shared" si="0"/>
        <v>106</v>
      </c>
      <c r="L46" s="104" t="s">
        <v>20</v>
      </c>
      <c r="M46" s="106">
        <v>18.75</v>
      </c>
      <c r="N46" s="110">
        <f t="shared" si="1"/>
        <v>1987.5</v>
      </c>
      <c r="O46" s="112" t="s">
        <v>139</v>
      </c>
      <c r="P46" s="113">
        <f t="shared" si="2"/>
        <v>16</v>
      </c>
      <c r="Q46" s="114">
        <f t="shared" si="3"/>
        <v>300</v>
      </c>
      <c r="R46" s="113">
        <f t="shared" si="4"/>
        <v>30</v>
      </c>
      <c r="S46" s="115">
        <f t="shared" si="5"/>
        <v>562.5</v>
      </c>
      <c r="T46" s="113">
        <f t="shared" si="6"/>
        <v>30</v>
      </c>
      <c r="U46" s="116">
        <f t="shared" si="7"/>
        <v>562.5</v>
      </c>
      <c r="V46" s="113">
        <f t="shared" si="8"/>
        <v>30</v>
      </c>
      <c r="W46" s="117">
        <f t="shared" si="24"/>
        <v>562.5</v>
      </c>
      <c r="X46" s="118">
        <f t="shared" si="25"/>
        <v>1987.5</v>
      </c>
      <c r="Y46" s="119" t="b">
        <f t="shared" si="11"/>
        <v>1</v>
      </c>
      <c r="Z46" s="125"/>
      <c r="AA46" s="126"/>
      <c r="AB46" s="109" t="s">
        <v>22</v>
      </c>
      <c r="AC46" s="108" t="s">
        <v>23</v>
      </c>
      <c r="AD46" s="127"/>
      <c r="AE46" s="128"/>
      <c r="AF46" s="123">
        <v>0</v>
      </c>
      <c r="AG46" s="166">
        <f t="shared" si="12"/>
        <v>0</v>
      </c>
      <c r="AH46" s="129">
        <v>6</v>
      </c>
      <c r="AI46" s="166">
        <f t="shared" si="13"/>
        <v>112.5</v>
      </c>
      <c r="AJ46" s="129">
        <v>10</v>
      </c>
      <c r="AK46" s="166">
        <f t="shared" si="14"/>
        <v>187.5</v>
      </c>
      <c r="AL46" s="129">
        <v>10</v>
      </c>
      <c r="AM46" s="166">
        <f t="shared" si="15"/>
        <v>187.5</v>
      </c>
      <c r="AN46" s="129">
        <v>10</v>
      </c>
      <c r="AO46" s="166">
        <f t="shared" si="16"/>
        <v>187.5</v>
      </c>
      <c r="AP46" s="129">
        <v>10</v>
      </c>
      <c r="AQ46" s="166">
        <f t="shared" si="17"/>
        <v>187.5</v>
      </c>
      <c r="AR46" s="129">
        <v>10</v>
      </c>
      <c r="AS46" s="166">
        <f t="shared" si="18"/>
        <v>187.5</v>
      </c>
      <c r="AT46" s="129">
        <v>10</v>
      </c>
      <c r="AU46" s="166">
        <f t="shared" si="19"/>
        <v>187.5</v>
      </c>
      <c r="AV46" s="129">
        <v>10</v>
      </c>
      <c r="AW46" s="166">
        <f t="shared" si="20"/>
        <v>187.5</v>
      </c>
      <c r="AX46" s="129">
        <v>10</v>
      </c>
      <c r="AY46" s="166">
        <f t="shared" si="21"/>
        <v>187.5</v>
      </c>
      <c r="AZ46" s="129">
        <v>10</v>
      </c>
      <c r="BA46" s="166">
        <f t="shared" si="22"/>
        <v>187.5</v>
      </c>
      <c r="BB46" s="129">
        <v>10</v>
      </c>
      <c r="BC46" s="166">
        <f t="shared" si="23"/>
        <v>187.5</v>
      </c>
    </row>
    <row r="47" spans="2:55" ht="22.5" x14ac:dyDescent="0.25">
      <c r="B47" s="131">
        <v>45</v>
      </c>
      <c r="C47" s="107">
        <v>211011</v>
      </c>
      <c r="D47" s="101">
        <v>21110580</v>
      </c>
      <c r="E47" s="102" t="s">
        <v>164</v>
      </c>
      <c r="F47" s="108" t="s">
        <v>346</v>
      </c>
      <c r="G47" s="108" t="s">
        <v>347</v>
      </c>
      <c r="H47" s="109" t="s">
        <v>18</v>
      </c>
      <c r="I47" s="125"/>
      <c r="J47" s="109" t="s">
        <v>19</v>
      </c>
      <c r="K47" s="111">
        <f t="shared" si="0"/>
        <v>114</v>
      </c>
      <c r="L47" s="104" t="s">
        <v>20</v>
      </c>
      <c r="M47" s="106">
        <v>12.396551724137932</v>
      </c>
      <c r="N47" s="110">
        <f t="shared" si="1"/>
        <v>1413.2068965517242</v>
      </c>
      <c r="O47" s="112" t="s">
        <v>139</v>
      </c>
      <c r="P47" s="113">
        <f t="shared" si="2"/>
        <v>19</v>
      </c>
      <c r="Q47" s="114">
        <f t="shared" si="3"/>
        <v>235.53448275862073</v>
      </c>
      <c r="R47" s="113">
        <f t="shared" si="4"/>
        <v>30</v>
      </c>
      <c r="S47" s="115">
        <f t="shared" si="5"/>
        <v>371.89655172413796</v>
      </c>
      <c r="T47" s="113">
        <f t="shared" si="6"/>
        <v>30</v>
      </c>
      <c r="U47" s="116">
        <f t="shared" si="7"/>
        <v>371.89655172413796</v>
      </c>
      <c r="V47" s="113">
        <f t="shared" si="8"/>
        <v>35</v>
      </c>
      <c r="W47" s="117">
        <f t="shared" si="24"/>
        <v>433.87931034482762</v>
      </c>
      <c r="X47" s="118">
        <f t="shared" si="25"/>
        <v>1413.2068965517244</v>
      </c>
      <c r="Y47" s="119" t="b">
        <f t="shared" si="11"/>
        <v>1</v>
      </c>
      <c r="Z47" s="125"/>
      <c r="AA47" s="126"/>
      <c r="AB47" s="109" t="s">
        <v>22</v>
      </c>
      <c r="AC47" s="108" t="s">
        <v>23</v>
      </c>
      <c r="AD47" s="127"/>
      <c r="AE47" s="128"/>
      <c r="AF47" s="123">
        <v>0</v>
      </c>
      <c r="AG47" s="166">
        <f t="shared" si="12"/>
        <v>0</v>
      </c>
      <c r="AH47" s="129">
        <v>9</v>
      </c>
      <c r="AI47" s="166">
        <f t="shared" si="13"/>
        <v>111.56896551724139</v>
      </c>
      <c r="AJ47" s="129">
        <v>10</v>
      </c>
      <c r="AK47" s="166">
        <f t="shared" si="14"/>
        <v>123.96551724137933</v>
      </c>
      <c r="AL47" s="129">
        <v>10</v>
      </c>
      <c r="AM47" s="166">
        <f t="shared" si="15"/>
        <v>123.96551724137933</v>
      </c>
      <c r="AN47" s="129">
        <v>10</v>
      </c>
      <c r="AO47" s="166">
        <f t="shared" si="16"/>
        <v>123.96551724137933</v>
      </c>
      <c r="AP47" s="129">
        <v>10</v>
      </c>
      <c r="AQ47" s="166">
        <f t="shared" si="17"/>
        <v>123.96551724137933</v>
      </c>
      <c r="AR47" s="129">
        <v>10</v>
      </c>
      <c r="AS47" s="166">
        <f t="shared" si="18"/>
        <v>123.96551724137933</v>
      </c>
      <c r="AT47" s="129">
        <v>10</v>
      </c>
      <c r="AU47" s="166">
        <f t="shared" si="19"/>
        <v>123.96551724137933</v>
      </c>
      <c r="AV47" s="129">
        <v>10</v>
      </c>
      <c r="AW47" s="166">
        <f t="shared" si="20"/>
        <v>123.96551724137933</v>
      </c>
      <c r="AX47" s="129">
        <v>10</v>
      </c>
      <c r="AY47" s="166">
        <f t="shared" si="21"/>
        <v>123.96551724137933</v>
      </c>
      <c r="AZ47" s="129">
        <v>10</v>
      </c>
      <c r="BA47" s="166">
        <f t="shared" si="22"/>
        <v>123.96551724137933</v>
      </c>
      <c r="BB47" s="129">
        <v>15</v>
      </c>
      <c r="BC47" s="166">
        <f t="shared" si="23"/>
        <v>185.94827586206898</v>
      </c>
    </row>
    <row r="48" spans="2:55" ht="25.5" x14ac:dyDescent="0.25">
      <c r="B48" s="131">
        <v>46</v>
      </c>
      <c r="C48" s="107">
        <v>211011</v>
      </c>
      <c r="D48" s="101">
        <v>21110583</v>
      </c>
      <c r="E48" s="102" t="s">
        <v>165</v>
      </c>
      <c r="F48" s="108" t="s">
        <v>346</v>
      </c>
      <c r="G48" s="108" t="s">
        <v>347</v>
      </c>
      <c r="H48" s="109" t="s">
        <v>18</v>
      </c>
      <c r="I48" s="125"/>
      <c r="J48" s="109" t="s">
        <v>19</v>
      </c>
      <c r="K48" s="111">
        <f t="shared" si="0"/>
        <v>100</v>
      </c>
      <c r="L48" s="104" t="s">
        <v>20</v>
      </c>
      <c r="M48" s="106">
        <v>4.3534482758620694</v>
      </c>
      <c r="N48" s="110">
        <f t="shared" si="1"/>
        <v>435.34482758620692</v>
      </c>
      <c r="O48" s="112" t="s">
        <v>139</v>
      </c>
      <c r="P48" s="113">
        <f t="shared" si="2"/>
        <v>10</v>
      </c>
      <c r="Q48" s="114">
        <f t="shared" si="3"/>
        <v>43.534482758620697</v>
      </c>
      <c r="R48" s="113">
        <f t="shared" si="4"/>
        <v>30</v>
      </c>
      <c r="S48" s="115">
        <f t="shared" si="5"/>
        <v>130.60344827586209</v>
      </c>
      <c r="T48" s="113">
        <f t="shared" si="6"/>
        <v>30</v>
      </c>
      <c r="U48" s="116">
        <f t="shared" si="7"/>
        <v>130.60344827586209</v>
      </c>
      <c r="V48" s="113">
        <f t="shared" si="8"/>
        <v>30</v>
      </c>
      <c r="W48" s="117">
        <f t="shared" si="24"/>
        <v>130.60344827586209</v>
      </c>
      <c r="X48" s="118">
        <f t="shared" si="25"/>
        <v>435.34482758620697</v>
      </c>
      <c r="Y48" s="119" t="b">
        <f t="shared" si="11"/>
        <v>1</v>
      </c>
      <c r="Z48" s="125"/>
      <c r="AA48" s="126"/>
      <c r="AB48" s="109" t="s">
        <v>22</v>
      </c>
      <c r="AC48" s="108" t="s">
        <v>23</v>
      </c>
      <c r="AD48" s="127"/>
      <c r="AE48" s="128"/>
      <c r="AF48" s="123">
        <v>0</v>
      </c>
      <c r="AG48" s="166">
        <f t="shared" si="12"/>
        <v>0</v>
      </c>
      <c r="AH48" s="129">
        <v>0</v>
      </c>
      <c r="AI48" s="166">
        <f t="shared" si="13"/>
        <v>0</v>
      </c>
      <c r="AJ48" s="129">
        <v>10</v>
      </c>
      <c r="AK48" s="166">
        <f t="shared" si="14"/>
        <v>43.534482758620697</v>
      </c>
      <c r="AL48" s="129">
        <v>10</v>
      </c>
      <c r="AM48" s="166">
        <f t="shared" si="15"/>
        <v>43.534482758620697</v>
      </c>
      <c r="AN48" s="129">
        <v>10</v>
      </c>
      <c r="AO48" s="166">
        <f t="shared" si="16"/>
        <v>43.534482758620697</v>
      </c>
      <c r="AP48" s="129">
        <v>10</v>
      </c>
      <c r="AQ48" s="166">
        <f t="shared" si="17"/>
        <v>43.534482758620697</v>
      </c>
      <c r="AR48" s="129">
        <v>10</v>
      </c>
      <c r="AS48" s="166">
        <f t="shared" si="18"/>
        <v>43.534482758620697</v>
      </c>
      <c r="AT48" s="129">
        <v>10</v>
      </c>
      <c r="AU48" s="166">
        <f t="shared" si="19"/>
        <v>43.534482758620697</v>
      </c>
      <c r="AV48" s="129">
        <v>10</v>
      </c>
      <c r="AW48" s="166">
        <f t="shared" si="20"/>
        <v>43.534482758620697</v>
      </c>
      <c r="AX48" s="129">
        <v>10</v>
      </c>
      <c r="AY48" s="166">
        <f t="shared" si="21"/>
        <v>43.534482758620697</v>
      </c>
      <c r="AZ48" s="129">
        <v>10</v>
      </c>
      <c r="BA48" s="166">
        <f t="shared" si="22"/>
        <v>43.534482758620697</v>
      </c>
      <c r="BB48" s="129">
        <v>10</v>
      </c>
      <c r="BC48" s="166">
        <f t="shared" si="23"/>
        <v>43.534482758620697</v>
      </c>
    </row>
    <row r="49" spans="1:56" ht="22.5" x14ac:dyDescent="0.25">
      <c r="B49" s="131">
        <v>47</v>
      </c>
      <c r="C49" s="107">
        <v>211011</v>
      </c>
      <c r="D49" s="101">
        <v>21111197</v>
      </c>
      <c r="E49" s="102" t="s">
        <v>166</v>
      </c>
      <c r="F49" s="108" t="s">
        <v>346</v>
      </c>
      <c r="G49" s="108" t="s">
        <v>347</v>
      </c>
      <c r="H49" s="109" t="s">
        <v>18</v>
      </c>
      <c r="I49" s="125"/>
      <c r="J49" s="109" t="s">
        <v>19</v>
      </c>
      <c r="K49" s="111">
        <f t="shared" si="0"/>
        <v>0</v>
      </c>
      <c r="L49" s="104" t="s">
        <v>20</v>
      </c>
      <c r="M49" s="106">
        <v>605.59</v>
      </c>
      <c r="N49" s="110">
        <f t="shared" si="1"/>
        <v>0</v>
      </c>
      <c r="O49" s="112" t="s">
        <v>139</v>
      </c>
      <c r="P49" s="113">
        <f t="shared" si="2"/>
        <v>0</v>
      </c>
      <c r="Q49" s="114">
        <f t="shared" si="3"/>
        <v>0</v>
      </c>
      <c r="R49" s="113">
        <f t="shared" si="4"/>
        <v>0</v>
      </c>
      <c r="S49" s="115">
        <f t="shared" si="5"/>
        <v>0</v>
      </c>
      <c r="T49" s="113">
        <f t="shared" si="6"/>
        <v>0</v>
      </c>
      <c r="U49" s="116">
        <f t="shared" si="7"/>
        <v>0</v>
      </c>
      <c r="V49" s="113">
        <f t="shared" si="8"/>
        <v>0</v>
      </c>
      <c r="W49" s="117">
        <f t="shared" si="24"/>
        <v>0</v>
      </c>
      <c r="X49" s="118">
        <f t="shared" si="25"/>
        <v>0</v>
      </c>
      <c r="Y49" s="119" t="b">
        <f t="shared" si="11"/>
        <v>1</v>
      </c>
      <c r="Z49" s="125"/>
      <c r="AA49" s="126"/>
      <c r="AB49" s="109" t="s">
        <v>22</v>
      </c>
      <c r="AC49" s="108" t="s">
        <v>23</v>
      </c>
      <c r="AD49" s="127"/>
      <c r="AE49" s="128"/>
      <c r="AF49" s="123">
        <v>0</v>
      </c>
      <c r="AG49" s="166">
        <f t="shared" si="12"/>
        <v>0</v>
      </c>
      <c r="AH49" s="129">
        <v>0</v>
      </c>
      <c r="AI49" s="166">
        <f t="shared" si="13"/>
        <v>0</v>
      </c>
      <c r="AJ49" s="129">
        <v>0</v>
      </c>
      <c r="AK49" s="166">
        <f t="shared" si="14"/>
        <v>0</v>
      </c>
      <c r="AL49" s="129">
        <v>0</v>
      </c>
      <c r="AM49" s="166">
        <f t="shared" si="15"/>
        <v>0</v>
      </c>
      <c r="AN49" s="129">
        <v>0</v>
      </c>
      <c r="AO49" s="166">
        <f t="shared" si="16"/>
        <v>0</v>
      </c>
      <c r="AP49" s="129">
        <v>0</v>
      </c>
      <c r="AQ49" s="166">
        <f t="shared" si="17"/>
        <v>0</v>
      </c>
      <c r="AR49" s="129">
        <v>0</v>
      </c>
      <c r="AS49" s="166">
        <f t="shared" si="18"/>
        <v>0</v>
      </c>
      <c r="AT49" s="129">
        <v>0</v>
      </c>
      <c r="AU49" s="166">
        <f t="shared" si="19"/>
        <v>0</v>
      </c>
      <c r="AV49" s="129">
        <v>0</v>
      </c>
      <c r="AW49" s="166">
        <f t="shared" si="20"/>
        <v>0</v>
      </c>
      <c r="AX49" s="129">
        <v>0</v>
      </c>
      <c r="AY49" s="166">
        <f t="shared" si="21"/>
        <v>0</v>
      </c>
      <c r="AZ49" s="129">
        <v>0</v>
      </c>
      <c r="BA49" s="166">
        <f t="shared" si="22"/>
        <v>0</v>
      </c>
      <c r="BB49" s="129">
        <v>0</v>
      </c>
      <c r="BC49" s="166">
        <f t="shared" si="23"/>
        <v>0</v>
      </c>
    </row>
    <row r="50" spans="1:56" ht="22.5" x14ac:dyDescent="0.25">
      <c r="B50" s="131">
        <v>48</v>
      </c>
      <c r="C50" s="107">
        <v>211011</v>
      </c>
      <c r="D50" s="101">
        <v>21111196</v>
      </c>
      <c r="E50" s="102" t="s">
        <v>167</v>
      </c>
      <c r="F50" s="108" t="s">
        <v>346</v>
      </c>
      <c r="G50" s="108" t="s">
        <v>347</v>
      </c>
      <c r="H50" s="109" t="s">
        <v>18</v>
      </c>
      <c r="I50" s="125"/>
      <c r="J50" s="109" t="s">
        <v>19</v>
      </c>
      <c r="K50" s="111">
        <f t="shared" si="0"/>
        <v>0</v>
      </c>
      <c r="L50" s="104" t="s">
        <v>20</v>
      </c>
      <c r="M50" s="106">
        <v>913.9</v>
      </c>
      <c r="N50" s="110">
        <f t="shared" si="1"/>
        <v>0</v>
      </c>
      <c r="O50" s="112" t="s">
        <v>139</v>
      </c>
      <c r="P50" s="113">
        <f t="shared" si="2"/>
        <v>0</v>
      </c>
      <c r="Q50" s="114">
        <f t="shared" si="3"/>
        <v>0</v>
      </c>
      <c r="R50" s="113">
        <f t="shared" si="4"/>
        <v>0</v>
      </c>
      <c r="S50" s="115">
        <f t="shared" si="5"/>
        <v>0</v>
      </c>
      <c r="T50" s="113">
        <f t="shared" si="6"/>
        <v>0</v>
      </c>
      <c r="U50" s="116">
        <f t="shared" si="7"/>
        <v>0</v>
      </c>
      <c r="V50" s="113">
        <f t="shared" si="8"/>
        <v>0</v>
      </c>
      <c r="W50" s="117">
        <f t="shared" si="24"/>
        <v>0</v>
      </c>
      <c r="X50" s="118">
        <f t="shared" si="25"/>
        <v>0</v>
      </c>
      <c r="Y50" s="119" t="b">
        <f t="shared" si="11"/>
        <v>1</v>
      </c>
      <c r="Z50" s="125"/>
      <c r="AA50" s="126"/>
      <c r="AB50" s="109" t="s">
        <v>22</v>
      </c>
      <c r="AC50" s="108" t="s">
        <v>23</v>
      </c>
      <c r="AD50" s="127"/>
      <c r="AE50" s="128"/>
      <c r="AF50" s="123">
        <v>0</v>
      </c>
      <c r="AG50" s="166">
        <f t="shared" si="12"/>
        <v>0</v>
      </c>
      <c r="AH50" s="129">
        <v>0</v>
      </c>
      <c r="AI50" s="166">
        <f t="shared" si="13"/>
        <v>0</v>
      </c>
      <c r="AJ50" s="129">
        <v>0</v>
      </c>
      <c r="AK50" s="166">
        <f t="shared" si="14"/>
        <v>0</v>
      </c>
      <c r="AL50" s="129">
        <v>0</v>
      </c>
      <c r="AM50" s="166">
        <f t="shared" si="15"/>
        <v>0</v>
      </c>
      <c r="AN50" s="129">
        <v>0</v>
      </c>
      <c r="AO50" s="166">
        <f t="shared" si="16"/>
        <v>0</v>
      </c>
      <c r="AP50" s="129">
        <v>0</v>
      </c>
      <c r="AQ50" s="166">
        <f t="shared" si="17"/>
        <v>0</v>
      </c>
      <c r="AR50" s="129">
        <v>0</v>
      </c>
      <c r="AS50" s="166">
        <f t="shared" si="18"/>
        <v>0</v>
      </c>
      <c r="AT50" s="129">
        <v>0</v>
      </c>
      <c r="AU50" s="166">
        <f t="shared" si="19"/>
        <v>0</v>
      </c>
      <c r="AV50" s="129">
        <v>0</v>
      </c>
      <c r="AW50" s="166">
        <f t="shared" si="20"/>
        <v>0</v>
      </c>
      <c r="AX50" s="129">
        <v>0</v>
      </c>
      <c r="AY50" s="166">
        <f t="shared" si="21"/>
        <v>0</v>
      </c>
      <c r="AZ50" s="129">
        <v>0</v>
      </c>
      <c r="BA50" s="166">
        <f t="shared" si="22"/>
        <v>0</v>
      </c>
      <c r="BB50" s="129">
        <v>0</v>
      </c>
      <c r="BC50" s="166">
        <f t="shared" si="23"/>
        <v>0</v>
      </c>
    </row>
    <row r="51" spans="1:56" ht="25.5" x14ac:dyDescent="0.25">
      <c r="B51" s="131">
        <v>49</v>
      </c>
      <c r="C51" s="107">
        <v>211011</v>
      </c>
      <c r="D51" s="101">
        <v>21111589</v>
      </c>
      <c r="E51" s="102" t="s">
        <v>132</v>
      </c>
      <c r="F51" s="108" t="s">
        <v>346</v>
      </c>
      <c r="G51" s="108" t="s">
        <v>347</v>
      </c>
      <c r="H51" s="109" t="s">
        <v>18</v>
      </c>
      <c r="I51" s="125"/>
      <c r="J51" s="109" t="s">
        <v>19</v>
      </c>
      <c r="K51" s="111">
        <f t="shared" si="0"/>
        <v>20</v>
      </c>
      <c r="L51" s="104" t="s">
        <v>138</v>
      </c>
      <c r="M51" s="106">
        <v>15.612068965517242</v>
      </c>
      <c r="N51" s="110">
        <f t="shared" si="1"/>
        <v>312.24137931034483</v>
      </c>
      <c r="O51" s="112" t="s">
        <v>139</v>
      </c>
      <c r="P51" s="113">
        <f t="shared" si="2"/>
        <v>2</v>
      </c>
      <c r="Q51" s="114">
        <f t="shared" si="3"/>
        <v>31.224137931034484</v>
      </c>
      <c r="R51" s="113">
        <f t="shared" si="4"/>
        <v>6</v>
      </c>
      <c r="S51" s="115">
        <f t="shared" si="5"/>
        <v>93.672413793103459</v>
      </c>
      <c r="T51" s="113">
        <f t="shared" si="6"/>
        <v>6</v>
      </c>
      <c r="U51" s="116">
        <f t="shared" si="7"/>
        <v>93.672413793103459</v>
      </c>
      <c r="V51" s="113">
        <f t="shared" si="8"/>
        <v>6</v>
      </c>
      <c r="W51" s="117">
        <f t="shared" si="24"/>
        <v>93.672413793103459</v>
      </c>
      <c r="X51" s="118">
        <f t="shared" si="25"/>
        <v>312.24137931034488</v>
      </c>
      <c r="Y51" s="119" t="b">
        <f t="shared" si="11"/>
        <v>1</v>
      </c>
      <c r="Z51" s="125"/>
      <c r="AA51" s="126"/>
      <c r="AB51" s="109" t="s">
        <v>22</v>
      </c>
      <c r="AC51" s="108" t="s">
        <v>23</v>
      </c>
      <c r="AD51" s="127"/>
      <c r="AE51" s="128"/>
      <c r="AF51" s="123">
        <v>0</v>
      </c>
      <c r="AG51" s="166">
        <f t="shared" si="12"/>
        <v>0</v>
      </c>
      <c r="AH51" s="129">
        <v>0</v>
      </c>
      <c r="AI51" s="166">
        <f t="shared" si="13"/>
        <v>0</v>
      </c>
      <c r="AJ51" s="129">
        <v>2</v>
      </c>
      <c r="AK51" s="166">
        <f t="shared" si="14"/>
        <v>31.224137931034484</v>
      </c>
      <c r="AL51" s="129">
        <v>2</v>
      </c>
      <c r="AM51" s="166">
        <f t="shared" si="15"/>
        <v>31.224137931034484</v>
      </c>
      <c r="AN51" s="129">
        <v>2</v>
      </c>
      <c r="AO51" s="166">
        <f t="shared" si="16"/>
        <v>31.224137931034484</v>
      </c>
      <c r="AP51" s="129">
        <v>2</v>
      </c>
      <c r="AQ51" s="166">
        <f t="shared" si="17"/>
        <v>31.224137931034484</v>
      </c>
      <c r="AR51" s="129">
        <v>2</v>
      </c>
      <c r="AS51" s="166">
        <f t="shared" si="18"/>
        <v>31.224137931034484</v>
      </c>
      <c r="AT51" s="129">
        <v>2</v>
      </c>
      <c r="AU51" s="166">
        <f t="shared" si="19"/>
        <v>31.224137931034484</v>
      </c>
      <c r="AV51" s="129">
        <v>2</v>
      </c>
      <c r="AW51" s="166">
        <f t="shared" si="20"/>
        <v>31.224137931034484</v>
      </c>
      <c r="AX51" s="129">
        <v>2</v>
      </c>
      <c r="AY51" s="166">
        <f t="shared" si="21"/>
        <v>31.224137931034484</v>
      </c>
      <c r="AZ51" s="129">
        <v>2</v>
      </c>
      <c r="BA51" s="166">
        <f t="shared" si="22"/>
        <v>31.224137931034484</v>
      </c>
      <c r="BB51" s="129">
        <v>2</v>
      </c>
      <c r="BC51" s="166">
        <f t="shared" si="23"/>
        <v>31.224137931034484</v>
      </c>
    </row>
    <row r="52" spans="1:56" ht="25.5" x14ac:dyDescent="0.25">
      <c r="B52" s="131">
        <v>50</v>
      </c>
      <c r="C52" s="107">
        <v>211011</v>
      </c>
      <c r="D52" s="101">
        <v>21110616</v>
      </c>
      <c r="E52" s="103" t="s">
        <v>133</v>
      </c>
      <c r="F52" s="108" t="s">
        <v>346</v>
      </c>
      <c r="G52" s="108" t="s">
        <v>347</v>
      </c>
      <c r="H52" s="109" t="s">
        <v>18</v>
      </c>
      <c r="I52" s="125"/>
      <c r="J52" s="109" t="s">
        <v>19</v>
      </c>
      <c r="K52" s="111">
        <f t="shared" si="0"/>
        <v>10</v>
      </c>
      <c r="L52" s="104" t="s">
        <v>138</v>
      </c>
      <c r="M52" s="106">
        <v>30.189655172413797</v>
      </c>
      <c r="N52" s="110">
        <f t="shared" si="1"/>
        <v>301.89655172413796</v>
      </c>
      <c r="O52" s="112" t="s">
        <v>139</v>
      </c>
      <c r="P52" s="113">
        <f t="shared" si="2"/>
        <v>1</v>
      </c>
      <c r="Q52" s="114">
        <f t="shared" si="3"/>
        <v>30.189655172413797</v>
      </c>
      <c r="R52" s="113">
        <f t="shared" si="4"/>
        <v>3</v>
      </c>
      <c r="S52" s="115">
        <f t="shared" si="5"/>
        <v>90.568965517241395</v>
      </c>
      <c r="T52" s="113">
        <f t="shared" si="6"/>
        <v>3</v>
      </c>
      <c r="U52" s="116">
        <f t="shared" si="7"/>
        <v>90.568965517241395</v>
      </c>
      <c r="V52" s="113">
        <f t="shared" si="8"/>
        <v>3</v>
      </c>
      <c r="W52" s="117">
        <f t="shared" si="24"/>
        <v>90.568965517241395</v>
      </c>
      <c r="X52" s="118">
        <f t="shared" si="25"/>
        <v>301.89655172413796</v>
      </c>
      <c r="Y52" s="119" t="b">
        <f t="shared" si="11"/>
        <v>1</v>
      </c>
      <c r="Z52" s="125"/>
      <c r="AA52" s="126"/>
      <c r="AB52" s="109" t="s">
        <v>22</v>
      </c>
      <c r="AC52" s="108" t="s">
        <v>23</v>
      </c>
      <c r="AD52" s="127"/>
      <c r="AE52" s="128"/>
      <c r="AF52" s="123">
        <v>0</v>
      </c>
      <c r="AG52" s="166">
        <f t="shared" si="12"/>
        <v>0</v>
      </c>
      <c r="AH52" s="129">
        <v>0</v>
      </c>
      <c r="AI52" s="166">
        <f t="shared" si="13"/>
        <v>0</v>
      </c>
      <c r="AJ52" s="129">
        <v>1</v>
      </c>
      <c r="AK52" s="166">
        <f t="shared" si="14"/>
        <v>30.189655172413797</v>
      </c>
      <c r="AL52" s="129">
        <v>1</v>
      </c>
      <c r="AM52" s="166">
        <f t="shared" si="15"/>
        <v>30.189655172413797</v>
      </c>
      <c r="AN52" s="129">
        <v>1</v>
      </c>
      <c r="AO52" s="166">
        <f t="shared" si="16"/>
        <v>30.189655172413797</v>
      </c>
      <c r="AP52" s="129">
        <v>1</v>
      </c>
      <c r="AQ52" s="166">
        <f t="shared" si="17"/>
        <v>30.189655172413797</v>
      </c>
      <c r="AR52" s="129">
        <v>1</v>
      </c>
      <c r="AS52" s="166">
        <f t="shared" si="18"/>
        <v>30.189655172413797</v>
      </c>
      <c r="AT52" s="129">
        <v>1</v>
      </c>
      <c r="AU52" s="166">
        <f t="shared" si="19"/>
        <v>30.189655172413797</v>
      </c>
      <c r="AV52" s="129">
        <v>1</v>
      </c>
      <c r="AW52" s="166">
        <f t="shared" si="20"/>
        <v>30.189655172413797</v>
      </c>
      <c r="AX52" s="129">
        <v>1</v>
      </c>
      <c r="AY52" s="166">
        <f t="shared" si="21"/>
        <v>30.189655172413797</v>
      </c>
      <c r="AZ52" s="129">
        <v>1</v>
      </c>
      <c r="BA52" s="166">
        <f t="shared" si="22"/>
        <v>30.189655172413797</v>
      </c>
      <c r="BB52" s="129">
        <v>1</v>
      </c>
      <c r="BC52" s="166">
        <f t="shared" si="23"/>
        <v>30.189655172413797</v>
      </c>
    </row>
    <row r="53" spans="1:56" ht="25.5" x14ac:dyDescent="0.25">
      <c r="B53" s="131">
        <v>51</v>
      </c>
      <c r="C53" s="107">
        <v>211011</v>
      </c>
      <c r="D53" s="101">
        <v>21110923</v>
      </c>
      <c r="E53" s="102" t="s">
        <v>168</v>
      </c>
      <c r="F53" s="108" t="s">
        <v>346</v>
      </c>
      <c r="G53" s="108" t="s">
        <v>347</v>
      </c>
      <c r="H53" s="109" t="s">
        <v>18</v>
      </c>
      <c r="I53" s="125"/>
      <c r="J53" s="109" t="s">
        <v>19</v>
      </c>
      <c r="K53" s="111">
        <f t="shared" si="0"/>
        <v>1000</v>
      </c>
      <c r="L53" s="104" t="s">
        <v>20</v>
      </c>
      <c r="M53" s="106">
        <v>0.66379310344827591</v>
      </c>
      <c r="N53" s="110">
        <f t="shared" si="1"/>
        <v>663.79310344827593</v>
      </c>
      <c r="O53" s="112" t="s">
        <v>139</v>
      </c>
      <c r="P53" s="113">
        <f t="shared" si="2"/>
        <v>100</v>
      </c>
      <c r="Q53" s="114">
        <f t="shared" si="3"/>
        <v>66.379310344827587</v>
      </c>
      <c r="R53" s="113">
        <f t="shared" si="4"/>
        <v>300</v>
      </c>
      <c r="S53" s="115">
        <f t="shared" si="5"/>
        <v>199.13793103448276</v>
      </c>
      <c r="T53" s="113">
        <f t="shared" si="6"/>
        <v>300</v>
      </c>
      <c r="U53" s="116">
        <f t="shared" si="7"/>
        <v>199.13793103448276</v>
      </c>
      <c r="V53" s="113">
        <f t="shared" si="8"/>
        <v>300</v>
      </c>
      <c r="W53" s="117">
        <f t="shared" si="24"/>
        <v>199.13793103448276</v>
      </c>
      <c r="X53" s="118">
        <f t="shared" si="25"/>
        <v>663.79310344827593</v>
      </c>
      <c r="Y53" s="119" t="b">
        <f t="shared" si="11"/>
        <v>1</v>
      </c>
      <c r="Z53" s="125"/>
      <c r="AA53" s="126"/>
      <c r="AB53" s="109" t="s">
        <v>22</v>
      </c>
      <c r="AC53" s="108" t="s">
        <v>23</v>
      </c>
      <c r="AD53" s="127"/>
      <c r="AE53" s="128"/>
      <c r="AF53" s="123">
        <v>0</v>
      </c>
      <c r="AG53" s="166">
        <f t="shared" si="12"/>
        <v>0</v>
      </c>
      <c r="AH53" s="129">
        <v>0</v>
      </c>
      <c r="AI53" s="166">
        <f t="shared" si="13"/>
        <v>0</v>
      </c>
      <c r="AJ53" s="129">
        <v>100</v>
      </c>
      <c r="AK53" s="166">
        <f t="shared" si="14"/>
        <v>66.379310344827587</v>
      </c>
      <c r="AL53" s="129">
        <v>100</v>
      </c>
      <c r="AM53" s="166">
        <f t="shared" si="15"/>
        <v>66.379310344827587</v>
      </c>
      <c r="AN53" s="129">
        <v>100</v>
      </c>
      <c r="AO53" s="166">
        <f t="shared" si="16"/>
        <v>66.379310344827587</v>
      </c>
      <c r="AP53" s="129">
        <v>100</v>
      </c>
      <c r="AQ53" s="166">
        <f t="shared" si="17"/>
        <v>66.379310344827587</v>
      </c>
      <c r="AR53" s="129">
        <v>100</v>
      </c>
      <c r="AS53" s="166">
        <f t="shared" si="18"/>
        <v>66.379310344827587</v>
      </c>
      <c r="AT53" s="129">
        <v>100</v>
      </c>
      <c r="AU53" s="166">
        <f t="shared" si="19"/>
        <v>66.379310344827587</v>
      </c>
      <c r="AV53" s="129">
        <v>100</v>
      </c>
      <c r="AW53" s="166">
        <f t="shared" si="20"/>
        <v>66.379310344827587</v>
      </c>
      <c r="AX53" s="129">
        <v>100</v>
      </c>
      <c r="AY53" s="166">
        <f t="shared" si="21"/>
        <v>66.379310344827587</v>
      </c>
      <c r="AZ53" s="129">
        <v>100</v>
      </c>
      <c r="BA53" s="166">
        <f t="shared" si="22"/>
        <v>66.379310344827587</v>
      </c>
      <c r="BB53" s="129">
        <v>100</v>
      </c>
      <c r="BC53" s="166">
        <f t="shared" si="23"/>
        <v>66.379310344827587</v>
      </c>
    </row>
    <row r="54" spans="1:56" ht="25.5" x14ac:dyDescent="0.25">
      <c r="B54" s="131">
        <v>52</v>
      </c>
      <c r="C54" s="107">
        <v>211011</v>
      </c>
      <c r="D54" s="101">
        <v>21110641</v>
      </c>
      <c r="E54" s="102" t="s">
        <v>169</v>
      </c>
      <c r="F54" s="108" t="s">
        <v>346</v>
      </c>
      <c r="G54" s="108" t="s">
        <v>347</v>
      </c>
      <c r="H54" s="109" t="s">
        <v>18</v>
      </c>
      <c r="I54" s="125"/>
      <c r="J54" s="109" t="s">
        <v>19</v>
      </c>
      <c r="K54" s="111">
        <f t="shared" si="0"/>
        <v>300</v>
      </c>
      <c r="L54" s="104" t="s">
        <v>20</v>
      </c>
      <c r="M54" s="106">
        <v>5.8362068965517242</v>
      </c>
      <c r="N54" s="110">
        <f t="shared" si="1"/>
        <v>1750.8620689655172</v>
      </c>
      <c r="O54" s="112" t="s">
        <v>139</v>
      </c>
      <c r="P54" s="113">
        <f t="shared" si="2"/>
        <v>120</v>
      </c>
      <c r="Q54" s="114">
        <f t="shared" si="3"/>
        <v>700.34482758620686</v>
      </c>
      <c r="R54" s="113">
        <f t="shared" si="4"/>
        <v>60</v>
      </c>
      <c r="S54" s="115">
        <f t="shared" si="5"/>
        <v>350.17241379310343</v>
      </c>
      <c r="T54" s="113">
        <f t="shared" si="6"/>
        <v>60</v>
      </c>
      <c r="U54" s="116">
        <f t="shared" si="7"/>
        <v>350.17241379310343</v>
      </c>
      <c r="V54" s="113">
        <f t="shared" si="8"/>
        <v>60</v>
      </c>
      <c r="W54" s="117">
        <f t="shared" si="24"/>
        <v>350.17241379310343</v>
      </c>
      <c r="X54" s="118">
        <f t="shared" si="25"/>
        <v>1750.8620689655172</v>
      </c>
      <c r="Y54" s="119" t="b">
        <f t="shared" si="11"/>
        <v>1</v>
      </c>
      <c r="Z54" s="125"/>
      <c r="AA54" s="126"/>
      <c r="AB54" s="109" t="s">
        <v>22</v>
      </c>
      <c r="AC54" s="108" t="s">
        <v>23</v>
      </c>
      <c r="AD54" s="127"/>
      <c r="AE54" s="128"/>
      <c r="AF54" s="123">
        <v>0</v>
      </c>
      <c r="AG54" s="166">
        <f t="shared" si="12"/>
        <v>0</v>
      </c>
      <c r="AH54" s="129">
        <v>100</v>
      </c>
      <c r="AI54" s="166">
        <f t="shared" si="13"/>
        <v>583.62068965517244</v>
      </c>
      <c r="AJ54" s="129">
        <v>20</v>
      </c>
      <c r="AK54" s="166">
        <f t="shared" si="14"/>
        <v>116.72413793103448</v>
      </c>
      <c r="AL54" s="129">
        <v>20</v>
      </c>
      <c r="AM54" s="166">
        <f t="shared" si="15"/>
        <v>116.72413793103448</v>
      </c>
      <c r="AN54" s="129">
        <v>20</v>
      </c>
      <c r="AO54" s="166">
        <f t="shared" si="16"/>
        <v>116.72413793103448</v>
      </c>
      <c r="AP54" s="129">
        <v>20</v>
      </c>
      <c r="AQ54" s="166">
        <f t="shared" si="17"/>
        <v>116.72413793103448</v>
      </c>
      <c r="AR54" s="129">
        <v>20</v>
      </c>
      <c r="AS54" s="166">
        <f t="shared" si="18"/>
        <v>116.72413793103448</v>
      </c>
      <c r="AT54" s="129">
        <v>20</v>
      </c>
      <c r="AU54" s="166">
        <f t="shared" si="19"/>
        <v>116.72413793103448</v>
      </c>
      <c r="AV54" s="129">
        <v>20</v>
      </c>
      <c r="AW54" s="166">
        <f t="shared" si="20"/>
        <v>116.72413793103448</v>
      </c>
      <c r="AX54" s="129">
        <v>20</v>
      </c>
      <c r="AY54" s="166">
        <f t="shared" si="21"/>
        <v>116.72413793103448</v>
      </c>
      <c r="AZ54" s="129">
        <v>20</v>
      </c>
      <c r="BA54" s="166">
        <f t="shared" si="22"/>
        <v>116.72413793103448</v>
      </c>
      <c r="BB54" s="129">
        <v>20</v>
      </c>
      <c r="BC54" s="166">
        <f t="shared" si="23"/>
        <v>116.72413793103448</v>
      </c>
    </row>
    <row r="55" spans="1:56" ht="22.5" x14ac:dyDescent="0.25">
      <c r="B55" s="131">
        <v>53</v>
      </c>
      <c r="C55" s="107">
        <v>211011</v>
      </c>
      <c r="D55" s="101">
        <v>21110645</v>
      </c>
      <c r="E55" s="102" t="s">
        <v>170</v>
      </c>
      <c r="F55" s="108" t="s">
        <v>346</v>
      </c>
      <c r="G55" s="108" t="s">
        <v>347</v>
      </c>
      <c r="H55" s="109" t="s">
        <v>18</v>
      </c>
      <c r="I55" s="125"/>
      <c r="J55" s="109" t="s">
        <v>19</v>
      </c>
      <c r="K55" s="111">
        <f t="shared" si="0"/>
        <v>1000</v>
      </c>
      <c r="L55" s="104" t="s">
        <v>20</v>
      </c>
      <c r="M55" s="106">
        <v>3.6810344827586206</v>
      </c>
      <c r="N55" s="110">
        <f t="shared" si="1"/>
        <v>3681.0344827586205</v>
      </c>
      <c r="O55" s="112" t="s">
        <v>139</v>
      </c>
      <c r="P55" s="113">
        <f t="shared" si="2"/>
        <v>100</v>
      </c>
      <c r="Q55" s="114">
        <f t="shared" si="3"/>
        <v>368.10344827586204</v>
      </c>
      <c r="R55" s="113">
        <f t="shared" si="4"/>
        <v>300</v>
      </c>
      <c r="S55" s="115">
        <f t="shared" si="5"/>
        <v>1104.3103448275863</v>
      </c>
      <c r="T55" s="113">
        <f t="shared" si="6"/>
        <v>300</v>
      </c>
      <c r="U55" s="116">
        <f t="shared" si="7"/>
        <v>1104.3103448275863</v>
      </c>
      <c r="V55" s="113">
        <f t="shared" si="8"/>
        <v>300</v>
      </c>
      <c r="W55" s="117">
        <f t="shared" si="24"/>
        <v>1104.3103448275863</v>
      </c>
      <c r="X55" s="118">
        <f t="shared" si="25"/>
        <v>3681.0344827586205</v>
      </c>
      <c r="Y55" s="119" t="b">
        <f t="shared" si="11"/>
        <v>1</v>
      </c>
      <c r="Z55" s="125"/>
      <c r="AA55" s="126"/>
      <c r="AB55" s="109" t="s">
        <v>22</v>
      </c>
      <c r="AC55" s="108" t="s">
        <v>23</v>
      </c>
      <c r="AD55" s="127"/>
      <c r="AE55" s="128"/>
      <c r="AF55" s="123">
        <v>0</v>
      </c>
      <c r="AG55" s="166">
        <f t="shared" si="12"/>
        <v>0</v>
      </c>
      <c r="AH55" s="129">
        <v>0</v>
      </c>
      <c r="AI55" s="166">
        <f t="shared" si="13"/>
        <v>0</v>
      </c>
      <c r="AJ55" s="129">
        <v>100</v>
      </c>
      <c r="AK55" s="166">
        <f t="shared" si="14"/>
        <v>368.10344827586204</v>
      </c>
      <c r="AL55" s="129">
        <v>100</v>
      </c>
      <c r="AM55" s="166">
        <f t="shared" si="15"/>
        <v>368.10344827586204</v>
      </c>
      <c r="AN55" s="129">
        <v>100</v>
      </c>
      <c r="AO55" s="166">
        <f t="shared" si="16"/>
        <v>368.10344827586204</v>
      </c>
      <c r="AP55" s="129">
        <v>100</v>
      </c>
      <c r="AQ55" s="166">
        <f t="shared" si="17"/>
        <v>368.10344827586204</v>
      </c>
      <c r="AR55" s="129">
        <v>100</v>
      </c>
      <c r="AS55" s="166">
        <f t="shared" si="18"/>
        <v>368.10344827586204</v>
      </c>
      <c r="AT55" s="129">
        <v>100</v>
      </c>
      <c r="AU55" s="166">
        <f t="shared" si="19"/>
        <v>368.10344827586204</v>
      </c>
      <c r="AV55" s="129">
        <v>100</v>
      </c>
      <c r="AW55" s="166">
        <f t="shared" si="20"/>
        <v>368.10344827586204</v>
      </c>
      <c r="AX55" s="129">
        <v>100</v>
      </c>
      <c r="AY55" s="166">
        <f t="shared" si="21"/>
        <v>368.10344827586204</v>
      </c>
      <c r="AZ55" s="129">
        <v>100</v>
      </c>
      <c r="BA55" s="166">
        <f t="shared" si="22"/>
        <v>368.10344827586204</v>
      </c>
      <c r="BB55" s="129">
        <v>100</v>
      </c>
      <c r="BC55" s="166">
        <f t="shared" si="23"/>
        <v>368.10344827586204</v>
      </c>
    </row>
    <row r="56" spans="1:56" ht="22.5" x14ac:dyDescent="0.25">
      <c r="B56" s="131">
        <v>54</v>
      </c>
      <c r="C56" s="107">
        <v>211011</v>
      </c>
      <c r="D56" s="101">
        <v>21110786</v>
      </c>
      <c r="E56" s="102" t="s">
        <v>171</v>
      </c>
      <c r="F56" s="108" t="s">
        <v>346</v>
      </c>
      <c r="G56" s="108" t="s">
        <v>347</v>
      </c>
      <c r="H56" s="109" t="s">
        <v>18</v>
      </c>
      <c r="I56" s="125"/>
      <c r="J56" s="109" t="s">
        <v>19</v>
      </c>
      <c r="K56" s="111">
        <f t="shared" si="0"/>
        <v>1000</v>
      </c>
      <c r="L56" s="104" t="s">
        <v>20</v>
      </c>
      <c r="M56" s="106">
        <v>2.8103448275862069</v>
      </c>
      <c r="N56" s="110">
        <f t="shared" si="1"/>
        <v>2810.344827586207</v>
      </c>
      <c r="O56" s="112" t="s">
        <v>139</v>
      </c>
      <c r="P56" s="113">
        <f t="shared" si="2"/>
        <v>100</v>
      </c>
      <c r="Q56" s="114">
        <f t="shared" si="3"/>
        <v>281.0344827586207</v>
      </c>
      <c r="R56" s="113">
        <f t="shared" si="4"/>
        <v>300</v>
      </c>
      <c r="S56" s="115">
        <f t="shared" si="5"/>
        <v>843.10344827586209</v>
      </c>
      <c r="T56" s="113">
        <f t="shared" si="6"/>
        <v>300</v>
      </c>
      <c r="U56" s="116">
        <f t="shared" si="7"/>
        <v>843.10344827586209</v>
      </c>
      <c r="V56" s="113">
        <f t="shared" si="8"/>
        <v>300</v>
      </c>
      <c r="W56" s="117">
        <f t="shared" si="24"/>
        <v>843.10344827586209</v>
      </c>
      <c r="X56" s="118">
        <f t="shared" si="25"/>
        <v>2810.344827586207</v>
      </c>
      <c r="Y56" s="119" t="b">
        <f t="shared" si="11"/>
        <v>1</v>
      </c>
      <c r="Z56" s="125"/>
      <c r="AA56" s="126"/>
      <c r="AB56" s="109" t="s">
        <v>22</v>
      </c>
      <c r="AC56" s="108" t="s">
        <v>23</v>
      </c>
      <c r="AD56" s="127"/>
      <c r="AE56" s="128"/>
      <c r="AF56" s="123">
        <v>0</v>
      </c>
      <c r="AG56" s="166">
        <f t="shared" si="12"/>
        <v>0</v>
      </c>
      <c r="AH56" s="129">
        <v>0</v>
      </c>
      <c r="AI56" s="166">
        <f t="shared" si="13"/>
        <v>0</v>
      </c>
      <c r="AJ56" s="129">
        <v>100</v>
      </c>
      <c r="AK56" s="166">
        <f t="shared" si="14"/>
        <v>281.0344827586207</v>
      </c>
      <c r="AL56" s="129">
        <v>100</v>
      </c>
      <c r="AM56" s="166">
        <f t="shared" si="15"/>
        <v>281.0344827586207</v>
      </c>
      <c r="AN56" s="129">
        <v>100</v>
      </c>
      <c r="AO56" s="166">
        <f t="shared" si="16"/>
        <v>281.0344827586207</v>
      </c>
      <c r="AP56" s="129">
        <v>100</v>
      </c>
      <c r="AQ56" s="166">
        <f t="shared" si="17"/>
        <v>281.0344827586207</v>
      </c>
      <c r="AR56" s="129">
        <v>100</v>
      </c>
      <c r="AS56" s="166">
        <f t="shared" si="18"/>
        <v>281.0344827586207</v>
      </c>
      <c r="AT56" s="129">
        <v>100</v>
      </c>
      <c r="AU56" s="166">
        <f t="shared" si="19"/>
        <v>281.0344827586207</v>
      </c>
      <c r="AV56" s="129">
        <v>100</v>
      </c>
      <c r="AW56" s="166">
        <f t="shared" si="20"/>
        <v>281.0344827586207</v>
      </c>
      <c r="AX56" s="129">
        <v>100</v>
      </c>
      <c r="AY56" s="166">
        <f t="shared" si="21"/>
        <v>281.0344827586207</v>
      </c>
      <c r="AZ56" s="129">
        <v>100</v>
      </c>
      <c r="BA56" s="166">
        <f t="shared" si="22"/>
        <v>281.0344827586207</v>
      </c>
      <c r="BB56" s="129">
        <v>100</v>
      </c>
      <c r="BC56" s="166">
        <f t="shared" si="23"/>
        <v>281.0344827586207</v>
      </c>
    </row>
    <row r="57" spans="1:56" ht="25.5" x14ac:dyDescent="0.25">
      <c r="B57" s="131">
        <v>55</v>
      </c>
      <c r="C57" s="107">
        <v>211011</v>
      </c>
      <c r="D57" s="101">
        <v>21110654</v>
      </c>
      <c r="E57" s="102" t="s">
        <v>172</v>
      </c>
      <c r="F57" s="108" t="s">
        <v>346</v>
      </c>
      <c r="G57" s="108" t="s">
        <v>347</v>
      </c>
      <c r="H57" s="109" t="s">
        <v>18</v>
      </c>
      <c r="I57" s="125"/>
      <c r="J57" s="109" t="s">
        <v>19</v>
      </c>
      <c r="K57" s="111">
        <f t="shared" si="0"/>
        <v>20</v>
      </c>
      <c r="L57" s="104" t="s">
        <v>138</v>
      </c>
      <c r="M57" s="106">
        <v>16.431034482758619</v>
      </c>
      <c r="N57" s="110">
        <f t="shared" si="1"/>
        <v>328.62068965517238</v>
      </c>
      <c r="O57" s="112" t="s">
        <v>139</v>
      </c>
      <c r="P57" s="113">
        <f t="shared" si="2"/>
        <v>2</v>
      </c>
      <c r="Q57" s="114">
        <f t="shared" si="3"/>
        <v>32.862068965517238</v>
      </c>
      <c r="R57" s="113">
        <f t="shared" si="4"/>
        <v>6</v>
      </c>
      <c r="S57" s="115">
        <f t="shared" si="5"/>
        <v>98.586206896551715</v>
      </c>
      <c r="T57" s="113">
        <f t="shared" si="6"/>
        <v>6</v>
      </c>
      <c r="U57" s="116">
        <f t="shared" si="7"/>
        <v>98.586206896551715</v>
      </c>
      <c r="V57" s="113">
        <f t="shared" si="8"/>
        <v>6</v>
      </c>
      <c r="W57" s="117">
        <f t="shared" si="24"/>
        <v>98.586206896551715</v>
      </c>
      <c r="X57" s="118">
        <f t="shared" si="25"/>
        <v>328.62068965517238</v>
      </c>
      <c r="Y57" s="119" t="b">
        <f t="shared" si="11"/>
        <v>1</v>
      </c>
      <c r="Z57" s="125"/>
      <c r="AA57" s="126"/>
      <c r="AB57" s="109" t="s">
        <v>22</v>
      </c>
      <c r="AC57" s="108" t="s">
        <v>23</v>
      </c>
      <c r="AD57" s="127"/>
      <c r="AE57" s="128"/>
      <c r="AF57" s="123">
        <v>0</v>
      </c>
      <c r="AG57" s="166">
        <f t="shared" si="12"/>
        <v>0</v>
      </c>
      <c r="AH57" s="129">
        <v>0</v>
      </c>
      <c r="AI57" s="166">
        <f t="shared" si="13"/>
        <v>0</v>
      </c>
      <c r="AJ57" s="129">
        <v>2</v>
      </c>
      <c r="AK57" s="166">
        <f t="shared" si="14"/>
        <v>32.862068965517238</v>
      </c>
      <c r="AL57" s="129">
        <v>2</v>
      </c>
      <c r="AM57" s="166">
        <f t="shared" si="15"/>
        <v>32.862068965517238</v>
      </c>
      <c r="AN57" s="129">
        <v>2</v>
      </c>
      <c r="AO57" s="166">
        <f t="shared" si="16"/>
        <v>32.862068965517238</v>
      </c>
      <c r="AP57" s="129">
        <v>2</v>
      </c>
      <c r="AQ57" s="166">
        <f t="shared" si="17"/>
        <v>32.862068965517238</v>
      </c>
      <c r="AR57" s="129">
        <v>2</v>
      </c>
      <c r="AS57" s="166">
        <f t="shared" si="18"/>
        <v>32.862068965517238</v>
      </c>
      <c r="AT57" s="129">
        <v>2</v>
      </c>
      <c r="AU57" s="166">
        <f t="shared" si="19"/>
        <v>32.862068965517238</v>
      </c>
      <c r="AV57" s="129">
        <v>2</v>
      </c>
      <c r="AW57" s="166">
        <f t="shared" si="20"/>
        <v>32.862068965517238</v>
      </c>
      <c r="AX57" s="129">
        <v>2</v>
      </c>
      <c r="AY57" s="166">
        <f t="shared" si="21"/>
        <v>32.862068965517238</v>
      </c>
      <c r="AZ57" s="129">
        <v>2</v>
      </c>
      <c r="BA57" s="166">
        <f t="shared" si="22"/>
        <v>32.862068965517238</v>
      </c>
      <c r="BB57" s="129">
        <v>2</v>
      </c>
      <c r="BC57" s="166">
        <f t="shared" si="23"/>
        <v>32.862068965517238</v>
      </c>
    </row>
    <row r="58" spans="1:56" ht="25.5" x14ac:dyDescent="0.25">
      <c r="B58" s="131">
        <v>56</v>
      </c>
      <c r="C58" s="107">
        <v>211011</v>
      </c>
      <c r="D58" s="101">
        <v>21110655</v>
      </c>
      <c r="E58" s="102" t="s">
        <v>134</v>
      </c>
      <c r="F58" s="108" t="s">
        <v>346</v>
      </c>
      <c r="G58" s="108" t="s">
        <v>347</v>
      </c>
      <c r="H58" s="109" t="s">
        <v>18</v>
      </c>
      <c r="I58" s="125"/>
      <c r="J58" s="109" t="s">
        <v>19</v>
      </c>
      <c r="K58" s="111">
        <f t="shared" si="0"/>
        <v>20</v>
      </c>
      <c r="L58" s="104" t="s">
        <v>138</v>
      </c>
      <c r="M58" s="106">
        <v>34.879310344827587</v>
      </c>
      <c r="N58" s="110">
        <f t="shared" si="1"/>
        <v>697.58620689655174</v>
      </c>
      <c r="O58" s="112" t="s">
        <v>139</v>
      </c>
      <c r="P58" s="113">
        <f t="shared" si="2"/>
        <v>2</v>
      </c>
      <c r="Q58" s="114">
        <f t="shared" si="3"/>
        <v>69.758620689655174</v>
      </c>
      <c r="R58" s="113">
        <f t="shared" si="4"/>
        <v>6</v>
      </c>
      <c r="S58" s="115">
        <f t="shared" si="5"/>
        <v>209.27586206896552</v>
      </c>
      <c r="T58" s="113">
        <f t="shared" si="6"/>
        <v>6</v>
      </c>
      <c r="U58" s="116">
        <f t="shared" si="7"/>
        <v>209.27586206896552</v>
      </c>
      <c r="V58" s="113">
        <f t="shared" si="8"/>
        <v>6</v>
      </c>
      <c r="W58" s="117">
        <f t="shared" si="24"/>
        <v>209.27586206896552</v>
      </c>
      <c r="X58" s="118">
        <f t="shared" si="25"/>
        <v>697.58620689655174</v>
      </c>
      <c r="Y58" s="119" t="b">
        <f t="shared" si="11"/>
        <v>1</v>
      </c>
      <c r="Z58" s="125"/>
      <c r="AA58" s="126"/>
      <c r="AB58" s="109" t="s">
        <v>22</v>
      </c>
      <c r="AC58" s="108" t="s">
        <v>23</v>
      </c>
      <c r="AD58" s="127"/>
      <c r="AE58" s="128"/>
      <c r="AF58" s="123">
        <v>0</v>
      </c>
      <c r="AG58" s="166">
        <f t="shared" si="12"/>
        <v>0</v>
      </c>
      <c r="AH58" s="129">
        <v>0</v>
      </c>
      <c r="AI58" s="166">
        <f t="shared" si="13"/>
        <v>0</v>
      </c>
      <c r="AJ58" s="129">
        <v>2</v>
      </c>
      <c r="AK58" s="166">
        <f t="shared" si="14"/>
        <v>69.758620689655174</v>
      </c>
      <c r="AL58" s="129">
        <v>2</v>
      </c>
      <c r="AM58" s="166">
        <f t="shared" si="15"/>
        <v>69.758620689655174</v>
      </c>
      <c r="AN58" s="129">
        <v>2</v>
      </c>
      <c r="AO58" s="166">
        <f t="shared" si="16"/>
        <v>69.758620689655174</v>
      </c>
      <c r="AP58" s="129">
        <v>2</v>
      </c>
      <c r="AQ58" s="166">
        <f t="shared" si="17"/>
        <v>69.758620689655174</v>
      </c>
      <c r="AR58" s="129">
        <v>2</v>
      </c>
      <c r="AS58" s="166">
        <f t="shared" si="18"/>
        <v>69.758620689655174</v>
      </c>
      <c r="AT58" s="129">
        <v>2</v>
      </c>
      <c r="AU58" s="166">
        <f t="shared" si="19"/>
        <v>69.758620689655174</v>
      </c>
      <c r="AV58" s="129">
        <v>2</v>
      </c>
      <c r="AW58" s="166">
        <f t="shared" si="20"/>
        <v>69.758620689655174</v>
      </c>
      <c r="AX58" s="129">
        <v>2</v>
      </c>
      <c r="AY58" s="166">
        <f t="shared" si="21"/>
        <v>69.758620689655174</v>
      </c>
      <c r="AZ58" s="129">
        <v>2</v>
      </c>
      <c r="BA58" s="166">
        <f t="shared" si="22"/>
        <v>69.758620689655174</v>
      </c>
      <c r="BB58" s="129">
        <v>2</v>
      </c>
      <c r="BC58" s="166">
        <f t="shared" si="23"/>
        <v>69.758620689655174</v>
      </c>
    </row>
    <row r="59" spans="1:56" ht="38.25" x14ac:dyDescent="0.25">
      <c r="B59" s="131">
        <v>57</v>
      </c>
      <c r="C59" s="107">
        <v>211011</v>
      </c>
      <c r="D59" s="101">
        <v>21110661</v>
      </c>
      <c r="E59" s="102" t="s">
        <v>135</v>
      </c>
      <c r="F59" s="108" t="s">
        <v>346</v>
      </c>
      <c r="G59" s="108" t="s">
        <v>347</v>
      </c>
      <c r="H59" s="109" t="s">
        <v>18</v>
      </c>
      <c r="I59" s="125"/>
      <c r="J59" s="109" t="s">
        <v>19</v>
      </c>
      <c r="K59" s="111">
        <f t="shared" si="0"/>
        <v>20</v>
      </c>
      <c r="L59" s="104" t="s">
        <v>20</v>
      </c>
      <c r="M59" s="106">
        <v>23.853448275862071</v>
      </c>
      <c r="N59" s="110">
        <f t="shared" si="1"/>
        <v>477.06896551724139</v>
      </c>
      <c r="O59" s="112" t="s">
        <v>139</v>
      </c>
      <c r="P59" s="113">
        <f t="shared" si="2"/>
        <v>2</v>
      </c>
      <c r="Q59" s="114">
        <f t="shared" si="3"/>
        <v>47.706896551724142</v>
      </c>
      <c r="R59" s="113">
        <f t="shared" si="4"/>
        <v>6</v>
      </c>
      <c r="S59" s="115">
        <f t="shared" si="5"/>
        <v>143.12068965517244</v>
      </c>
      <c r="T59" s="113">
        <f t="shared" si="6"/>
        <v>6</v>
      </c>
      <c r="U59" s="116">
        <f t="shared" si="7"/>
        <v>143.12068965517244</v>
      </c>
      <c r="V59" s="113">
        <f t="shared" si="8"/>
        <v>6</v>
      </c>
      <c r="W59" s="117">
        <f t="shared" si="24"/>
        <v>143.12068965517244</v>
      </c>
      <c r="X59" s="118">
        <f t="shared" si="25"/>
        <v>477.06896551724145</v>
      </c>
      <c r="Y59" s="119" t="b">
        <f t="shared" si="11"/>
        <v>1</v>
      </c>
      <c r="Z59" s="125"/>
      <c r="AA59" s="126"/>
      <c r="AB59" s="109" t="s">
        <v>22</v>
      </c>
      <c r="AC59" s="108" t="s">
        <v>23</v>
      </c>
      <c r="AD59" s="127"/>
      <c r="AE59" s="128"/>
      <c r="AF59" s="123">
        <v>0</v>
      </c>
      <c r="AG59" s="166">
        <f t="shared" si="12"/>
        <v>0</v>
      </c>
      <c r="AH59" s="129">
        <v>0</v>
      </c>
      <c r="AI59" s="166">
        <f t="shared" si="13"/>
        <v>0</v>
      </c>
      <c r="AJ59" s="129">
        <v>2</v>
      </c>
      <c r="AK59" s="166">
        <f t="shared" si="14"/>
        <v>47.706896551724142</v>
      </c>
      <c r="AL59" s="129">
        <v>2</v>
      </c>
      <c r="AM59" s="166">
        <f t="shared" si="15"/>
        <v>47.706896551724142</v>
      </c>
      <c r="AN59" s="129">
        <v>2</v>
      </c>
      <c r="AO59" s="166">
        <f t="shared" si="16"/>
        <v>47.706896551724142</v>
      </c>
      <c r="AP59" s="129">
        <v>2</v>
      </c>
      <c r="AQ59" s="166">
        <f t="shared" si="17"/>
        <v>47.706896551724142</v>
      </c>
      <c r="AR59" s="129">
        <v>2</v>
      </c>
      <c r="AS59" s="166">
        <f t="shared" si="18"/>
        <v>47.706896551724142</v>
      </c>
      <c r="AT59" s="129">
        <v>2</v>
      </c>
      <c r="AU59" s="166">
        <f t="shared" si="19"/>
        <v>47.706896551724142</v>
      </c>
      <c r="AV59" s="129">
        <v>2</v>
      </c>
      <c r="AW59" s="166">
        <f t="shared" si="20"/>
        <v>47.706896551724142</v>
      </c>
      <c r="AX59" s="129">
        <v>2</v>
      </c>
      <c r="AY59" s="166">
        <f t="shared" si="21"/>
        <v>47.706896551724142</v>
      </c>
      <c r="AZ59" s="129">
        <v>2</v>
      </c>
      <c r="BA59" s="166">
        <f t="shared" si="22"/>
        <v>47.706896551724142</v>
      </c>
      <c r="BB59" s="129">
        <v>2</v>
      </c>
      <c r="BC59" s="166">
        <f t="shared" si="23"/>
        <v>47.706896551724142</v>
      </c>
    </row>
    <row r="60" spans="1:56" ht="25.5" x14ac:dyDescent="0.25">
      <c r="B60" s="131">
        <v>58</v>
      </c>
      <c r="C60" s="107">
        <v>211011</v>
      </c>
      <c r="D60" s="101">
        <v>21110665</v>
      </c>
      <c r="E60" s="102" t="s">
        <v>136</v>
      </c>
      <c r="F60" s="108" t="s">
        <v>346</v>
      </c>
      <c r="G60" s="108" t="s">
        <v>347</v>
      </c>
      <c r="H60" s="109" t="s">
        <v>18</v>
      </c>
      <c r="I60" s="125"/>
      <c r="J60" s="109" t="s">
        <v>19</v>
      </c>
      <c r="K60" s="111">
        <f t="shared" si="0"/>
        <v>36</v>
      </c>
      <c r="L60" s="104" t="s">
        <v>20</v>
      </c>
      <c r="M60" s="106">
        <v>27.5</v>
      </c>
      <c r="N60" s="110">
        <f t="shared" si="1"/>
        <v>990</v>
      </c>
      <c r="O60" s="112" t="s">
        <v>139</v>
      </c>
      <c r="P60" s="113">
        <f t="shared" si="2"/>
        <v>9</v>
      </c>
      <c r="Q60" s="114">
        <f t="shared" si="3"/>
        <v>247.5</v>
      </c>
      <c r="R60" s="113">
        <f t="shared" si="4"/>
        <v>9</v>
      </c>
      <c r="S60" s="115">
        <f t="shared" si="5"/>
        <v>247.5</v>
      </c>
      <c r="T60" s="113">
        <f t="shared" si="6"/>
        <v>9</v>
      </c>
      <c r="U60" s="116">
        <f t="shared" si="7"/>
        <v>247.5</v>
      </c>
      <c r="V60" s="113">
        <f t="shared" si="8"/>
        <v>9</v>
      </c>
      <c r="W60" s="117">
        <f t="shared" si="24"/>
        <v>247.5</v>
      </c>
      <c r="X60" s="118">
        <f t="shared" si="25"/>
        <v>990</v>
      </c>
      <c r="Y60" s="119" t="b">
        <f t="shared" si="11"/>
        <v>1</v>
      </c>
      <c r="Z60" s="125"/>
      <c r="AA60" s="126"/>
      <c r="AB60" s="109" t="s">
        <v>22</v>
      </c>
      <c r="AC60" s="108" t="s">
        <v>23</v>
      </c>
      <c r="AD60" s="127"/>
      <c r="AE60" s="128"/>
      <c r="AF60" s="123">
        <v>0</v>
      </c>
      <c r="AG60" s="166">
        <f t="shared" si="12"/>
        <v>0</v>
      </c>
      <c r="AH60" s="129">
        <v>6</v>
      </c>
      <c r="AI60" s="166">
        <f t="shared" si="13"/>
        <v>165</v>
      </c>
      <c r="AJ60" s="129">
        <v>3</v>
      </c>
      <c r="AK60" s="166">
        <f t="shared" si="14"/>
        <v>82.5</v>
      </c>
      <c r="AL60" s="129">
        <v>3</v>
      </c>
      <c r="AM60" s="166">
        <f t="shared" si="15"/>
        <v>82.5</v>
      </c>
      <c r="AN60" s="129">
        <v>3</v>
      </c>
      <c r="AO60" s="166">
        <f t="shared" si="16"/>
        <v>82.5</v>
      </c>
      <c r="AP60" s="129">
        <v>3</v>
      </c>
      <c r="AQ60" s="166">
        <f t="shared" si="17"/>
        <v>82.5</v>
      </c>
      <c r="AR60" s="129">
        <v>3</v>
      </c>
      <c r="AS60" s="166">
        <f t="shared" si="18"/>
        <v>82.5</v>
      </c>
      <c r="AT60" s="129">
        <v>3</v>
      </c>
      <c r="AU60" s="166">
        <f t="shared" si="19"/>
        <v>82.5</v>
      </c>
      <c r="AV60" s="129">
        <v>3</v>
      </c>
      <c r="AW60" s="166">
        <f t="shared" si="20"/>
        <v>82.5</v>
      </c>
      <c r="AX60" s="129">
        <v>3</v>
      </c>
      <c r="AY60" s="166">
        <f t="shared" si="21"/>
        <v>82.5</v>
      </c>
      <c r="AZ60" s="129">
        <v>3</v>
      </c>
      <c r="BA60" s="166">
        <f t="shared" si="22"/>
        <v>82.5</v>
      </c>
      <c r="BB60" s="129">
        <v>3</v>
      </c>
      <c r="BC60" s="166">
        <f t="shared" si="23"/>
        <v>82.5</v>
      </c>
    </row>
    <row r="61" spans="1:56" ht="22.5" x14ac:dyDescent="0.25">
      <c r="B61" s="131">
        <v>59</v>
      </c>
      <c r="C61" s="107">
        <v>211011</v>
      </c>
      <c r="D61" s="101">
        <v>21110969</v>
      </c>
      <c r="E61" s="102" t="s">
        <v>137</v>
      </c>
      <c r="F61" s="108" t="s">
        <v>346</v>
      </c>
      <c r="G61" s="108" t="s">
        <v>347</v>
      </c>
      <c r="H61" s="109" t="s">
        <v>18</v>
      </c>
      <c r="I61" s="125"/>
      <c r="J61" s="109" t="s">
        <v>19</v>
      </c>
      <c r="K61" s="111">
        <f t="shared" si="0"/>
        <v>20</v>
      </c>
      <c r="L61" s="104" t="s">
        <v>20</v>
      </c>
      <c r="M61" s="106">
        <v>80</v>
      </c>
      <c r="N61" s="110">
        <f t="shared" si="1"/>
        <v>1600</v>
      </c>
      <c r="O61" s="112" t="s">
        <v>139</v>
      </c>
      <c r="P61" s="113">
        <f t="shared" si="2"/>
        <v>2</v>
      </c>
      <c r="Q61" s="114">
        <f t="shared" si="3"/>
        <v>160</v>
      </c>
      <c r="R61" s="113">
        <f t="shared" si="4"/>
        <v>6</v>
      </c>
      <c r="S61" s="115">
        <f t="shared" si="5"/>
        <v>480</v>
      </c>
      <c r="T61" s="113">
        <f t="shared" si="6"/>
        <v>6</v>
      </c>
      <c r="U61" s="116">
        <f t="shared" si="7"/>
        <v>480</v>
      </c>
      <c r="V61" s="113">
        <f t="shared" si="8"/>
        <v>6</v>
      </c>
      <c r="W61" s="117">
        <f t="shared" si="24"/>
        <v>480</v>
      </c>
      <c r="X61" s="118">
        <f t="shared" si="25"/>
        <v>1600</v>
      </c>
      <c r="Y61" s="119" t="b">
        <f t="shared" si="11"/>
        <v>1</v>
      </c>
      <c r="Z61" s="125"/>
      <c r="AA61" s="126"/>
      <c r="AB61" s="109" t="s">
        <v>22</v>
      </c>
      <c r="AC61" s="108" t="s">
        <v>23</v>
      </c>
      <c r="AD61" s="127"/>
      <c r="AE61" s="128"/>
      <c r="AF61" s="123">
        <v>0</v>
      </c>
      <c r="AG61" s="166">
        <f t="shared" si="12"/>
        <v>0</v>
      </c>
      <c r="AH61" s="129">
        <v>0</v>
      </c>
      <c r="AI61" s="166">
        <f t="shared" si="13"/>
        <v>0</v>
      </c>
      <c r="AJ61" s="129">
        <v>2</v>
      </c>
      <c r="AK61" s="166">
        <f t="shared" si="14"/>
        <v>160</v>
      </c>
      <c r="AL61" s="129">
        <v>2</v>
      </c>
      <c r="AM61" s="166">
        <f t="shared" si="15"/>
        <v>160</v>
      </c>
      <c r="AN61" s="129">
        <v>2</v>
      </c>
      <c r="AO61" s="166">
        <f t="shared" si="16"/>
        <v>160</v>
      </c>
      <c r="AP61" s="129">
        <v>2</v>
      </c>
      <c r="AQ61" s="166">
        <f t="shared" si="17"/>
        <v>160</v>
      </c>
      <c r="AR61" s="129">
        <v>2</v>
      </c>
      <c r="AS61" s="166">
        <f t="shared" si="18"/>
        <v>160</v>
      </c>
      <c r="AT61" s="129">
        <v>2</v>
      </c>
      <c r="AU61" s="166">
        <f t="shared" si="19"/>
        <v>160</v>
      </c>
      <c r="AV61" s="129">
        <v>2</v>
      </c>
      <c r="AW61" s="166">
        <f t="shared" si="20"/>
        <v>160</v>
      </c>
      <c r="AX61" s="129">
        <v>2</v>
      </c>
      <c r="AY61" s="166">
        <f t="shared" si="21"/>
        <v>160</v>
      </c>
      <c r="AZ61" s="129">
        <v>2</v>
      </c>
      <c r="BA61" s="166">
        <f t="shared" si="22"/>
        <v>160</v>
      </c>
      <c r="BB61" s="129">
        <v>2</v>
      </c>
      <c r="BC61" s="166">
        <f t="shared" si="23"/>
        <v>160</v>
      </c>
    </row>
    <row r="62" spans="1:56" s="240" customFormat="1" x14ac:dyDescent="0.25">
      <c r="B62" s="241"/>
      <c r="C62" s="242"/>
      <c r="D62" s="243"/>
      <c r="E62" s="244"/>
      <c r="F62" s="245"/>
      <c r="G62" s="245"/>
      <c r="H62" s="246"/>
      <c r="I62" s="241"/>
      <c r="J62" s="246"/>
      <c r="K62" s="247"/>
      <c r="L62" s="248"/>
      <c r="M62" s="249"/>
      <c r="N62" s="250"/>
      <c r="O62" s="251"/>
      <c r="P62" s="252"/>
      <c r="Q62" s="250"/>
      <c r="R62" s="252"/>
      <c r="S62" s="250"/>
      <c r="T62" s="252"/>
      <c r="U62" s="250"/>
      <c r="V62" s="252"/>
      <c r="W62" s="250"/>
      <c r="X62" s="250"/>
      <c r="Y62" s="253"/>
      <c r="Z62" s="241"/>
      <c r="AA62" s="254"/>
      <c r="AB62" s="246"/>
      <c r="AC62" s="245"/>
      <c r="AD62" s="255"/>
      <c r="AE62" s="256"/>
      <c r="AF62" s="257"/>
      <c r="AG62" s="258"/>
      <c r="AH62" s="259"/>
      <c r="AI62" s="258">
        <f>SUM(AI3:AI61)</f>
        <v>12928.28448275862</v>
      </c>
      <c r="AJ62" s="259"/>
      <c r="AK62" s="258"/>
      <c r="AL62" s="259"/>
      <c r="AM62" s="258"/>
      <c r="AN62" s="259"/>
      <c r="AO62" s="258"/>
      <c r="AP62" s="259"/>
      <c r="AQ62" s="258"/>
      <c r="AR62" s="259"/>
      <c r="AS62" s="258"/>
      <c r="AT62" s="259"/>
      <c r="AU62" s="258"/>
      <c r="AV62" s="259"/>
      <c r="AW62" s="258"/>
      <c r="AX62" s="259"/>
      <c r="AY62" s="258"/>
      <c r="AZ62" s="259"/>
      <c r="BA62" s="258"/>
      <c r="BB62" s="259"/>
      <c r="BC62" s="258"/>
    </row>
    <row r="63" spans="1:56" s="167" customFormat="1" ht="25.5" x14ac:dyDescent="0.25">
      <c r="A63"/>
      <c r="B63" s="131">
        <v>60</v>
      </c>
      <c r="C63" s="107">
        <v>214011</v>
      </c>
      <c r="D63" s="101">
        <v>21410598</v>
      </c>
      <c r="E63" s="130" t="s">
        <v>173</v>
      </c>
      <c r="F63" s="108" t="s">
        <v>346</v>
      </c>
      <c r="G63" s="108" t="s">
        <v>347</v>
      </c>
      <c r="H63" s="109" t="s">
        <v>18</v>
      </c>
      <c r="I63" s="132"/>
      <c r="J63" s="109" t="s">
        <v>19</v>
      </c>
      <c r="K63" s="111">
        <f t="shared" si="0"/>
        <v>4</v>
      </c>
      <c r="L63" s="207" t="s">
        <v>20</v>
      </c>
      <c r="M63" s="106">
        <v>106.02</v>
      </c>
      <c r="N63" s="110">
        <f t="shared" si="1"/>
        <v>424.08</v>
      </c>
      <c r="O63" s="112" t="s">
        <v>139</v>
      </c>
      <c r="P63" s="113">
        <f t="shared" si="2"/>
        <v>1</v>
      </c>
      <c r="Q63" s="114">
        <f t="shared" si="3"/>
        <v>106.02</v>
      </c>
      <c r="R63" s="113">
        <f t="shared" si="4"/>
        <v>1</v>
      </c>
      <c r="S63" s="115">
        <f t="shared" si="5"/>
        <v>106.02</v>
      </c>
      <c r="T63" s="113">
        <f t="shared" si="6"/>
        <v>1</v>
      </c>
      <c r="U63" s="116">
        <f t="shared" si="7"/>
        <v>106.02</v>
      </c>
      <c r="V63" s="113">
        <f t="shared" si="8"/>
        <v>1</v>
      </c>
      <c r="W63" s="117">
        <f t="shared" si="24"/>
        <v>106.02</v>
      </c>
      <c r="X63" s="118">
        <f t="shared" si="25"/>
        <v>424.08</v>
      </c>
      <c r="Y63" s="119" t="b">
        <f t="shared" si="11"/>
        <v>1</v>
      </c>
      <c r="Z63" s="132"/>
      <c r="AA63" s="134"/>
      <c r="AB63" s="109" t="s">
        <v>22</v>
      </c>
      <c r="AC63" s="108" t="s">
        <v>23</v>
      </c>
      <c r="AD63" s="135"/>
      <c r="AE63" s="136"/>
      <c r="AF63" s="123">
        <v>0</v>
      </c>
      <c r="AG63" s="166">
        <f t="shared" si="12"/>
        <v>0</v>
      </c>
      <c r="AH63" s="21">
        <v>0</v>
      </c>
      <c r="AI63" s="166">
        <f t="shared" si="13"/>
        <v>0</v>
      </c>
      <c r="AJ63" s="21">
        <v>1</v>
      </c>
      <c r="AK63" s="166">
        <f t="shared" si="14"/>
        <v>106.02</v>
      </c>
      <c r="AL63" s="21">
        <v>0</v>
      </c>
      <c r="AM63" s="166">
        <f t="shared" si="15"/>
        <v>0</v>
      </c>
      <c r="AN63" s="21">
        <v>1</v>
      </c>
      <c r="AO63" s="166">
        <f t="shared" si="16"/>
        <v>106.02</v>
      </c>
      <c r="AP63" s="21">
        <v>0</v>
      </c>
      <c r="AQ63" s="166">
        <f t="shared" si="17"/>
        <v>0</v>
      </c>
      <c r="AR63" s="21">
        <v>0</v>
      </c>
      <c r="AS63" s="166">
        <f t="shared" si="18"/>
        <v>0</v>
      </c>
      <c r="AT63" s="21">
        <v>1</v>
      </c>
      <c r="AU63" s="166">
        <f t="shared" si="19"/>
        <v>106.02</v>
      </c>
      <c r="AV63" s="21">
        <v>0</v>
      </c>
      <c r="AW63" s="166">
        <f t="shared" si="20"/>
        <v>0</v>
      </c>
      <c r="AX63" s="21">
        <v>1</v>
      </c>
      <c r="AY63" s="166">
        <f t="shared" si="21"/>
        <v>106.02</v>
      </c>
      <c r="AZ63" s="21">
        <v>0</v>
      </c>
      <c r="BA63" s="166">
        <f t="shared" si="22"/>
        <v>0</v>
      </c>
      <c r="BB63" s="21">
        <v>0</v>
      </c>
      <c r="BC63" s="166">
        <f t="shared" si="23"/>
        <v>0</v>
      </c>
      <c r="BD63"/>
    </row>
    <row r="64" spans="1:56" ht="25.5" x14ac:dyDescent="0.25">
      <c r="B64" s="131">
        <v>61</v>
      </c>
      <c r="C64" s="107">
        <v>214011</v>
      </c>
      <c r="D64" s="101">
        <v>21410030</v>
      </c>
      <c r="E64" s="130" t="s">
        <v>348</v>
      </c>
      <c r="F64" s="108" t="s">
        <v>346</v>
      </c>
      <c r="G64" s="108" t="s">
        <v>347</v>
      </c>
      <c r="H64" s="109" t="s">
        <v>18</v>
      </c>
      <c r="I64" s="132"/>
      <c r="J64" s="109" t="s">
        <v>19</v>
      </c>
      <c r="K64" s="111">
        <f t="shared" si="0"/>
        <v>4</v>
      </c>
      <c r="L64" s="207" t="s">
        <v>20</v>
      </c>
      <c r="M64" s="106">
        <v>516.17999999999995</v>
      </c>
      <c r="N64" s="110">
        <f t="shared" si="1"/>
        <v>2064.7199999999998</v>
      </c>
      <c r="O64" s="112" t="s">
        <v>139</v>
      </c>
      <c r="P64" s="113">
        <f t="shared" si="2"/>
        <v>0</v>
      </c>
      <c r="Q64" s="114">
        <f t="shared" si="3"/>
        <v>0</v>
      </c>
      <c r="R64" s="113">
        <f t="shared" si="4"/>
        <v>2</v>
      </c>
      <c r="S64" s="115">
        <f t="shared" si="5"/>
        <v>1032.3599999999999</v>
      </c>
      <c r="T64" s="113">
        <f t="shared" si="6"/>
        <v>1</v>
      </c>
      <c r="U64" s="116">
        <f t="shared" si="7"/>
        <v>516.17999999999995</v>
      </c>
      <c r="V64" s="113">
        <f t="shared" si="8"/>
        <v>1</v>
      </c>
      <c r="W64" s="117">
        <f t="shared" si="24"/>
        <v>516.17999999999995</v>
      </c>
      <c r="X64" s="118">
        <f t="shared" si="25"/>
        <v>2064.7199999999998</v>
      </c>
      <c r="Y64" s="119" t="b">
        <f t="shared" si="11"/>
        <v>1</v>
      </c>
      <c r="Z64" s="132"/>
      <c r="AA64" s="134"/>
      <c r="AB64" s="109" t="s">
        <v>22</v>
      </c>
      <c r="AC64" s="108" t="s">
        <v>23</v>
      </c>
      <c r="AD64" s="135"/>
      <c r="AE64" s="136"/>
      <c r="AF64" s="123">
        <v>0</v>
      </c>
      <c r="AG64" s="166">
        <f t="shared" si="12"/>
        <v>0</v>
      </c>
      <c r="AH64" s="21">
        <v>0</v>
      </c>
      <c r="AI64" s="166">
        <f t="shared" si="13"/>
        <v>0</v>
      </c>
      <c r="AJ64" s="21">
        <v>0</v>
      </c>
      <c r="AK64" s="166">
        <f t="shared" si="14"/>
        <v>0</v>
      </c>
      <c r="AL64" s="21">
        <v>1</v>
      </c>
      <c r="AM64" s="166">
        <f t="shared" si="15"/>
        <v>516.17999999999995</v>
      </c>
      <c r="AN64" s="21">
        <v>0</v>
      </c>
      <c r="AO64" s="166">
        <f t="shared" si="16"/>
        <v>0</v>
      </c>
      <c r="AP64" s="21">
        <v>1</v>
      </c>
      <c r="AQ64" s="166">
        <f t="shared" si="17"/>
        <v>516.17999999999995</v>
      </c>
      <c r="AR64" s="21">
        <v>0</v>
      </c>
      <c r="AS64" s="166">
        <f t="shared" si="18"/>
        <v>0</v>
      </c>
      <c r="AT64" s="21">
        <v>0</v>
      </c>
      <c r="AU64" s="166">
        <f t="shared" si="19"/>
        <v>0</v>
      </c>
      <c r="AV64" s="21">
        <v>1</v>
      </c>
      <c r="AW64" s="166">
        <f t="shared" si="20"/>
        <v>516.17999999999995</v>
      </c>
      <c r="AX64" s="21">
        <v>0</v>
      </c>
      <c r="AY64" s="166">
        <f t="shared" si="21"/>
        <v>0</v>
      </c>
      <c r="AZ64" s="21">
        <v>1</v>
      </c>
      <c r="BA64" s="166">
        <f t="shared" si="22"/>
        <v>516.17999999999995</v>
      </c>
      <c r="BB64" s="21">
        <v>0</v>
      </c>
      <c r="BC64" s="166">
        <f t="shared" si="23"/>
        <v>0</v>
      </c>
    </row>
    <row r="65" spans="2:55" ht="25.5" x14ac:dyDescent="0.25">
      <c r="B65" s="131">
        <v>62</v>
      </c>
      <c r="C65" s="107">
        <v>214011</v>
      </c>
      <c r="D65" s="101">
        <v>21410031</v>
      </c>
      <c r="E65" s="130" t="s">
        <v>349</v>
      </c>
      <c r="F65" s="108" t="s">
        <v>346</v>
      </c>
      <c r="G65" s="108" t="s">
        <v>347</v>
      </c>
      <c r="H65" s="109" t="s">
        <v>18</v>
      </c>
      <c r="I65" s="132"/>
      <c r="J65" s="109" t="s">
        <v>19</v>
      </c>
      <c r="K65" s="111">
        <f t="shared" si="0"/>
        <v>4</v>
      </c>
      <c r="L65" s="207" t="s">
        <v>20</v>
      </c>
      <c r="M65" s="106">
        <v>554.42999999999995</v>
      </c>
      <c r="N65" s="110">
        <f t="shared" si="1"/>
        <v>2217.7199999999998</v>
      </c>
      <c r="O65" s="112" t="s">
        <v>139</v>
      </c>
      <c r="P65" s="113">
        <f t="shared" si="2"/>
        <v>0</v>
      </c>
      <c r="Q65" s="114">
        <f t="shared" si="3"/>
        <v>0</v>
      </c>
      <c r="R65" s="113">
        <f t="shared" si="4"/>
        <v>2</v>
      </c>
      <c r="S65" s="115">
        <f t="shared" si="5"/>
        <v>1108.8599999999999</v>
      </c>
      <c r="T65" s="113">
        <f t="shared" si="6"/>
        <v>1</v>
      </c>
      <c r="U65" s="116">
        <f t="shared" si="7"/>
        <v>554.42999999999995</v>
      </c>
      <c r="V65" s="113">
        <f t="shared" si="8"/>
        <v>1</v>
      </c>
      <c r="W65" s="117">
        <f t="shared" si="24"/>
        <v>554.42999999999995</v>
      </c>
      <c r="X65" s="118">
        <f t="shared" si="25"/>
        <v>2217.7199999999998</v>
      </c>
      <c r="Y65" s="119" t="b">
        <f t="shared" si="11"/>
        <v>1</v>
      </c>
      <c r="Z65" s="132"/>
      <c r="AA65" s="134"/>
      <c r="AB65" s="109" t="s">
        <v>22</v>
      </c>
      <c r="AC65" s="108" t="s">
        <v>23</v>
      </c>
      <c r="AD65" s="135"/>
      <c r="AE65" s="136"/>
      <c r="AF65" s="123">
        <v>0</v>
      </c>
      <c r="AG65" s="166">
        <f t="shared" si="12"/>
        <v>0</v>
      </c>
      <c r="AH65" s="21">
        <v>0</v>
      </c>
      <c r="AI65" s="166">
        <f t="shared" si="13"/>
        <v>0</v>
      </c>
      <c r="AJ65" s="21">
        <v>0</v>
      </c>
      <c r="AK65" s="166">
        <f t="shared" si="14"/>
        <v>0</v>
      </c>
      <c r="AL65" s="21">
        <v>1</v>
      </c>
      <c r="AM65" s="166">
        <f t="shared" si="15"/>
        <v>554.42999999999995</v>
      </c>
      <c r="AN65" s="21">
        <v>0</v>
      </c>
      <c r="AO65" s="166">
        <f t="shared" si="16"/>
        <v>0</v>
      </c>
      <c r="AP65" s="21">
        <v>1</v>
      </c>
      <c r="AQ65" s="166">
        <f t="shared" si="17"/>
        <v>554.42999999999995</v>
      </c>
      <c r="AR65" s="21">
        <v>0</v>
      </c>
      <c r="AS65" s="166">
        <f t="shared" si="18"/>
        <v>0</v>
      </c>
      <c r="AT65" s="21">
        <v>0</v>
      </c>
      <c r="AU65" s="166">
        <f t="shared" si="19"/>
        <v>0</v>
      </c>
      <c r="AV65" s="21">
        <v>1</v>
      </c>
      <c r="AW65" s="166">
        <f t="shared" si="20"/>
        <v>554.42999999999995</v>
      </c>
      <c r="AX65" s="21">
        <v>0</v>
      </c>
      <c r="AY65" s="166">
        <f t="shared" si="21"/>
        <v>0</v>
      </c>
      <c r="AZ65" s="21">
        <v>1</v>
      </c>
      <c r="BA65" s="166">
        <f t="shared" si="22"/>
        <v>554.42999999999995</v>
      </c>
      <c r="BB65" s="21">
        <v>0</v>
      </c>
      <c r="BC65" s="166">
        <f t="shared" si="23"/>
        <v>0</v>
      </c>
    </row>
    <row r="66" spans="2:55" ht="25.5" x14ac:dyDescent="0.25">
      <c r="B66" s="131">
        <v>63</v>
      </c>
      <c r="C66" s="107">
        <v>214011</v>
      </c>
      <c r="D66" s="101">
        <v>21410555</v>
      </c>
      <c r="E66" s="130" t="s">
        <v>174</v>
      </c>
      <c r="F66" s="108" t="s">
        <v>346</v>
      </c>
      <c r="G66" s="108" t="s">
        <v>347</v>
      </c>
      <c r="H66" s="109" t="s">
        <v>18</v>
      </c>
      <c r="I66" s="132"/>
      <c r="J66" s="109" t="s">
        <v>19</v>
      </c>
      <c r="K66" s="111">
        <f t="shared" si="0"/>
        <v>0</v>
      </c>
      <c r="L66" s="207" t="s">
        <v>20</v>
      </c>
      <c r="M66" s="106">
        <v>1046.55</v>
      </c>
      <c r="N66" s="110">
        <f t="shared" si="1"/>
        <v>0</v>
      </c>
      <c r="O66" s="112" t="s">
        <v>139</v>
      </c>
      <c r="P66" s="113">
        <f t="shared" si="2"/>
        <v>0</v>
      </c>
      <c r="Q66" s="114">
        <f t="shared" si="3"/>
        <v>0</v>
      </c>
      <c r="R66" s="113">
        <f t="shared" si="4"/>
        <v>0</v>
      </c>
      <c r="S66" s="115">
        <f t="shared" si="5"/>
        <v>0</v>
      </c>
      <c r="T66" s="113">
        <f t="shared" si="6"/>
        <v>0</v>
      </c>
      <c r="U66" s="116">
        <f t="shared" si="7"/>
        <v>0</v>
      </c>
      <c r="V66" s="113">
        <f t="shared" si="8"/>
        <v>0</v>
      </c>
      <c r="W66" s="117">
        <f t="shared" si="24"/>
        <v>0</v>
      </c>
      <c r="X66" s="118">
        <f t="shared" si="25"/>
        <v>0</v>
      </c>
      <c r="Y66" s="119" t="b">
        <f t="shared" si="11"/>
        <v>1</v>
      </c>
      <c r="Z66" s="132"/>
      <c r="AA66" s="134"/>
      <c r="AB66" s="109" t="s">
        <v>22</v>
      </c>
      <c r="AC66" s="108" t="s">
        <v>23</v>
      </c>
      <c r="AD66" s="135"/>
      <c r="AE66" s="136"/>
      <c r="AF66" s="123">
        <v>0</v>
      </c>
      <c r="AG66" s="166">
        <f t="shared" si="12"/>
        <v>0</v>
      </c>
      <c r="AH66" s="21">
        <v>0</v>
      </c>
      <c r="AI66" s="166">
        <f t="shared" si="13"/>
        <v>0</v>
      </c>
      <c r="AJ66" s="21">
        <v>0</v>
      </c>
      <c r="AK66" s="166">
        <f t="shared" si="14"/>
        <v>0</v>
      </c>
      <c r="AL66" s="21">
        <v>0</v>
      </c>
      <c r="AM66" s="166">
        <f t="shared" si="15"/>
        <v>0</v>
      </c>
      <c r="AN66" s="21">
        <v>0</v>
      </c>
      <c r="AO66" s="166">
        <f t="shared" si="16"/>
        <v>0</v>
      </c>
      <c r="AP66" s="21">
        <v>0</v>
      </c>
      <c r="AQ66" s="166">
        <f t="shared" si="17"/>
        <v>0</v>
      </c>
      <c r="AR66" s="21">
        <v>0</v>
      </c>
      <c r="AS66" s="166">
        <f t="shared" si="18"/>
        <v>0</v>
      </c>
      <c r="AT66" s="21">
        <v>0</v>
      </c>
      <c r="AU66" s="166">
        <f t="shared" si="19"/>
        <v>0</v>
      </c>
      <c r="AV66" s="21">
        <v>0</v>
      </c>
      <c r="AW66" s="166">
        <f t="shared" si="20"/>
        <v>0</v>
      </c>
      <c r="AX66" s="21">
        <v>0</v>
      </c>
      <c r="AY66" s="166">
        <f t="shared" si="21"/>
        <v>0</v>
      </c>
      <c r="AZ66" s="21">
        <v>0</v>
      </c>
      <c r="BA66" s="166">
        <f t="shared" si="22"/>
        <v>0</v>
      </c>
      <c r="BB66" s="21">
        <v>0</v>
      </c>
      <c r="BC66" s="166">
        <f t="shared" si="23"/>
        <v>0</v>
      </c>
    </row>
    <row r="67" spans="2:55" ht="25.5" x14ac:dyDescent="0.25">
      <c r="B67" s="131">
        <v>64</v>
      </c>
      <c r="C67" s="107">
        <v>214011</v>
      </c>
      <c r="D67" s="101">
        <v>21410556</v>
      </c>
      <c r="E67" s="130" t="s">
        <v>175</v>
      </c>
      <c r="F67" s="108" t="s">
        <v>346</v>
      </c>
      <c r="G67" s="108" t="s">
        <v>347</v>
      </c>
      <c r="H67" s="109" t="s">
        <v>18</v>
      </c>
      <c r="I67" s="132"/>
      <c r="J67" s="109" t="s">
        <v>19</v>
      </c>
      <c r="K67" s="111">
        <f t="shared" si="0"/>
        <v>0</v>
      </c>
      <c r="L67" s="207" t="s">
        <v>20</v>
      </c>
      <c r="M67" s="106">
        <v>730.92</v>
      </c>
      <c r="N67" s="110">
        <f t="shared" si="1"/>
        <v>0</v>
      </c>
      <c r="O67" s="112" t="s">
        <v>139</v>
      </c>
      <c r="P67" s="113">
        <f t="shared" si="2"/>
        <v>0</v>
      </c>
      <c r="Q67" s="114">
        <f t="shared" si="3"/>
        <v>0</v>
      </c>
      <c r="R67" s="113">
        <f t="shared" si="4"/>
        <v>0</v>
      </c>
      <c r="S67" s="115">
        <f t="shared" si="5"/>
        <v>0</v>
      </c>
      <c r="T67" s="113">
        <f t="shared" si="6"/>
        <v>0</v>
      </c>
      <c r="U67" s="116">
        <f t="shared" si="7"/>
        <v>0</v>
      </c>
      <c r="V67" s="113">
        <f t="shared" si="8"/>
        <v>0</v>
      </c>
      <c r="W67" s="117">
        <f t="shared" si="24"/>
        <v>0</v>
      </c>
      <c r="X67" s="118">
        <f t="shared" si="25"/>
        <v>0</v>
      </c>
      <c r="Y67" s="119" t="b">
        <f t="shared" si="11"/>
        <v>1</v>
      </c>
      <c r="Z67" s="132"/>
      <c r="AA67" s="134"/>
      <c r="AB67" s="109" t="s">
        <v>22</v>
      </c>
      <c r="AC67" s="108" t="s">
        <v>23</v>
      </c>
      <c r="AD67" s="135"/>
      <c r="AE67" s="136"/>
      <c r="AF67" s="123">
        <v>0</v>
      </c>
      <c r="AG67" s="166">
        <f t="shared" si="12"/>
        <v>0</v>
      </c>
      <c r="AH67" s="21">
        <v>0</v>
      </c>
      <c r="AI67" s="166">
        <f t="shared" si="13"/>
        <v>0</v>
      </c>
      <c r="AJ67" s="21">
        <v>0</v>
      </c>
      <c r="AK67" s="166">
        <f t="shared" si="14"/>
        <v>0</v>
      </c>
      <c r="AL67" s="21">
        <v>0</v>
      </c>
      <c r="AM67" s="166">
        <f t="shared" si="15"/>
        <v>0</v>
      </c>
      <c r="AN67" s="21">
        <v>0</v>
      </c>
      <c r="AO67" s="166">
        <f t="shared" si="16"/>
        <v>0</v>
      </c>
      <c r="AP67" s="21">
        <v>0</v>
      </c>
      <c r="AQ67" s="166">
        <f t="shared" si="17"/>
        <v>0</v>
      </c>
      <c r="AR67" s="21">
        <v>0</v>
      </c>
      <c r="AS67" s="166">
        <f t="shared" si="18"/>
        <v>0</v>
      </c>
      <c r="AT67" s="21">
        <v>0</v>
      </c>
      <c r="AU67" s="166">
        <f t="shared" si="19"/>
        <v>0</v>
      </c>
      <c r="AV67" s="21">
        <v>0</v>
      </c>
      <c r="AW67" s="166">
        <f t="shared" si="20"/>
        <v>0</v>
      </c>
      <c r="AX67" s="21">
        <v>0</v>
      </c>
      <c r="AY67" s="166">
        <f t="shared" si="21"/>
        <v>0</v>
      </c>
      <c r="AZ67" s="21">
        <v>0</v>
      </c>
      <c r="BA67" s="166">
        <f t="shared" si="22"/>
        <v>0</v>
      </c>
      <c r="BB67" s="21">
        <v>0</v>
      </c>
      <c r="BC67" s="166">
        <f t="shared" si="23"/>
        <v>0</v>
      </c>
    </row>
    <row r="68" spans="2:55" ht="25.5" x14ac:dyDescent="0.25">
      <c r="B68" s="131">
        <v>65</v>
      </c>
      <c r="C68" s="107">
        <v>214011</v>
      </c>
      <c r="D68" s="101">
        <v>21410557</v>
      </c>
      <c r="E68" s="130" t="s">
        <v>176</v>
      </c>
      <c r="F68" s="108" t="s">
        <v>346</v>
      </c>
      <c r="G68" s="108" t="s">
        <v>347</v>
      </c>
      <c r="H68" s="109" t="s">
        <v>18</v>
      </c>
      <c r="I68" s="132"/>
      <c r="J68" s="109" t="s">
        <v>19</v>
      </c>
      <c r="K68" s="111">
        <f t="shared" ref="K68:K136" si="26">P68+R68+T68+V68</f>
        <v>0</v>
      </c>
      <c r="L68" s="207" t="s">
        <v>20</v>
      </c>
      <c r="M68" s="106">
        <v>730.92</v>
      </c>
      <c r="N68" s="110">
        <f t="shared" ref="N68:N136" si="27">M68*K68</f>
        <v>0</v>
      </c>
      <c r="O68" s="112" t="s">
        <v>139</v>
      </c>
      <c r="P68" s="113">
        <f t="shared" ref="P68:P136" si="28">AF68+AH68+AJ68</f>
        <v>0</v>
      </c>
      <c r="Q68" s="114">
        <f t="shared" ref="Q68:Q136" si="29">P68*M68</f>
        <v>0</v>
      </c>
      <c r="R68" s="113">
        <f t="shared" ref="R68:R136" si="30">AL68+AN68+AP68</f>
        <v>0</v>
      </c>
      <c r="S68" s="115">
        <f t="shared" ref="S68:S136" si="31">R68*M68</f>
        <v>0</v>
      </c>
      <c r="T68" s="113">
        <f t="shared" ref="T68:T136" si="32">AR68+AT68+AV68</f>
        <v>0</v>
      </c>
      <c r="U68" s="116">
        <f t="shared" ref="U68:U136" si="33">T68*M68</f>
        <v>0</v>
      </c>
      <c r="V68" s="113">
        <f t="shared" ref="V68:V136" si="34">AX68+AZ68+BB68</f>
        <v>0</v>
      </c>
      <c r="W68" s="117">
        <f t="shared" ref="W68:W101" si="35">V68*M68</f>
        <v>0</v>
      </c>
      <c r="X68" s="118">
        <f t="shared" ref="X68:X91" si="36">Q68+S68+U68+W68</f>
        <v>0</v>
      </c>
      <c r="Y68" s="119" t="b">
        <f t="shared" ref="Y68:Y136" si="37">K68=(SUM(V68,T68,R68,P68))</f>
        <v>1</v>
      </c>
      <c r="Z68" s="132"/>
      <c r="AA68" s="134"/>
      <c r="AB68" s="109" t="s">
        <v>22</v>
      </c>
      <c r="AC68" s="108" t="s">
        <v>23</v>
      </c>
      <c r="AD68" s="135"/>
      <c r="AE68" s="136"/>
      <c r="AF68" s="123">
        <v>0</v>
      </c>
      <c r="AG68" s="166">
        <f t="shared" ref="AG68:AG136" si="38">AF68*M68</f>
        <v>0</v>
      </c>
      <c r="AH68" s="21">
        <v>0</v>
      </c>
      <c r="AI68" s="166">
        <f t="shared" ref="AI68:AI136" si="39">AH68*M68</f>
        <v>0</v>
      </c>
      <c r="AJ68" s="21">
        <v>0</v>
      </c>
      <c r="AK68" s="166">
        <f t="shared" ref="AK68:AK136" si="40">AJ68*M68</f>
        <v>0</v>
      </c>
      <c r="AL68" s="21">
        <v>0</v>
      </c>
      <c r="AM68" s="166">
        <f t="shared" ref="AM68:AM136" si="41">AL68*M68</f>
        <v>0</v>
      </c>
      <c r="AN68" s="21">
        <v>0</v>
      </c>
      <c r="AO68" s="166">
        <f t="shared" ref="AO68:AO136" si="42">AN68*M68</f>
        <v>0</v>
      </c>
      <c r="AP68" s="21">
        <v>0</v>
      </c>
      <c r="AQ68" s="166">
        <f t="shared" ref="AQ68:AQ136" si="43">AP68*M68</f>
        <v>0</v>
      </c>
      <c r="AR68" s="21">
        <v>0</v>
      </c>
      <c r="AS68" s="166">
        <f t="shared" ref="AS68:AS136" si="44">AR68*M68</f>
        <v>0</v>
      </c>
      <c r="AT68" s="21">
        <v>0</v>
      </c>
      <c r="AU68" s="166">
        <f t="shared" ref="AU68:AU136" si="45">AT68*M68</f>
        <v>0</v>
      </c>
      <c r="AV68" s="21">
        <v>0</v>
      </c>
      <c r="AW68" s="166">
        <f t="shared" ref="AW68:AW136" si="46">AV68*M68</f>
        <v>0</v>
      </c>
      <c r="AX68" s="21">
        <v>0</v>
      </c>
      <c r="AY68" s="166">
        <f t="shared" ref="AY68:AY136" si="47">AX68*M68</f>
        <v>0</v>
      </c>
      <c r="AZ68" s="21">
        <v>0</v>
      </c>
      <c r="BA68" s="166">
        <f t="shared" ref="BA68:BA136" si="48">AZ68*M68</f>
        <v>0</v>
      </c>
      <c r="BB68" s="21">
        <v>0</v>
      </c>
      <c r="BC68" s="166">
        <f t="shared" ref="BC68:BC136" si="49">BB68*M68</f>
        <v>0</v>
      </c>
    </row>
    <row r="69" spans="2:55" ht="25.5" x14ac:dyDescent="0.25">
      <c r="B69" s="131">
        <v>66</v>
      </c>
      <c r="C69" s="107">
        <v>214011</v>
      </c>
      <c r="D69" s="101">
        <v>21410558</v>
      </c>
      <c r="E69" s="130" t="s">
        <v>177</v>
      </c>
      <c r="F69" s="108" t="s">
        <v>346</v>
      </c>
      <c r="G69" s="108" t="s">
        <v>347</v>
      </c>
      <c r="H69" s="109" t="s">
        <v>18</v>
      </c>
      <c r="I69" s="132"/>
      <c r="J69" s="109" t="s">
        <v>19</v>
      </c>
      <c r="K69" s="111">
        <f t="shared" si="26"/>
        <v>0</v>
      </c>
      <c r="L69" s="207" t="s">
        <v>20</v>
      </c>
      <c r="M69" s="106">
        <v>730.92</v>
      </c>
      <c r="N69" s="110">
        <f t="shared" si="27"/>
        <v>0</v>
      </c>
      <c r="O69" s="112" t="s">
        <v>139</v>
      </c>
      <c r="P69" s="113">
        <f t="shared" si="28"/>
        <v>0</v>
      </c>
      <c r="Q69" s="114">
        <f t="shared" si="29"/>
        <v>0</v>
      </c>
      <c r="R69" s="113">
        <f t="shared" si="30"/>
        <v>0</v>
      </c>
      <c r="S69" s="115">
        <f t="shared" si="31"/>
        <v>0</v>
      </c>
      <c r="T69" s="113">
        <f t="shared" si="32"/>
        <v>0</v>
      </c>
      <c r="U69" s="116">
        <f t="shared" si="33"/>
        <v>0</v>
      </c>
      <c r="V69" s="113">
        <f t="shared" si="34"/>
        <v>0</v>
      </c>
      <c r="W69" s="117">
        <f t="shared" si="35"/>
        <v>0</v>
      </c>
      <c r="X69" s="118">
        <f t="shared" si="36"/>
        <v>0</v>
      </c>
      <c r="Y69" s="119" t="b">
        <f t="shared" si="37"/>
        <v>1</v>
      </c>
      <c r="Z69" s="132"/>
      <c r="AA69" s="134"/>
      <c r="AB69" s="109" t="s">
        <v>22</v>
      </c>
      <c r="AC69" s="108" t="s">
        <v>23</v>
      </c>
      <c r="AD69" s="135"/>
      <c r="AE69" s="136"/>
      <c r="AF69" s="123">
        <v>0</v>
      </c>
      <c r="AG69" s="166">
        <f t="shared" si="38"/>
        <v>0</v>
      </c>
      <c r="AH69" s="21">
        <v>0</v>
      </c>
      <c r="AI69" s="166">
        <f t="shared" si="39"/>
        <v>0</v>
      </c>
      <c r="AJ69" s="21">
        <v>0</v>
      </c>
      <c r="AK69" s="166">
        <f t="shared" si="40"/>
        <v>0</v>
      </c>
      <c r="AL69" s="21">
        <v>0</v>
      </c>
      <c r="AM69" s="166">
        <f t="shared" si="41"/>
        <v>0</v>
      </c>
      <c r="AN69" s="21">
        <v>0</v>
      </c>
      <c r="AO69" s="166">
        <f t="shared" si="42"/>
        <v>0</v>
      </c>
      <c r="AP69" s="21">
        <v>0</v>
      </c>
      <c r="AQ69" s="166">
        <f t="shared" si="43"/>
        <v>0</v>
      </c>
      <c r="AR69" s="21">
        <v>0</v>
      </c>
      <c r="AS69" s="166">
        <f t="shared" si="44"/>
        <v>0</v>
      </c>
      <c r="AT69" s="21">
        <v>0</v>
      </c>
      <c r="AU69" s="166">
        <f t="shared" si="45"/>
        <v>0</v>
      </c>
      <c r="AV69" s="21">
        <v>0</v>
      </c>
      <c r="AW69" s="166">
        <f t="shared" si="46"/>
        <v>0</v>
      </c>
      <c r="AX69" s="21">
        <v>0</v>
      </c>
      <c r="AY69" s="166">
        <f t="shared" si="47"/>
        <v>0</v>
      </c>
      <c r="AZ69" s="21">
        <v>0</v>
      </c>
      <c r="BA69" s="166">
        <f t="shared" si="48"/>
        <v>0</v>
      </c>
      <c r="BB69" s="21">
        <v>0</v>
      </c>
      <c r="BC69" s="166">
        <f t="shared" si="49"/>
        <v>0</v>
      </c>
    </row>
    <row r="70" spans="2:55" ht="25.5" x14ac:dyDescent="0.25">
      <c r="B70" s="131">
        <v>67</v>
      </c>
      <c r="C70" s="107">
        <v>214011</v>
      </c>
      <c r="D70" s="101">
        <v>21410750</v>
      </c>
      <c r="E70" s="130" t="s">
        <v>178</v>
      </c>
      <c r="F70" s="108" t="s">
        <v>346</v>
      </c>
      <c r="G70" s="108" t="s">
        <v>347</v>
      </c>
      <c r="H70" s="109" t="s">
        <v>18</v>
      </c>
      <c r="I70" s="132"/>
      <c r="J70" s="109" t="s">
        <v>19</v>
      </c>
      <c r="K70" s="111">
        <f t="shared" si="26"/>
        <v>38</v>
      </c>
      <c r="L70" s="207" t="s">
        <v>189</v>
      </c>
      <c r="M70" s="106">
        <v>511.44</v>
      </c>
      <c r="N70" s="110">
        <f t="shared" si="27"/>
        <v>19434.72</v>
      </c>
      <c r="O70" s="112" t="s">
        <v>139</v>
      </c>
      <c r="P70" s="113">
        <f t="shared" si="28"/>
        <v>6</v>
      </c>
      <c r="Q70" s="114">
        <f t="shared" si="29"/>
        <v>3068.64</v>
      </c>
      <c r="R70" s="113">
        <f t="shared" si="30"/>
        <v>12</v>
      </c>
      <c r="S70" s="115">
        <f t="shared" si="31"/>
        <v>6137.28</v>
      </c>
      <c r="T70" s="113">
        <f t="shared" si="32"/>
        <v>10</v>
      </c>
      <c r="U70" s="116">
        <f t="shared" si="33"/>
        <v>5114.3999999999996</v>
      </c>
      <c r="V70" s="113">
        <f t="shared" si="34"/>
        <v>10</v>
      </c>
      <c r="W70" s="117">
        <f t="shared" si="35"/>
        <v>5114.3999999999996</v>
      </c>
      <c r="X70" s="118">
        <f t="shared" si="36"/>
        <v>19434.72</v>
      </c>
      <c r="Y70" s="119" t="b">
        <f t="shared" si="37"/>
        <v>1</v>
      </c>
      <c r="Z70" s="132"/>
      <c r="AA70" s="134"/>
      <c r="AB70" s="109" t="s">
        <v>22</v>
      </c>
      <c r="AC70" s="108" t="s">
        <v>23</v>
      </c>
      <c r="AD70" s="135"/>
      <c r="AE70" s="136"/>
      <c r="AF70" s="123">
        <v>0</v>
      </c>
      <c r="AG70" s="166">
        <f t="shared" si="38"/>
        <v>0</v>
      </c>
      <c r="AH70" s="21">
        <v>2</v>
      </c>
      <c r="AI70" s="166">
        <f t="shared" si="39"/>
        <v>1022.88</v>
      </c>
      <c r="AJ70" s="21">
        <v>4</v>
      </c>
      <c r="AK70" s="166">
        <f t="shared" si="40"/>
        <v>2045.76</v>
      </c>
      <c r="AL70" s="21">
        <v>4</v>
      </c>
      <c r="AM70" s="166">
        <f t="shared" si="41"/>
        <v>2045.76</v>
      </c>
      <c r="AN70" s="21">
        <v>4</v>
      </c>
      <c r="AO70" s="166">
        <f t="shared" si="42"/>
        <v>2045.76</v>
      </c>
      <c r="AP70" s="21">
        <v>4</v>
      </c>
      <c r="AQ70" s="166">
        <f t="shared" si="43"/>
        <v>2045.76</v>
      </c>
      <c r="AR70" s="21">
        <v>2</v>
      </c>
      <c r="AS70" s="166">
        <f t="shared" si="44"/>
        <v>1022.88</v>
      </c>
      <c r="AT70" s="21">
        <v>4</v>
      </c>
      <c r="AU70" s="166">
        <f t="shared" si="45"/>
        <v>2045.76</v>
      </c>
      <c r="AV70" s="21">
        <v>4</v>
      </c>
      <c r="AW70" s="166">
        <f t="shared" si="46"/>
        <v>2045.76</v>
      </c>
      <c r="AX70" s="21">
        <v>4</v>
      </c>
      <c r="AY70" s="166">
        <f t="shared" si="47"/>
        <v>2045.76</v>
      </c>
      <c r="AZ70" s="21">
        <v>4</v>
      </c>
      <c r="BA70" s="166">
        <f t="shared" si="48"/>
        <v>2045.76</v>
      </c>
      <c r="BB70" s="21">
        <v>2</v>
      </c>
      <c r="BC70" s="166">
        <f t="shared" si="49"/>
        <v>1022.88</v>
      </c>
    </row>
    <row r="71" spans="2:55" ht="25.5" x14ac:dyDescent="0.25">
      <c r="B71" s="131">
        <v>68</v>
      </c>
      <c r="C71" s="107">
        <v>214011</v>
      </c>
      <c r="D71" s="101">
        <v>21410751</v>
      </c>
      <c r="E71" s="130" t="s">
        <v>179</v>
      </c>
      <c r="F71" s="108" t="s">
        <v>346</v>
      </c>
      <c r="G71" s="108" t="s">
        <v>347</v>
      </c>
      <c r="H71" s="109" t="s">
        <v>18</v>
      </c>
      <c r="I71" s="132"/>
      <c r="J71" s="109" t="s">
        <v>19</v>
      </c>
      <c r="K71" s="111">
        <f t="shared" si="26"/>
        <v>20</v>
      </c>
      <c r="L71" s="207" t="s">
        <v>189</v>
      </c>
      <c r="M71" s="106">
        <v>586.26</v>
      </c>
      <c r="N71" s="110">
        <f t="shared" si="27"/>
        <v>11725.2</v>
      </c>
      <c r="O71" s="112" t="s">
        <v>139</v>
      </c>
      <c r="P71" s="113">
        <f t="shared" si="28"/>
        <v>4</v>
      </c>
      <c r="Q71" s="114">
        <f t="shared" si="29"/>
        <v>2345.04</v>
      </c>
      <c r="R71" s="113">
        <f t="shared" si="30"/>
        <v>6</v>
      </c>
      <c r="S71" s="115">
        <f t="shared" si="31"/>
        <v>3517.56</v>
      </c>
      <c r="T71" s="113">
        <f t="shared" si="32"/>
        <v>5</v>
      </c>
      <c r="U71" s="116">
        <f t="shared" si="33"/>
        <v>2931.3</v>
      </c>
      <c r="V71" s="113">
        <f t="shared" si="34"/>
        <v>5</v>
      </c>
      <c r="W71" s="117">
        <f t="shared" si="35"/>
        <v>2931.3</v>
      </c>
      <c r="X71" s="118">
        <f t="shared" si="36"/>
        <v>11725.2</v>
      </c>
      <c r="Y71" s="119" t="b">
        <f t="shared" si="37"/>
        <v>1</v>
      </c>
      <c r="Z71" s="132"/>
      <c r="AA71" s="134"/>
      <c r="AB71" s="109" t="s">
        <v>22</v>
      </c>
      <c r="AC71" s="108" t="s">
        <v>23</v>
      </c>
      <c r="AD71" s="135"/>
      <c r="AE71" s="136"/>
      <c r="AF71" s="123">
        <v>0</v>
      </c>
      <c r="AG71" s="166">
        <f t="shared" si="38"/>
        <v>0</v>
      </c>
      <c r="AH71" s="21">
        <v>2</v>
      </c>
      <c r="AI71" s="166">
        <f t="shared" si="39"/>
        <v>1172.52</v>
      </c>
      <c r="AJ71" s="21">
        <v>2</v>
      </c>
      <c r="AK71" s="166">
        <f t="shared" si="40"/>
        <v>1172.52</v>
      </c>
      <c r="AL71" s="21">
        <v>2</v>
      </c>
      <c r="AM71" s="166">
        <f t="shared" si="41"/>
        <v>1172.52</v>
      </c>
      <c r="AN71" s="21">
        <v>2</v>
      </c>
      <c r="AO71" s="166">
        <f t="shared" si="42"/>
        <v>1172.52</v>
      </c>
      <c r="AP71" s="21">
        <v>2</v>
      </c>
      <c r="AQ71" s="166">
        <f t="shared" si="43"/>
        <v>1172.52</v>
      </c>
      <c r="AR71" s="21">
        <v>1</v>
      </c>
      <c r="AS71" s="166">
        <f t="shared" si="44"/>
        <v>586.26</v>
      </c>
      <c r="AT71" s="21">
        <v>2</v>
      </c>
      <c r="AU71" s="166">
        <f t="shared" si="45"/>
        <v>1172.52</v>
      </c>
      <c r="AV71" s="21">
        <v>2</v>
      </c>
      <c r="AW71" s="166">
        <f t="shared" si="46"/>
        <v>1172.52</v>
      </c>
      <c r="AX71" s="21">
        <v>2</v>
      </c>
      <c r="AY71" s="166">
        <f t="shared" si="47"/>
        <v>1172.52</v>
      </c>
      <c r="AZ71" s="21">
        <v>2</v>
      </c>
      <c r="BA71" s="166">
        <f t="shared" si="48"/>
        <v>1172.52</v>
      </c>
      <c r="BB71" s="21">
        <v>1</v>
      </c>
      <c r="BC71" s="166">
        <f t="shared" si="49"/>
        <v>586.26</v>
      </c>
    </row>
    <row r="72" spans="2:55" ht="25.5" x14ac:dyDescent="0.25">
      <c r="B72" s="131">
        <v>69</v>
      </c>
      <c r="C72" s="107">
        <v>214011</v>
      </c>
      <c r="D72" s="101">
        <v>21410578</v>
      </c>
      <c r="E72" s="130" t="s">
        <v>180</v>
      </c>
      <c r="F72" s="108" t="s">
        <v>346</v>
      </c>
      <c r="G72" s="108" t="s">
        <v>347</v>
      </c>
      <c r="H72" s="109" t="s">
        <v>18</v>
      </c>
      <c r="I72" s="132"/>
      <c r="J72" s="109" t="s">
        <v>19</v>
      </c>
      <c r="K72" s="111">
        <f t="shared" si="26"/>
        <v>0</v>
      </c>
      <c r="L72" s="207" t="s">
        <v>189</v>
      </c>
      <c r="M72" s="106">
        <v>2735.4</v>
      </c>
      <c r="N72" s="110">
        <f t="shared" si="27"/>
        <v>0</v>
      </c>
      <c r="O72" s="112" t="s">
        <v>139</v>
      </c>
      <c r="P72" s="113">
        <f t="shared" si="28"/>
        <v>0</v>
      </c>
      <c r="Q72" s="114">
        <f t="shared" si="29"/>
        <v>0</v>
      </c>
      <c r="R72" s="113">
        <f t="shared" si="30"/>
        <v>0</v>
      </c>
      <c r="S72" s="115">
        <f t="shared" si="31"/>
        <v>0</v>
      </c>
      <c r="T72" s="113">
        <f t="shared" si="32"/>
        <v>0</v>
      </c>
      <c r="U72" s="116">
        <f t="shared" si="33"/>
        <v>0</v>
      </c>
      <c r="V72" s="113">
        <f t="shared" si="34"/>
        <v>0</v>
      </c>
      <c r="W72" s="117">
        <f t="shared" si="35"/>
        <v>0</v>
      </c>
      <c r="X72" s="118">
        <f t="shared" si="36"/>
        <v>0</v>
      </c>
      <c r="Y72" s="119" t="b">
        <f t="shared" si="37"/>
        <v>1</v>
      </c>
      <c r="Z72" s="132"/>
      <c r="AA72" s="134"/>
      <c r="AB72" s="109" t="s">
        <v>22</v>
      </c>
      <c r="AC72" s="108" t="s">
        <v>23</v>
      </c>
      <c r="AD72" s="135"/>
      <c r="AE72" s="136"/>
      <c r="AF72" s="123">
        <v>0</v>
      </c>
      <c r="AG72" s="166">
        <f t="shared" si="38"/>
        <v>0</v>
      </c>
      <c r="AH72" s="21">
        <v>0</v>
      </c>
      <c r="AI72" s="166">
        <f t="shared" si="39"/>
        <v>0</v>
      </c>
      <c r="AJ72" s="21">
        <v>0</v>
      </c>
      <c r="AK72" s="166">
        <f t="shared" si="40"/>
        <v>0</v>
      </c>
      <c r="AL72" s="21">
        <v>0</v>
      </c>
      <c r="AM72" s="166">
        <f t="shared" si="41"/>
        <v>0</v>
      </c>
      <c r="AN72" s="21">
        <v>0</v>
      </c>
      <c r="AO72" s="166">
        <f t="shared" si="42"/>
        <v>0</v>
      </c>
      <c r="AP72" s="21">
        <v>0</v>
      </c>
      <c r="AQ72" s="166">
        <f t="shared" si="43"/>
        <v>0</v>
      </c>
      <c r="AR72" s="21">
        <v>0</v>
      </c>
      <c r="AS72" s="166">
        <f t="shared" si="44"/>
        <v>0</v>
      </c>
      <c r="AT72" s="21">
        <v>0</v>
      </c>
      <c r="AU72" s="166">
        <f t="shared" si="45"/>
        <v>0</v>
      </c>
      <c r="AV72" s="21">
        <v>0</v>
      </c>
      <c r="AW72" s="166">
        <f t="shared" si="46"/>
        <v>0</v>
      </c>
      <c r="AX72" s="21">
        <v>0</v>
      </c>
      <c r="AY72" s="166">
        <f t="shared" si="47"/>
        <v>0</v>
      </c>
      <c r="AZ72" s="21">
        <v>0</v>
      </c>
      <c r="BA72" s="166">
        <f t="shared" si="48"/>
        <v>0</v>
      </c>
      <c r="BB72" s="21">
        <v>0</v>
      </c>
      <c r="BC72" s="166">
        <f t="shared" si="49"/>
        <v>0</v>
      </c>
    </row>
    <row r="73" spans="2:55" ht="25.5" x14ac:dyDescent="0.25">
      <c r="B73" s="131">
        <v>70</v>
      </c>
      <c r="C73" s="107">
        <v>214011</v>
      </c>
      <c r="D73" s="101">
        <v>21411165</v>
      </c>
      <c r="E73" s="130" t="s">
        <v>350</v>
      </c>
      <c r="F73" s="108" t="s">
        <v>346</v>
      </c>
      <c r="G73" s="108" t="s">
        <v>347</v>
      </c>
      <c r="H73" s="109" t="s">
        <v>18</v>
      </c>
      <c r="I73" s="132"/>
      <c r="J73" s="109" t="s">
        <v>19</v>
      </c>
      <c r="K73" s="111">
        <f t="shared" si="26"/>
        <v>15</v>
      </c>
      <c r="L73" s="207" t="s">
        <v>189</v>
      </c>
      <c r="M73" s="106">
        <v>598.67999999999995</v>
      </c>
      <c r="N73" s="110">
        <f t="shared" si="27"/>
        <v>8980.1999999999989</v>
      </c>
      <c r="O73" s="112" t="s">
        <v>139</v>
      </c>
      <c r="P73" s="113">
        <f t="shared" si="28"/>
        <v>2</v>
      </c>
      <c r="Q73" s="114">
        <f t="shared" si="29"/>
        <v>1197.3599999999999</v>
      </c>
      <c r="R73" s="113">
        <f t="shared" si="30"/>
        <v>5</v>
      </c>
      <c r="S73" s="115">
        <f t="shared" si="31"/>
        <v>2993.3999999999996</v>
      </c>
      <c r="T73" s="113">
        <f t="shared" si="32"/>
        <v>4</v>
      </c>
      <c r="U73" s="116">
        <f t="shared" si="33"/>
        <v>2394.7199999999998</v>
      </c>
      <c r="V73" s="113">
        <f t="shared" si="34"/>
        <v>4</v>
      </c>
      <c r="W73" s="117">
        <f t="shared" si="35"/>
        <v>2394.7199999999998</v>
      </c>
      <c r="X73" s="118">
        <f t="shared" si="36"/>
        <v>8980.1999999999989</v>
      </c>
      <c r="Y73" s="119" t="b">
        <f t="shared" si="37"/>
        <v>1</v>
      </c>
      <c r="Z73" s="132"/>
      <c r="AA73" s="134"/>
      <c r="AB73" s="109" t="s">
        <v>22</v>
      </c>
      <c r="AC73" s="108" t="s">
        <v>23</v>
      </c>
      <c r="AD73" s="135"/>
      <c r="AE73" s="136"/>
      <c r="AF73" s="123">
        <v>0</v>
      </c>
      <c r="AG73" s="166">
        <f t="shared" si="38"/>
        <v>0</v>
      </c>
      <c r="AH73" s="21">
        <v>1</v>
      </c>
      <c r="AI73" s="166">
        <f t="shared" si="39"/>
        <v>598.67999999999995</v>
      </c>
      <c r="AJ73" s="21">
        <v>1</v>
      </c>
      <c r="AK73" s="166">
        <f t="shared" si="40"/>
        <v>598.67999999999995</v>
      </c>
      <c r="AL73" s="21">
        <v>2</v>
      </c>
      <c r="AM73" s="166">
        <f t="shared" si="41"/>
        <v>1197.3599999999999</v>
      </c>
      <c r="AN73" s="21">
        <v>1</v>
      </c>
      <c r="AO73" s="166">
        <f t="shared" si="42"/>
        <v>598.67999999999995</v>
      </c>
      <c r="AP73" s="21">
        <v>2</v>
      </c>
      <c r="AQ73" s="166">
        <f t="shared" si="43"/>
        <v>1197.3599999999999</v>
      </c>
      <c r="AR73" s="21">
        <v>1</v>
      </c>
      <c r="AS73" s="166">
        <f t="shared" si="44"/>
        <v>598.67999999999995</v>
      </c>
      <c r="AT73" s="21">
        <v>1</v>
      </c>
      <c r="AU73" s="166">
        <f t="shared" si="45"/>
        <v>598.67999999999995</v>
      </c>
      <c r="AV73" s="21">
        <v>2</v>
      </c>
      <c r="AW73" s="166">
        <f t="shared" si="46"/>
        <v>1197.3599999999999</v>
      </c>
      <c r="AX73" s="21">
        <v>1</v>
      </c>
      <c r="AY73" s="166">
        <f t="shared" si="47"/>
        <v>598.67999999999995</v>
      </c>
      <c r="AZ73" s="21">
        <v>2</v>
      </c>
      <c r="BA73" s="166">
        <f t="shared" si="48"/>
        <v>1197.3599999999999</v>
      </c>
      <c r="BB73" s="21">
        <v>1</v>
      </c>
      <c r="BC73" s="166">
        <f t="shared" si="49"/>
        <v>598.67999999999995</v>
      </c>
    </row>
    <row r="74" spans="2:55" ht="25.5" x14ac:dyDescent="0.25">
      <c r="B74" s="131">
        <v>71</v>
      </c>
      <c r="C74" s="107">
        <v>214011</v>
      </c>
      <c r="D74" s="101">
        <v>21411166</v>
      </c>
      <c r="E74" s="130" t="s">
        <v>351</v>
      </c>
      <c r="F74" s="108" t="s">
        <v>346</v>
      </c>
      <c r="G74" s="108" t="s">
        <v>347</v>
      </c>
      <c r="H74" s="109" t="s">
        <v>18</v>
      </c>
      <c r="I74" s="132"/>
      <c r="J74" s="109" t="s">
        <v>19</v>
      </c>
      <c r="K74" s="111">
        <f t="shared" si="26"/>
        <v>8</v>
      </c>
      <c r="L74" s="207" t="s">
        <v>189</v>
      </c>
      <c r="M74" s="106">
        <v>584.99</v>
      </c>
      <c r="N74" s="110">
        <f t="shared" si="27"/>
        <v>4679.92</v>
      </c>
      <c r="O74" s="112" t="s">
        <v>139</v>
      </c>
      <c r="P74" s="113">
        <f t="shared" si="28"/>
        <v>1</v>
      </c>
      <c r="Q74" s="114">
        <f t="shared" si="29"/>
        <v>584.99</v>
      </c>
      <c r="R74" s="113">
        <f t="shared" si="30"/>
        <v>3</v>
      </c>
      <c r="S74" s="115">
        <f t="shared" si="31"/>
        <v>1754.97</v>
      </c>
      <c r="T74" s="113">
        <f t="shared" si="32"/>
        <v>2</v>
      </c>
      <c r="U74" s="116">
        <f t="shared" si="33"/>
        <v>1169.98</v>
      </c>
      <c r="V74" s="113">
        <f t="shared" si="34"/>
        <v>2</v>
      </c>
      <c r="W74" s="117">
        <f t="shared" si="35"/>
        <v>1169.98</v>
      </c>
      <c r="X74" s="118">
        <f t="shared" si="36"/>
        <v>4679.92</v>
      </c>
      <c r="Y74" s="119" t="b">
        <f t="shared" si="37"/>
        <v>1</v>
      </c>
      <c r="Z74" s="132"/>
      <c r="AA74" s="134"/>
      <c r="AB74" s="109" t="s">
        <v>22</v>
      </c>
      <c r="AC74" s="108" t="s">
        <v>23</v>
      </c>
      <c r="AD74" s="135"/>
      <c r="AE74" s="136"/>
      <c r="AF74" s="123">
        <v>0</v>
      </c>
      <c r="AG74" s="166">
        <f t="shared" si="38"/>
        <v>0</v>
      </c>
      <c r="AH74" s="21">
        <v>0</v>
      </c>
      <c r="AI74" s="166">
        <f t="shared" si="39"/>
        <v>0</v>
      </c>
      <c r="AJ74" s="21">
        <v>1</v>
      </c>
      <c r="AK74" s="166">
        <f t="shared" si="40"/>
        <v>584.99</v>
      </c>
      <c r="AL74" s="21">
        <v>1</v>
      </c>
      <c r="AM74" s="166">
        <f t="shared" si="41"/>
        <v>584.99</v>
      </c>
      <c r="AN74" s="21">
        <v>1</v>
      </c>
      <c r="AO74" s="166">
        <f t="shared" si="42"/>
        <v>584.99</v>
      </c>
      <c r="AP74" s="21">
        <v>1</v>
      </c>
      <c r="AQ74" s="166">
        <f t="shared" si="43"/>
        <v>584.99</v>
      </c>
      <c r="AR74" s="21">
        <v>0</v>
      </c>
      <c r="AS74" s="166">
        <f t="shared" si="44"/>
        <v>0</v>
      </c>
      <c r="AT74" s="21">
        <v>1</v>
      </c>
      <c r="AU74" s="166">
        <f t="shared" si="45"/>
        <v>584.99</v>
      </c>
      <c r="AV74" s="21">
        <v>1</v>
      </c>
      <c r="AW74" s="166">
        <f t="shared" si="46"/>
        <v>584.99</v>
      </c>
      <c r="AX74" s="21">
        <v>1</v>
      </c>
      <c r="AY74" s="166">
        <f t="shared" si="47"/>
        <v>584.99</v>
      </c>
      <c r="AZ74" s="21">
        <v>1</v>
      </c>
      <c r="BA74" s="166">
        <f t="shared" si="48"/>
        <v>584.99</v>
      </c>
      <c r="BB74" s="21">
        <v>0</v>
      </c>
      <c r="BC74" s="166">
        <f t="shared" si="49"/>
        <v>0</v>
      </c>
    </row>
    <row r="75" spans="2:55" ht="25.5" x14ac:dyDescent="0.25">
      <c r="B75" s="131">
        <v>72</v>
      </c>
      <c r="C75" s="107">
        <v>214011</v>
      </c>
      <c r="D75" s="101">
        <v>21410915</v>
      </c>
      <c r="E75" s="130" t="s">
        <v>352</v>
      </c>
      <c r="F75" s="108" t="s">
        <v>346</v>
      </c>
      <c r="G75" s="108" t="s">
        <v>347</v>
      </c>
      <c r="H75" s="109" t="s">
        <v>18</v>
      </c>
      <c r="I75" s="132"/>
      <c r="J75" s="109" t="s">
        <v>19</v>
      </c>
      <c r="K75" s="111">
        <f t="shared" si="26"/>
        <v>28</v>
      </c>
      <c r="L75" s="207" t="s">
        <v>189</v>
      </c>
      <c r="M75" s="106">
        <v>14.38</v>
      </c>
      <c r="N75" s="110">
        <f t="shared" si="27"/>
        <v>402.64000000000004</v>
      </c>
      <c r="O75" s="112" t="s">
        <v>139</v>
      </c>
      <c r="P75" s="113">
        <f t="shared" si="28"/>
        <v>8</v>
      </c>
      <c r="Q75" s="114">
        <f t="shared" si="29"/>
        <v>115.04</v>
      </c>
      <c r="R75" s="113">
        <f t="shared" si="30"/>
        <v>8</v>
      </c>
      <c r="S75" s="115">
        <f t="shared" si="31"/>
        <v>115.04</v>
      </c>
      <c r="T75" s="113">
        <f t="shared" si="32"/>
        <v>6</v>
      </c>
      <c r="U75" s="116">
        <f t="shared" si="33"/>
        <v>86.28</v>
      </c>
      <c r="V75" s="113">
        <f t="shared" si="34"/>
        <v>6</v>
      </c>
      <c r="W75" s="117">
        <f t="shared" si="35"/>
        <v>86.28</v>
      </c>
      <c r="X75" s="118">
        <f t="shared" si="36"/>
        <v>402.64</v>
      </c>
      <c r="Y75" s="119" t="b">
        <f t="shared" si="37"/>
        <v>1</v>
      </c>
      <c r="Z75" s="132"/>
      <c r="AA75" s="134"/>
      <c r="AB75" s="109" t="s">
        <v>22</v>
      </c>
      <c r="AC75" s="108" t="s">
        <v>23</v>
      </c>
      <c r="AD75" s="135"/>
      <c r="AE75" s="136"/>
      <c r="AF75" s="123">
        <v>0</v>
      </c>
      <c r="AG75" s="166">
        <f t="shared" si="38"/>
        <v>0</v>
      </c>
      <c r="AH75" s="21">
        <v>4</v>
      </c>
      <c r="AI75" s="166">
        <f t="shared" si="39"/>
        <v>57.52</v>
      </c>
      <c r="AJ75" s="21">
        <v>4</v>
      </c>
      <c r="AK75" s="166">
        <f t="shared" si="40"/>
        <v>57.52</v>
      </c>
      <c r="AL75" s="21">
        <v>2</v>
      </c>
      <c r="AM75" s="166">
        <f t="shared" si="41"/>
        <v>28.76</v>
      </c>
      <c r="AN75" s="21">
        <v>4</v>
      </c>
      <c r="AO75" s="166">
        <f t="shared" si="42"/>
        <v>57.52</v>
      </c>
      <c r="AP75" s="21">
        <v>2</v>
      </c>
      <c r="AQ75" s="166">
        <f t="shared" si="43"/>
        <v>28.76</v>
      </c>
      <c r="AR75" s="21">
        <v>0</v>
      </c>
      <c r="AS75" s="166">
        <f t="shared" si="44"/>
        <v>0</v>
      </c>
      <c r="AT75" s="21">
        <v>4</v>
      </c>
      <c r="AU75" s="166">
        <f t="shared" si="45"/>
        <v>57.52</v>
      </c>
      <c r="AV75" s="21">
        <v>2</v>
      </c>
      <c r="AW75" s="166">
        <f t="shared" si="46"/>
        <v>28.76</v>
      </c>
      <c r="AX75" s="21">
        <v>4</v>
      </c>
      <c r="AY75" s="166">
        <f t="shared" si="47"/>
        <v>57.52</v>
      </c>
      <c r="AZ75" s="21">
        <v>2</v>
      </c>
      <c r="BA75" s="166">
        <f t="shared" si="48"/>
        <v>28.76</v>
      </c>
      <c r="BB75" s="21">
        <v>0</v>
      </c>
      <c r="BC75" s="166">
        <f t="shared" si="49"/>
        <v>0</v>
      </c>
    </row>
    <row r="76" spans="2:55" ht="22.5" x14ac:dyDescent="0.25">
      <c r="B76" s="131">
        <v>73</v>
      </c>
      <c r="C76" s="107">
        <v>214011</v>
      </c>
      <c r="D76" s="101">
        <v>21410433</v>
      </c>
      <c r="E76" s="130" t="s">
        <v>353</v>
      </c>
      <c r="F76" s="108" t="s">
        <v>346</v>
      </c>
      <c r="G76" s="108" t="s">
        <v>347</v>
      </c>
      <c r="H76" s="109" t="s">
        <v>18</v>
      </c>
      <c r="I76" s="132"/>
      <c r="J76" s="109" t="s">
        <v>19</v>
      </c>
      <c r="K76" s="111">
        <f t="shared" si="26"/>
        <v>0</v>
      </c>
      <c r="L76" s="207" t="s">
        <v>189</v>
      </c>
      <c r="M76" s="106">
        <v>1970.72</v>
      </c>
      <c r="N76" s="110">
        <f t="shared" si="27"/>
        <v>0</v>
      </c>
      <c r="O76" s="112" t="s">
        <v>139</v>
      </c>
      <c r="P76" s="113">
        <f t="shared" si="28"/>
        <v>0</v>
      </c>
      <c r="Q76" s="114">
        <f t="shared" si="29"/>
        <v>0</v>
      </c>
      <c r="R76" s="113">
        <f t="shared" si="30"/>
        <v>0</v>
      </c>
      <c r="S76" s="115">
        <f t="shared" si="31"/>
        <v>0</v>
      </c>
      <c r="T76" s="113">
        <f t="shared" si="32"/>
        <v>0</v>
      </c>
      <c r="U76" s="116">
        <f t="shared" si="33"/>
        <v>0</v>
      </c>
      <c r="V76" s="113">
        <f t="shared" si="34"/>
        <v>0</v>
      </c>
      <c r="W76" s="117">
        <f t="shared" si="35"/>
        <v>0</v>
      </c>
      <c r="X76" s="118">
        <f t="shared" si="36"/>
        <v>0</v>
      </c>
      <c r="Y76" s="119" t="b">
        <f t="shared" si="37"/>
        <v>1</v>
      </c>
      <c r="Z76" s="132"/>
      <c r="AA76" s="134"/>
      <c r="AB76" s="109" t="s">
        <v>22</v>
      </c>
      <c r="AC76" s="108" t="s">
        <v>23</v>
      </c>
      <c r="AD76" s="135"/>
      <c r="AE76" s="136"/>
      <c r="AF76" s="123">
        <v>0</v>
      </c>
      <c r="AG76" s="166">
        <f t="shared" si="38"/>
        <v>0</v>
      </c>
      <c r="AH76" s="21">
        <v>0</v>
      </c>
      <c r="AI76" s="166">
        <f t="shared" si="39"/>
        <v>0</v>
      </c>
      <c r="AJ76" s="21">
        <v>0</v>
      </c>
      <c r="AK76" s="166">
        <f t="shared" si="40"/>
        <v>0</v>
      </c>
      <c r="AL76" s="21">
        <v>0</v>
      </c>
      <c r="AM76" s="166">
        <f t="shared" si="41"/>
        <v>0</v>
      </c>
      <c r="AN76" s="21">
        <v>0</v>
      </c>
      <c r="AO76" s="166">
        <f t="shared" si="42"/>
        <v>0</v>
      </c>
      <c r="AP76" s="21">
        <v>0</v>
      </c>
      <c r="AQ76" s="166">
        <f t="shared" si="43"/>
        <v>0</v>
      </c>
      <c r="AR76" s="21">
        <v>0</v>
      </c>
      <c r="AS76" s="166">
        <f t="shared" si="44"/>
        <v>0</v>
      </c>
      <c r="AT76" s="21">
        <v>0</v>
      </c>
      <c r="AU76" s="166">
        <f t="shared" si="45"/>
        <v>0</v>
      </c>
      <c r="AV76" s="21">
        <v>0</v>
      </c>
      <c r="AW76" s="166">
        <f t="shared" si="46"/>
        <v>0</v>
      </c>
      <c r="AX76" s="21">
        <v>0</v>
      </c>
      <c r="AY76" s="166">
        <f t="shared" si="47"/>
        <v>0</v>
      </c>
      <c r="AZ76" s="21">
        <v>0</v>
      </c>
      <c r="BA76" s="166">
        <f t="shared" si="48"/>
        <v>0</v>
      </c>
      <c r="BB76" s="21">
        <v>0</v>
      </c>
      <c r="BC76" s="166">
        <f t="shared" si="49"/>
        <v>0</v>
      </c>
    </row>
    <row r="77" spans="2:55" ht="22.5" x14ac:dyDescent="0.25">
      <c r="B77" s="131">
        <v>74</v>
      </c>
      <c r="C77" s="107">
        <v>214011</v>
      </c>
      <c r="D77" s="101">
        <v>21410294</v>
      </c>
      <c r="E77" s="130" t="s">
        <v>354</v>
      </c>
      <c r="F77" s="108" t="s">
        <v>346</v>
      </c>
      <c r="G77" s="108" t="s">
        <v>347</v>
      </c>
      <c r="H77" s="109" t="s">
        <v>18</v>
      </c>
      <c r="I77" s="132"/>
      <c r="J77" s="109" t="s">
        <v>19</v>
      </c>
      <c r="K77" s="111">
        <f t="shared" si="26"/>
        <v>4</v>
      </c>
      <c r="L77" s="207" t="s">
        <v>189</v>
      </c>
      <c r="M77" s="106">
        <v>1721.32</v>
      </c>
      <c r="N77" s="110">
        <f t="shared" si="27"/>
        <v>6885.28</v>
      </c>
      <c r="O77" s="112" t="s">
        <v>139</v>
      </c>
      <c r="P77" s="113">
        <f t="shared" si="28"/>
        <v>0</v>
      </c>
      <c r="Q77" s="114">
        <f t="shared" si="29"/>
        <v>0</v>
      </c>
      <c r="R77" s="113">
        <f t="shared" si="30"/>
        <v>2</v>
      </c>
      <c r="S77" s="115">
        <f t="shared" si="31"/>
        <v>3442.64</v>
      </c>
      <c r="T77" s="113">
        <f t="shared" si="32"/>
        <v>1</v>
      </c>
      <c r="U77" s="116">
        <f t="shared" si="33"/>
        <v>1721.32</v>
      </c>
      <c r="V77" s="113">
        <f t="shared" si="34"/>
        <v>1</v>
      </c>
      <c r="W77" s="117">
        <f t="shared" si="35"/>
        <v>1721.32</v>
      </c>
      <c r="X77" s="118">
        <f t="shared" si="36"/>
        <v>6885.28</v>
      </c>
      <c r="Y77" s="119" t="b">
        <f t="shared" si="37"/>
        <v>1</v>
      </c>
      <c r="Z77" s="132"/>
      <c r="AA77" s="134"/>
      <c r="AB77" s="109" t="s">
        <v>22</v>
      </c>
      <c r="AC77" s="108" t="s">
        <v>23</v>
      </c>
      <c r="AD77" s="135"/>
      <c r="AE77" s="136"/>
      <c r="AF77" s="123">
        <v>0</v>
      </c>
      <c r="AG77" s="166">
        <f t="shared" si="38"/>
        <v>0</v>
      </c>
      <c r="AH77" s="21">
        <v>0</v>
      </c>
      <c r="AI77" s="166">
        <f t="shared" si="39"/>
        <v>0</v>
      </c>
      <c r="AJ77" s="21">
        <v>0</v>
      </c>
      <c r="AK77" s="166">
        <f t="shared" si="40"/>
        <v>0</v>
      </c>
      <c r="AL77" s="21">
        <v>1</v>
      </c>
      <c r="AM77" s="166">
        <f t="shared" si="41"/>
        <v>1721.32</v>
      </c>
      <c r="AN77" s="21">
        <v>0</v>
      </c>
      <c r="AO77" s="166">
        <f t="shared" si="42"/>
        <v>0</v>
      </c>
      <c r="AP77" s="21">
        <v>1</v>
      </c>
      <c r="AQ77" s="166">
        <f t="shared" si="43"/>
        <v>1721.32</v>
      </c>
      <c r="AR77" s="21">
        <v>0</v>
      </c>
      <c r="AS77" s="166">
        <f t="shared" si="44"/>
        <v>0</v>
      </c>
      <c r="AT77" s="21">
        <v>0</v>
      </c>
      <c r="AU77" s="166">
        <f t="shared" si="45"/>
        <v>0</v>
      </c>
      <c r="AV77" s="21">
        <v>1</v>
      </c>
      <c r="AW77" s="166">
        <f t="shared" si="46"/>
        <v>1721.32</v>
      </c>
      <c r="AX77" s="21">
        <v>0</v>
      </c>
      <c r="AY77" s="166">
        <f t="shared" si="47"/>
        <v>0</v>
      </c>
      <c r="AZ77" s="21">
        <v>1</v>
      </c>
      <c r="BA77" s="166">
        <f t="shared" si="48"/>
        <v>1721.32</v>
      </c>
      <c r="BB77" s="21">
        <v>0</v>
      </c>
      <c r="BC77" s="166">
        <f t="shared" si="49"/>
        <v>0</v>
      </c>
    </row>
    <row r="78" spans="2:55" ht="22.5" x14ac:dyDescent="0.25">
      <c r="B78" s="131">
        <v>75</v>
      </c>
      <c r="C78" s="107">
        <v>214011</v>
      </c>
      <c r="D78" s="101">
        <v>21410914</v>
      </c>
      <c r="E78" s="130" t="s">
        <v>181</v>
      </c>
      <c r="F78" s="108" t="s">
        <v>346</v>
      </c>
      <c r="G78" s="108" t="s">
        <v>347</v>
      </c>
      <c r="H78" s="109" t="s">
        <v>18</v>
      </c>
      <c r="I78" s="132"/>
      <c r="J78" s="109" t="s">
        <v>19</v>
      </c>
      <c r="K78" s="111">
        <f t="shared" si="26"/>
        <v>4</v>
      </c>
      <c r="L78" s="207" t="s">
        <v>189</v>
      </c>
      <c r="M78" s="106">
        <v>5363.49</v>
      </c>
      <c r="N78" s="110">
        <f t="shared" si="27"/>
        <v>21453.96</v>
      </c>
      <c r="O78" s="112" t="s">
        <v>139</v>
      </c>
      <c r="P78" s="113">
        <f t="shared" si="28"/>
        <v>1</v>
      </c>
      <c r="Q78" s="114">
        <f t="shared" si="29"/>
        <v>5363.49</v>
      </c>
      <c r="R78" s="113">
        <f t="shared" si="30"/>
        <v>1</v>
      </c>
      <c r="S78" s="115">
        <f t="shared" si="31"/>
        <v>5363.49</v>
      </c>
      <c r="T78" s="113">
        <f t="shared" si="32"/>
        <v>1</v>
      </c>
      <c r="U78" s="116">
        <f t="shared" si="33"/>
        <v>5363.49</v>
      </c>
      <c r="V78" s="113">
        <f t="shared" si="34"/>
        <v>1</v>
      </c>
      <c r="W78" s="117">
        <f t="shared" si="35"/>
        <v>5363.49</v>
      </c>
      <c r="X78" s="118">
        <f t="shared" si="36"/>
        <v>21453.96</v>
      </c>
      <c r="Y78" s="119" t="b">
        <f t="shared" si="37"/>
        <v>1</v>
      </c>
      <c r="Z78" s="132"/>
      <c r="AA78" s="134"/>
      <c r="AB78" s="109" t="s">
        <v>22</v>
      </c>
      <c r="AC78" s="108" t="s">
        <v>23</v>
      </c>
      <c r="AD78" s="135"/>
      <c r="AE78" s="136"/>
      <c r="AF78" s="123">
        <v>0</v>
      </c>
      <c r="AG78" s="166">
        <f t="shared" si="38"/>
        <v>0</v>
      </c>
      <c r="AH78" s="21">
        <v>0</v>
      </c>
      <c r="AI78" s="166">
        <f t="shared" si="39"/>
        <v>0</v>
      </c>
      <c r="AJ78" s="21">
        <v>1</v>
      </c>
      <c r="AK78" s="166">
        <f t="shared" si="40"/>
        <v>5363.49</v>
      </c>
      <c r="AL78" s="21">
        <v>0</v>
      </c>
      <c r="AM78" s="166">
        <f t="shared" si="41"/>
        <v>0</v>
      </c>
      <c r="AN78" s="21">
        <v>1</v>
      </c>
      <c r="AO78" s="166">
        <f t="shared" si="42"/>
        <v>5363.49</v>
      </c>
      <c r="AP78" s="21">
        <v>0</v>
      </c>
      <c r="AQ78" s="166">
        <f t="shared" si="43"/>
        <v>0</v>
      </c>
      <c r="AR78" s="21">
        <v>0</v>
      </c>
      <c r="AS78" s="166">
        <f t="shared" si="44"/>
        <v>0</v>
      </c>
      <c r="AT78" s="21">
        <v>1</v>
      </c>
      <c r="AU78" s="166">
        <f t="shared" si="45"/>
        <v>5363.49</v>
      </c>
      <c r="AV78" s="21">
        <v>0</v>
      </c>
      <c r="AW78" s="166">
        <f t="shared" si="46"/>
        <v>0</v>
      </c>
      <c r="AX78" s="21">
        <v>1</v>
      </c>
      <c r="AY78" s="166">
        <f t="shared" si="47"/>
        <v>5363.49</v>
      </c>
      <c r="AZ78" s="21">
        <v>0</v>
      </c>
      <c r="BA78" s="166">
        <f t="shared" si="48"/>
        <v>0</v>
      </c>
      <c r="BB78" s="21">
        <v>0</v>
      </c>
      <c r="BC78" s="166">
        <f t="shared" si="49"/>
        <v>0</v>
      </c>
    </row>
    <row r="79" spans="2:55" ht="25.5" x14ac:dyDescent="0.25">
      <c r="B79" s="131">
        <v>76</v>
      </c>
      <c r="C79" s="107">
        <v>214011</v>
      </c>
      <c r="D79" s="101">
        <v>21410579</v>
      </c>
      <c r="E79" s="130" t="s">
        <v>182</v>
      </c>
      <c r="F79" s="108" t="s">
        <v>346</v>
      </c>
      <c r="G79" s="108" t="s">
        <v>347</v>
      </c>
      <c r="H79" s="109" t="s">
        <v>18</v>
      </c>
      <c r="I79" s="132"/>
      <c r="J79" s="109" t="s">
        <v>19</v>
      </c>
      <c r="K79" s="111">
        <f t="shared" si="26"/>
        <v>0</v>
      </c>
      <c r="L79" s="207" t="s">
        <v>189</v>
      </c>
      <c r="M79" s="106">
        <v>4340.6000000000004</v>
      </c>
      <c r="N79" s="110">
        <f t="shared" si="27"/>
        <v>0</v>
      </c>
      <c r="O79" s="112" t="s">
        <v>139</v>
      </c>
      <c r="P79" s="113">
        <f t="shared" si="28"/>
        <v>0</v>
      </c>
      <c r="Q79" s="114">
        <f t="shared" si="29"/>
        <v>0</v>
      </c>
      <c r="R79" s="113">
        <f t="shared" si="30"/>
        <v>0</v>
      </c>
      <c r="S79" s="115">
        <f t="shared" si="31"/>
        <v>0</v>
      </c>
      <c r="T79" s="113">
        <f t="shared" si="32"/>
        <v>0</v>
      </c>
      <c r="U79" s="116">
        <f t="shared" si="33"/>
        <v>0</v>
      </c>
      <c r="V79" s="113">
        <f t="shared" si="34"/>
        <v>0</v>
      </c>
      <c r="W79" s="117">
        <f t="shared" si="35"/>
        <v>0</v>
      </c>
      <c r="X79" s="118">
        <f t="shared" si="36"/>
        <v>0</v>
      </c>
      <c r="Y79" s="119" t="b">
        <f t="shared" si="37"/>
        <v>1</v>
      </c>
      <c r="Z79" s="132"/>
      <c r="AA79" s="134"/>
      <c r="AB79" s="109" t="s">
        <v>22</v>
      </c>
      <c r="AC79" s="108" t="s">
        <v>23</v>
      </c>
      <c r="AD79" s="135"/>
      <c r="AE79" s="136"/>
      <c r="AF79" s="123">
        <v>0</v>
      </c>
      <c r="AG79" s="166">
        <f t="shared" si="38"/>
        <v>0</v>
      </c>
      <c r="AH79" s="21">
        <v>0</v>
      </c>
      <c r="AI79" s="166">
        <f t="shared" si="39"/>
        <v>0</v>
      </c>
      <c r="AJ79" s="21">
        <v>0</v>
      </c>
      <c r="AK79" s="166">
        <f t="shared" si="40"/>
        <v>0</v>
      </c>
      <c r="AL79" s="21">
        <v>0</v>
      </c>
      <c r="AM79" s="166">
        <f t="shared" si="41"/>
        <v>0</v>
      </c>
      <c r="AN79" s="21">
        <v>0</v>
      </c>
      <c r="AO79" s="166">
        <f t="shared" si="42"/>
        <v>0</v>
      </c>
      <c r="AP79" s="21">
        <v>0</v>
      </c>
      <c r="AQ79" s="166">
        <f t="shared" si="43"/>
        <v>0</v>
      </c>
      <c r="AR79" s="21">
        <v>0</v>
      </c>
      <c r="AS79" s="166">
        <f t="shared" si="44"/>
        <v>0</v>
      </c>
      <c r="AT79" s="21">
        <v>0</v>
      </c>
      <c r="AU79" s="166">
        <f t="shared" si="45"/>
        <v>0</v>
      </c>
      <c r="AV79" s="21">
        <v>0</v>
      </c>
      <c r="AW79" s="166">
        <f t="shared" si="46"/>
        <v>0</v>
      </c>
      <c r="AX79" s="21">
        <v>0</v>
      </c>
      <c r="AY79" s="166">
        <f t="shared" si="47"/>
        <v>0</v>
      </c>
      <c r="AZ79" s="21">
        <v>0</v>
      </c>
      <c r="BA79" s="166">
        <f t="shared" si="48"/>
        <v>0</v>
      </c>
      <c r="BB79" s="21">
        <v>0</v>
      </c>
      <c r="BC79" s="166">
        <f t="shared" si="49"/>
        <v>0</v>
      </c>
    </row>
    <row r="80" spans="2:55" ht="22.5" x14ac:dyDescent="0.25">
      <c r="B80" s="131">
        <v>77</v>
      </c>
      <c r="C80" s="107">
        <v>214011</v>
      </c>
      <c r="D80" s="101">
        <v>21410862</v>
      </c>
      <c r="E80" s="130" t="s">
        <v>355</v>
      </c>
      <c r="F80" s="108" t="s">
        <v>346</v>
      </c>
      <c r="G80" s="108" t="s">
        <v>347</v>
      </c>
      <c r="H80" s="109" t="s">
        <v>18</v>
      </c>
      <c r="I80" s="132"/>
      <c r="J80" s="109" t="s">
        <v>19</v>
      </c>
      <c r="K80" s="111">
        <f t="shared" si="26"/>
        <v>4</v>
      </c>
      <c r="L80" s="207" t="s">
        <v>189</v>
      </c>
      <c r="M80" s="106">
        <v>1621.56</v>
      </c>
      <c r="N80" s="110">
        <f t="shared" si="27"/>
        <v>6486.24</v>
      </c>
      <c r="O80" s="112" t="s">
        <v>139</v>
      </c>
      <c r="P80" s="113">
        <f t="shared" si="28"/>
        <v>2</v>
      </c>
      <c r="Q80" s="114">
        <f t="shared" si="29"/>
        <v>3243.12</v>
      </c>
      <c r="R80" s="113">
        <f t="shared" si="30"/>
        <v>0</v>
      </c>
      <c r="S80" s="115">
        <f t="shared" si="31"/>
        <v>0</v>
      </c>
      <c r="T80" s="113">
        <f t="shared" si="32"/>
        <v>1</v>
      </c>
      <c r="U80" s="116">
        <f t="shared" si="33"/>
        <v>1621.56</v>
      </c>
      <c r="V80" s="113">
        <f t="shared" si="34"/>
        <v>1</v>
      </c>
      <c r="W80" s="117">
        <f t="shared" si="35"/>
        <v>1621.56</v>
      </c>
      <c r="X80" s="118">
        <f t="shared" si="36"/>
        <v>6486.24</v>
      </c>
      <c r="Y80" s="119" t="b">
        <f t="shared" si="37"/>
        <v>1</v>
      </c>
      <c r="Z80" s="132"/>
      <c r="AA80" s="134"/>
      <c r="AB80" s="109" t="s">
        <v>22</v>
      </c>
      <c r="AC80" s="108" t="s">
        <v>23</v>
      </c>
      <c r="AD80" s="135"/>
      <c r="AE80" s="136"/>
      <c r="AF80" s="123">
        <v>0</v>
      </c>
      <c r="AG80" s="166">
        <f t="shared" si="38"/>
        <v>0</v>
      </c>
      <c r="AH80" s="21">
        <v>2</v>
      </c>
      <c r="AI80" s="166">
        <f t="shared" si="39"/>
        <v>3243.12</v>
      </c>
      <c r="AJ80" s="21">
        <v>0</v>
      </c>
      <c r="AK80" s="166">
        <f t="shared" si="40"/>
        <v>0</v>
      </c>
      <c r="AL80" s="21">
        <v>0</v>
      </c>
      <c r="AM80" s="166">
        <f t="shared" si="41"/>
        <v>0</v>
      </c>
      <c r="AN80" s="21">
        <v>0</v>
      </c>
      <c r="AO80" s="166">
        <f t="shared" si="42"/>
        <v>0</v>
      </c>
      <c r="AP80" s="21">
        <v>0</v>
      </c>
      <c r="AQ80" s="166">
        <f t="shared" si="43"/>
        <v>0</v>
      </c>
      <c r="AR80" s="21">
        <v>1</v>
      </c>
      <c r="AS80" s="166">
        <f t="shared" si="44"/>
        <v>1621.56</v>
      </c>
      <c r="AT80" s="21">
        <v>0</v>
      </c>
      <c r="AU80" s="166">
        <f t="shared" si="45"/>
        <v>0</v>
      </c>
      <c r="AV80" s="21">
        <v>0</v>
      </c>
      <c r="AW80" s="166">
        <f t="shared" si="46"/>
        <v>0</v>
      </c>
      <c r="AX80" s="21">
        <v>0</v>
      </c>
      <c r="AY80" s="166">
        <f t="shared" si="47"/>
        <v>0</v>
      </c>
      <c r="AZ80" s="21">
        <v>0</v>
      </c>
      <c r="BA80" s="166">
        <f t="shared" si="48"/>
        <v>0</v>
      </c>
      <c r="BB80" s="21">
        <v>1</v>
      </c>
      <c r="BC80" s="166">
        <f t="shared" si="49"/>
        <v>1621.56</v>
      </c>
    </row>
    <row r="81" spans="1:56" ht="22.5" x14ac:dyDescent="0.25">
      <c r="B81" s="131">
        <v>78</v>
      </c>
      <c r="C81" s="107">
        <v>214011</v>
      </c>
      <c r="D81" s="101">
        <v>21410174</v>
      </c>
      <c r="E81" s="130" t="s">
        <v>356</v>
      </c>
      <c r="F81" s="108" t="s">
        <v>346</v>
      </c>
      <c r="G81" s="108" t="s">
        <v>347</v>
      </c>
      <c r="H81" s="109" t="s">
        <v>18</v>
      </c>
      <c r="I81" s="132"/>
      <c r="J81" s="109" t="s">
        <v>19</v>
      </c>
      <c r="K81" s="111">
        <f t="shared" si="26"/>
        <v>2</v>
      </c>
      <c r="L81" s="207" t="s">
        <v>189</v>
      </c>
      <c r="M81" s="106">
        <v>2538.31</v>
      </c>
      <c r="N81" s="110">
        <f t="shared" si="27"/>
        <v>5076.62</v>
      </c>
      <c r="O81" s="112" t="s">
        <v>139</v>
      </c>
      <c r="P81" s="113">
        <f t="shared" si="28"/>
        <v>0</v>
      </c>
      <c r="Q81" s="114">
        <f t="shared" si="29"/>
        <v>0</v>
      </c>
      <c r="R81" s="113">
        <f t="shared" si="30"/>
        <v>0</v>
      </c>
      <c r="S81" s="115">
        <f t="shared" si="31"/>
        <v>0</v>
      </c>
      <c r="T81" s="113">
        <f t="shared" si="32"/>
        <v>1</v>
      </c>
      <c r="U81" s="116">
        <f t="shared" si="33"/>
        <v>2538.31</v>
      </c>
      <c r="V81" s="113">
        <f t="shared" si="34"/>
        <v>1</v>
      </c>
      <c r="W81" s="117">
        <f t="shared" si="35"/>
        <v>2538.31</v>
      </c>
      <c r="X81" s="118">
        <f t="shared" si="36"/>
        <v>5076.62</v>
      </c>
      <c r="Y81" s="119" t="b">
        <f t="shared" si="37"/>
        <v>1</v>
      </c>
      <c r="Z81" s="132"/>
      <c r="AA81" s="134"/>
      <c r="AB81" s="109" t="s">
        <v>22</v>
      </c>
      <c r="AC81" s="108" t="s">
        <v>23</v>
      </c>
      <c r="AD81" s="135"/>
      <c r="AE81" s="136"/>
      <c r="AF81" s="123">
        <v>0</v>
      </c>
      <c r="AG81" s="166">
        <f t="shared" si="38"/>
        <v>0</v>
      </c>
      <c r="AH81" s="21">
        <v>0</v>
      </c>
      <c r="AI81" s="166">
        <f t="shared" si="39"/>
        <v>0</v>
      </c>
      <c r="AJ81" s="21">
        <v>0</v>
      </c>
      <c r="AK81" s="166">
        <f t="shared" si="40"/>
        <v>0</v>
      </c>
      <c r="AL81" s="21">
        <v>0</v>
      </c>
      <c r="AM81" s="166">
        <f t="shared" si="41"/>
        <v>0</v>
      </c>
      <c r="AN81" s="21">
        <v>0</v>
      </c>
      <c r="AO81" s="166">
        <f t="shared" si="42"/>
        <v>0</v>
      </c>
      <c r="AP81" s="21">
        <v>0</v>
      </c>
      <c r="AQ81" s="166">
        <f t="shared" si="43"/>
        <v>0</v>
      </c>
      <c r="AR81" s="21">
        <v>1</v>
      </c>
      <c r="AS81" s="166">
        <f t="shared" si="44"/>
        <v>2538.31</v>
      </c>
      <c r="AT81" s="21">
        <v>0</v>
      </c>
      <c r="AU81" s="166">
        <f t="shared" si="45"/>
        <v>0</v>
      </c>
      <c r="AV81" s="21">
        <v>0</v>
      </c>
      <c r="AW81" s="166">
        <f t="shared" si="46"/>
        <v>0</v>
      </c>
      <c r="AX81" s="21">
        <v>0</v>
      </c>
      <c r="AY81" s="166">
        <f t="shared" si="47"/>
        <v>0</v>
      </c>
      <c r="AZ81" s="21">
        <v>0</v>
      </c>
      <c r="BA81" s="166">
        <f t="shared" si="48"/>
        <v>0</v>
      </c>
      <c r="BB81" s="21">
        <v>1</v>
      </c>
      <c r="BC81" s="166">
        <f t="shared" si="49"/>
        <v>2538.31</v>
      </c>
    </row>
    <row r="82" spans="1:56" ht="25.5" x14ac:dyDescent="0.25">
      <c r="B82" s="131">
        <v>79</v>
      </c>
      <c r="C82" s="107">
        <v>214011</v>
      </c>
      <c r="D82" s="101">
        <v>21410431</v>
      </c>
      <c r="E82" s="130" t="s">
        <v>183</v>
      </c>
      <c r="F82" s="108" t="s">
        <v>346</v>
      </c>
      <c r="G82" s="108" t="s">
        <v>347</v>
      </c>
      <c r="H82" s="109" t="s">
        <v>18</v>
      </c>
      <c r="I82" s="132"/>
      <c r="J82" s="109" t="s">
        <v>19</v>
      </c>
      <c r="K82" s="111">
        <f t="shared" si="26"/>
        <v>0</v>
      </c>
      <c r="L82" s="207" t="s">
        <v>189</v>
      </c>
      <c r="M82" s="106">
        <v>4340.6000000000004</v>
      </c>
      <c r="N82" s="110">
        <f t="shared" si="27"/>
        <v>0</v>
      </c>
      <c r="O82" s="112" t="s">
        <v>139</v>
      </c>
      <c r="P82" s="113">
        <f t="shared" si="28"/>
        <v>0</v>
      </c>
      <c r="Q82" s="114">
        <f t="shared" si="29"/>
        <v>0</v>
      </c>
      <c r="R82" s="113">
        <f t="shared" si="30"/>
        <v>0</v>
      </c>
      <c r="S82" s="115">
        <f t="shared" si="31"/>
        <v>0</v>
      </c>
      <c r="T82" s="113">
        <f t="shared" si="32"/>
        <v>0</v>
      </c>
      <c r="U82" s="116">
        <f t="shared" si="33"/>
        <v>0</v>
      </c>
      <c r="V82" s="113">
        <f t="shared" si="34"/>
        <v>0</v>
      </c>
      <c r="W82" s="117">
        <f t="shared" si="35"/>
        <v>0</v>
      </c>
      <c r="X82" s="118">
        <f t="shared" si="36"/>
        <v>0</v>
      </c>
      <c r="Y82" s="119" t="b">
        <f t="shared" si="37"/>
        <v>1</v>
      </c>
      <c r="Z82" s="132"/>
      <c r="AA82" s="134"/>
      <c r="AB82" s="109" t="s">
        <v>22</v>
      </c>
      <c r="AC82" s="108" t="s">
        <v>23</v>
      </c>
      <c r="AD82" s="135"/>
      <c r="AE82" s="136"/>
      <c r="AF82" s="123">
        <v>0</v>
      </c>
      <c r="AG82" s="166">
        <f t="shared" si="38"/>
        <v>0</v>
      </c>
      <c r="AH82" s="21">
        <v>0</v>
      </c>
      <c r="AI82" s="166">
        <f t="shared" si="39"/>
        <v>0</v>
      </c>
      <c r="AJ82" s="21">
        <v>0</v>
      </c>
      <c r="AK82" s="166">
        <f t="shared" si="40"/>
        <v>0</v>
      </c>
      <c r="AL82" s="21">
        <v>0</v>
      </c>
      <c r="AM82" s="166">
        <f t="shared" si="41"/>
        <v>0</v>
      </c>
      <c r="AN82" s="21">
        <v>0</v>
      </c>
      <c r="AO82" s="166">
        <f t="shared" si="42"/>
        <v>0</v>
      </c>
      <c r="AP82" s="21">
        <v>0</v>
      </c>
      <c r="AQ82" s="166">
        <f t="shared" si="43"/>
        <v>0</v>
      </c>
      <c r="AR82" s="21"/>
      <c r="AS82" s="166">
        <f t="shared" si="44"/>
        <v>0</v>
      </c>
      <c r="AT82" s="21">
        <v>0</v>
      </c>
      <c r="AU82" s="166">
        <f t="shared" si="45"/>
        <v>0</v>
      </c>
      <c r="AV82" s="21">
        <v>0</v>
      </c>
      <c r="AW82" s="166">
        <f t="shared" si="46"/>
        <v>0</v>
      </c>
      <c r="AX82" s="21">
        <v>0</v>
      </c>
      <c r="AY82" s="166">
        <f t="shared" si="47"/>
        <v>0</v>
      </c>
      <c r="AZ82" s="21">
        <v>0</v>
      </c>
      <c r="BA82" s="166">
        <f t="shared" si="48"/>
        <v>0</v>
      </c>
      <c r="BB82" s="21"/>
      <c r="BC82" s="166">
        <f t="shared" si="49"/>
        <v>0</v>
      </c>
    </row>
    <row r="83" spans="1:56" ht="22.5" x14ac:dyDescent="0.25">
      <c r="B83" s="131">
        <v>80</v>
      </c>
      <c r="C83" s="107">
        <v>214011</v>
      </c>
      <c r="D83" s="101">
        <v>21410018</v>
      </c>
      <c r="E83" s="130" t="s">
        <v>278</v>
      </c>
      <c r="F83" s="108" t="s">
        <v>346</v>
      </c>
      <c r="G83" s="108" t="s">
        <v>347</v>
      </c>
      <c r="H83" s="109" t="s">
        <v>18</v>
      </c>
      <c r="I83" s="132"/>
      <c r="J83" s="109" t="s">
        <v>19</v>
      </c>
      <c r="K83" s="111">
        <f t="shared" si="26"/>
        <v>0</v>
      </c>
      <c r="L83" s="207" t="s">
        <v>189</v>
      </c>
      <c r="M83" s="106">
        <v>300</v>
      </c>
      <c r="N83" s="110">
        <f t="shared" si="27"/>
        <v>0</v>
      </c>
      <c r="O83" s="112" t="s">
        <v>139</v>
      </c>
      <c r="P83" s="113">
        <f t="shared" si="28"/>
        <v>0</v>
      </c>
      <c r="Q83" s="114">
        <f t="shared" si="29"/>
        <v>0</v>
      </c>
      <c r="R83" s="113">
        <f t="shared" si="30"/>
        <v>0</v>
      </c>
      <c r="S83" s="115">
        <f t="shared" si="31"/>
        <v>0</v>
      </c>
      <c r="T83" s="113">
        <f t="shared" si="32"/>
        <v>0</v>
      </c>
      <c r="U83" s="116">
        <f t="shared" si="33"/>
        <v>0</v>
      </c>
      <c r="V83" s="113">
        <f t="shared" si="34"/>
        <v>0</v>
      </c>
      <c r="W83" s="117">
        <f t="shared" si="35"/>
        <v>0</v>
      </c>
      <c r="X83" s="118">
        <f t="shared" si="36"/>
        <v>0</v>
      </c>
      <c r="Y83" s="119" t="b">
        <f t="shared" si="37"/>
        <v>1</v>
      </c>
      <c r="Z83" s="132"/>
      <c r="AA83" s="134"/>
      <c r="AB83" s="109" t="s">
        <v>22</v>
      </c>
      <c r="AC83" s="108" t="s">
        <v>23</v>
      </c>
      <c r="AD83" s="135"/>
      <c r="AE83" s="136"/>
      <c r="AF83" s="123">
        <v>0</v>
      </c>
      <c r="AG83" s="166">
        <f t="shared" si="38"/>
        <v>0</v>
      </c>
      <c r="AH83" s="21">
        <v>0</v>
      </c>
      <c r="AI83" s="166">
        <f t="shared" si="39"/>
        <v>0</v>
      </c>
      <c r="AJ83" s="21">
        <v>0</v>
      </c>
      <c r="AK83" s="166">
        <f t="shared" si="40"/>
        <v>0</v>
      </c>
      <c r="AL83" s="21">
        <v>0</v>
      </c>
      <c r="AM83" s="166">
        <f t="shared" si="41"/>
        <v>0</v>
      </c>
      <c r="AN83" s="21">
        <v>0</v>
      </c>
      <c r="AO83" s="166">
        <f t="shared" si="42"/>
        <v>0</v>
      </c>
      <c r="AP83" s="21">
        <v>0</v>
      </c>
      <c r="AQ83" s="166">
        <f t="shared" si="43"/>
        <v>0</v>
      </c>
      <c r="AR83" s="21">
        <v>0</v>
      </c>
      <c r="AS83" s="166">
        <f t="shared" si="44"/>
        <v>0</v>
      </c>
      <c r="AT83" s="21">
        <v>0</v>
      </c>
      <c r="AU83" s="166">
        <f t="shared" si="45"/>
        <v>0</v>
      </c>
      <c r="AV83" s="21">
        <v>0</v>
      </c>
      <c r="AW83" s="166">
        <f t="shared" si="46"/>
        <v>0</v>
      </c>
      <c r="AX83" s="21">
        <v>0</v>
      </c>
      <c r="AY83" s="166">
        <f t="shared" si="47"/>
        <v>0</v>
      </c>
      <c r="AZ83" s="21">
        <v>0</v>
      </c>
      <c r="BA83" s="166">
        <f t="shared" si="48"/>
        <v>0</v>
      </c>
      <c r="BB83" s="21">
        <v>0</v>
      </c>
      <c r="BC83" s="166">
        <f t="shared" si="49"/>
        <v>0</v>
      </c>
    </row>
    <row r="84" spans="1:56" ht="25.5" x14ac:dyDescent="0.25">
      <c r="B84" s="131">
        <v>81</v>
      </c>
      <c r="C84" s="107">
        <v>214011</v>
      </c>
      <c r="D84" s="101">
        <v>21419282</v>
      </c>
      <c r="E84" s="130" t="s">
        <v>279</v>
      </c>
      <c r="F84" s="108" t="s">
        <v>346</v>
      </c>
      <c r="G84" s="108" t="s">
        <v>347</v>
      </c>
      <c r="H84" s="109" t="s">
        <v>18</v>
      </c>
      <c r="I84" s="132"/>
      <c r="J84" s="109" t="s">
        <v>19</v>
      </c>
      <c r="K84" s="111">
        <f t="shared" si="26"/>
        <v>0</v>
      </c>
      <c r="L84" s="207" t="s">
        <v>189</v>
      </c>
      <c r="M84" s="106">
        <v>182.7</v>
      </c>
      <c r="N84" s="110">
        <f t="shared" si="27"/>
        <v>0</v>
      </c>
      <c r="O84" s="112" t="s">
        <v>139</v>
      </c>
      <c r="P84" s="113">
        <f t="shared" si="28"/>
        <v>0</v>
      </c>
      <c r="Q84" s="114">
        <f t="shared" si="29"/>
        <v>0</v>
      </c>
      <c r="R84" s="113">
        <f t="shared" si="30"/>
        <v>0</v>
      </c>
      <c r="S84" s="115">
        <f t="shared" si="31"/>
        <v>0</v>
      </c>
      <c r="T84" s="113">
        <f t="shared" si="32"/>
        <v>0</v>
      </c>
      <c r="U84" s="116">
        <f t="shared" si="33"/>
        <v>0</v>
      </c>
      <c r="V84" s="113">
        <f t="shared" si="34"/>
        <v>0</v>
      </c>
      <c r="W84" s="117">
        <f t="shared" si="35"/>
        <v>0</v>
      </c>
      <c r="X84" s="118">
        <f t="shared" si="36"/>
        <v>0</v>
      </c>
      <c r="Y84" s="119" t="b">
        <f t="shared" si="37"/>
        <v>1</v>
      </c>
      <c r="Z84" s="132"/>
      <c r="AA84" s="134"/>
      <c r="AB84" s="109" t="s">
        <v>22</v>
      </c>
      <c r="AC84" s="108" t="s">
        <v>23</v>
      </c>
      <c r="AD84" s="135"/>
      <c r="AE84" s="136"/>
      <c r="AF84" s="123">
        <v>0</v>
      </c>
      <c r="AG84" s="166">
        <f t="shared" si="38"/>
        <v>0</v>
      </c>
      <c r="AH84" s="21">
        <v>0</v>
      </c>
      <c r="AI84" s="166">
        <f t="shared" si="39"/>
        <v>0</v>
      </c>
      <c r="AJ84" s="21">
        <v>0</v>
      </c>
      <c r="AK84" s="166">
        <f t="shared" si="40"/>
        <v>0</v>
      </c>
      <c r="AL84" s="21">
        <v>0</v>
      </c>
      <c r="AM84" s="166">
        <f t="shared" si="41"/>
        <v>0</v>
      </c>
      <c r="AN84" s="21">
        <v>0</v>
      </c>
      <c r="AO84" s="166">
        <f t="shared" si="42"/>
        <v>0</v>
      </c>
      <c r="AP84" s="21">
        <v>0</v>
      </c>
      <c r="AQ84" s="166">
        <f t="shared" si="43"/>
        <v>0</v>
      </c>
      <c r="AR84" s="21">
        <v>0</v>
      </c>
      <c r="AS84" s="166">
        <f t="shared" si="44"/>
        <v>0</v>
      </c>
      <c r="AT84" s="21">
        <v>0</v>
      </c>
      <c r="AU84" s="166">
        <f t="shared" si="45"/>
        <v>0</v>
      </c>
      <c r="AV84" s="21">
        <v>0</v>
      </c>
      <c r="AW84" s="166">
        <f t="shared" si="46"/>
        <v>0</v>
      </c>
      <c r="AX84" s="21">
        <v>0</v>
      </c>
      <c r="AY84" s="166">
        <f t="shared" si="47"/>
        <v>0</v>
      </c>
      <c r="AZ84" s="21">
        <v>0</v>
      </c>
      <c r="BA84" s="166">
        <f t="shared" si="48"/>
        <v>0</v>
      </c>
      <c r="BB84" s="21">
        <v>0</v>
      </c>
      <c r="BC84" s="166">
        <f t="shared" si="49"/>
        <v>0</v>
      </c>
    </row>
    <row r="85" spans="1:56" ht="25.5" x14ac:dyDescent="0.25">
      <c r="B85" s="131">
        <v>82</v>
      </c>
      <c r="C85" s="107">
        <v>214011</v>
      </c>
      <c r="D85" s="101">
        <v>21419283</v>
      </c>
      <c r="E85" s="130" t="s">
        <v>280</v>
      </c>
      <c r="F85" s="108" t="s">
        <v>346</v>
      </c>
      <c r="G85" s="108" t="s">
        <v>347</v>
      </c>
      <c r="H85" s="109" t="s">
        <v>18</v>
      </c>
      <c r="I85" s="132"/>
      <c r="J85" s="109" t="s">
        <v>19</v>
      </c>
      <c r="K85" s="111">
        <f t="shared" si="26"/>
        <v>0</v>
      </c>
      <c r="L85" s="207" t="s">
        <v>189</v>
      </c>
      <c r="M85" s="106">
        <v>182.7</v>
      </c>
      <c r="N85" s="110">
        <f t="shared" si="27"/>
        <v>0</v>
      </c>
      <c r="O85" s="112" t="s">
        <v>139</v>
      </c>
      <c r="P85" s="113">
        <f t="shared" si="28"/>
        <v>0</v>
      </c>
      <c r="Q85" s="114">
        <f t="shared" si="29"/>
        <v>0</v>
      </c>
      <c r="R85" s="113">
        <f t="shared" si="30"/>
        <v>0</v>
      </c>
      <c r="S85" s="115">
        <f t="shared" si="31"/>
        <v>0</v>
      </c>
      <c r="T85" s="113">
        <f t="shared" si="32"/>
        <v>0</v>
      </c>
      <c r="U85" s="116">
        <f t="shared" si="33"/>
        <v>0</v>
      </c>
      <c r="V85" s="113">
        <f t="shared" si="34"/>
        <v>0</v>
      </c>
      <c r="W85" s="117">
        <f t="shared" si="35"/>
        <v>0</v>
      </c>
      <c r="X85" s="118">
        <f t="shared" si="36"/>
        <v>0</v>
      </c>
      <c r="Y85" s="119" t="b">
        <f t="shared" si="37"/>
        <v>1</v>
      </c>
      <c r="Z85" s="132"/>
      <c r="AA85" s="134"/>
      <c r="AB85" s="109" t="s">
        <v>22</v>
      </c>
      <c r="AC85" s="108" t="s">
        <v>23</v>
      </c>
      <c r="AD85" s="135"/>
      <c r="AE85" s="136"/>
      <c r="AF85" s="123">
        <v>0</v>
      </c>
      <c r="AG85" s="166">
        <f t="shared" si="38"/>
        <v>0</v>
      </c>
      <c r="AH85" s="21">
        <v>0</v>
      </c>
      <c r="AI85" s="166">
        <f t="shared" si="39"/>
        <v>0</v>
      </c>
      <c r="AJ85" s="21">
        <v>0</v>
      </c>
      <c r="AK85" s="166">
        <f t="shared" si="40"/>
        <v>0</v>
      </c>
      <c r="AL85" s="21">
        <v>0</v>
      </c>
      <c r="AM85" s="166">
        <f t="shared" si="41"/>
        <v>0</v>
      </c>
      <c r="AN85" s="21">
        <v>0</v>
      </c>
      <c r="AO85" s="166">
        <f t="shared" si="42"/>
        <v>0</v>
      </c>
      <c r="AP85" s="21">
        <v>0</v>
      </c>
      <c r="AQ85" s="166">
        <f t="shared" si="43"/>
        <v>0</v>
      </c>
      <c r="AR85" s="21">
        <v>0</v>
      </c>
      <c r="AS85" s="166">
        <f t="shared" si="44"/>
        <v>0</v>
      </c>
      <c r="AT85" s="21">
        <v>0</v>
      </c>
      <c r="AU85" s="166">
        <f t="shared" si="45"/>
        <v>0</v>
      </c>
      <c r="AV85" s="21">
        <v>0</v>
      </c>
      <c r="AW85" s="166">
        <f t="shared" si="46"/>
        <v>0</v>
      </c>
      <c r="AX85" s="21">
        <v>0</v>
      </c>
      <c r="AY85" s="166">
        <f t="shared" si="47"/>
        <v>0</v>
      </c>
      <c r="AZ85" s="21">
        <v>0</v>
      </c>
      <c r="BA85" s="166">
        <f t="shared" si="48"/>
        <v>0</v>
      </c>
      <c r="BB85" s="21">
        <v>0</v>
      </c>
      <c r="BC85" s="166">
        <f t="shared" si="49"/>
        <v>0</v>
      </c>
    </row>
    <row r="86" spans="1:56" ht="25.5" x14ac:dyDescent="0.25">
      <c r="B86" s="131">
        <v>83</v>
      </c>
      <c r="C86" s="107">
        <v>214011</v>
      </c>
      <c r="D86" s="101">
        <v>21419284</v>
      </c>
      <c r="E86" s="130" t="s">
        <v>281</v>
      </c>
      <c r="F86" s="108" t="s">
        <v>346</v>
      </c>
      <c r="G86" s="108" t="s">
        <v>347</v>
      </c>
      <c r="H86" s="109" t="s">
        <v>18</v>
      </c>
      <c r="I86" s="132"/>
      <c r="J86" s="109" t="s">
        <v>19</v>
      </c>
      <c r="K86" s="111">
        <f t="shared" si="26"/>
        <v>0</v>
      </c>
      <c r="L86" s="207" t="s">
        <v>189</v>
      </c>
      <c r="M86" s="106">
        <v>182.7</v>
      </c>
      <c r="N86" s="110">
        <f t="shared" si="27"/>
        <v>0</v>
      </c>
      <c r="O86" s="112" t="s">
        <v>139</v>
      </c>
      <c r="P86" s="113">
        <f t="shared" si="28"/>
        <v>0</v>
      </c>
      <c r="Q86" s="114">
        <f t="shared" si="29"/>
        <v>0</v>
      </c>
      <c r="R86" s="113">
        <f t="shared" si="30"/>
        <v>0</v>
      </c>
      <c r="S86" s="115">
        <f t="shared" si="31"/>
        <v>0</v>
      </c>
      <c r="T86" s="113">
        <f t="shared" si="32"/>
        <v>0</v>
      </c>
      <c r="U86" s="116">
        <f t="shared" si="33"/>
        <v>0</v>
      </c>
      <c r="V86" s="113">
        <f t="shared" si="34"/>
        <v>0</v>
      </c>
      <c r="W86" s="117">
        <f t="shared" si="35"/>
        <v>0</v>
      </c>
      <c r="X86" s="118">
        <f t="shared" si="36"/>
        <v>0</v>
      </c>
      <c r="Y86" s="119" t="b">
        <f t="shared" si="37"/>
        <v>1</v>
      </c>
      <c r="Z86" s="132"/>
      <c r="AA86" s="134"/>
      <c r="AB86" s="109" t="s">
        <v>22</v>
      </c>
      <c r="AC86" s="108" t="s">
        <v>23</v>
      </c>
      <c r="AD86" s="135"/>
      <c r="AE86" s="136"/>
      <c r="AF86" s="123">
        <v>0</v>
      </c>
      <c r="AG86" s="166">
        <f t="shared" si="38"/>
        <v>0</v>
      </c>
      <c r="AH86" s="21">
        <v>0</v>
      </c>
      <c r="AI86" s="166">
        <f t="shared" si="39"/>
        <v>0</v>
      </c>
      <c r="AJ86" s="21">
        <v>0</v>
      </c>
      <c r="AK86" s="166">
        <f t="shared" si="40"/>
        <v>0</v>
      </c>
      <c r="AL86" s="21">
        <v>0</v>
      </c>
      <c r="AM86" s="166">
        <f t="shared" si="41"/>
        <v>0</v>
      </c>
      <c r="AN86" s="21">
        <v>0</v>
      </c>
      <c r="AO86" s="166">
        <f t="shared" si="42"/>
        <v>0</v>
      </c>
      <c r="AP86" s="21">
        <v>0</v>
      </c>
      <c r="AQ86" s="166">
        <f t="shared" si="43"/>
        <v>0</v>
      </c>
      <c r="AR86" s="21">
        <v>0</v>
      </c>
      <c r="AS86" s="166">
        <f t="shared" si="44"/>
        <v>0</v>
      </c>
      <c r="AT86" s="21">
        <v>0</v>
      </c>
      <c r="AU86" s="166">
        <f t="shared" si="45"/>
        <v>0</v>
      </c>
      <c r="AV86" s="21">
        <v>0</v>
      </c>
      <c r="AW86" s="166">
        <f t="shared" si="46"/>
        <v>0</v>
      </c>
      <c r="AX86" s="21">
        <v>0</v>
      </c>
      <c r="AY86" s="166">
        <f t="shared" si="47"/>
        <v>0</v>
      </c>
      <c r="AZ86" s="21">
        <v>0</v>
      </c>
      <c r="BA86" s="166">
        <f t="shared" si="48"/>
        <v>0</v>
      </c>
      <c r="BB86" s="21">
        <v>0</v>
      </c>
      <c r="BC86" s="166">
        <f t="shared" si="49"/>
        <v>0</v>
      </c>
    </row>
    <row r="87" spans="1:56" ht="25.5" x14ac:dyDescent="0.25">
      <c r="B87" s="131">
        <v>84</v>
      </c>
      <c r="C87" s="107">
        <v>214011</v>
      </c>
      <c r="D87" s="101">
        <v>21411045</v>
      </c>
      <c r="E87" s="130" t="s">
        <v>184</v>
      </c>
      <c r="F87" s="108" t="s">
        <v>346</v>
      </c>
      <c r="G87" s="108" t="s">
        <v>347</v>
      </c>
      <c r="H87" s="109" t="s">
        <v>18</v>
      </c>
      <c r="I87" s="132"/>
      <c r="J87" s="109" t="s">
        <v>19</v>
      </c>
      <c r="K87" s="111">
        <f t="shared" si="26"/>
        <v>0</v>
      </c>
      <c r="L87" s="207" t="s">
        <v>189</v>
      </c>
      <c r="M87" s="106">
        <v>2232.65</v>
      </c>
      <c r="N87" s="110">
        <f t="shared" si="27"/>
        <v>0</v>
      </c>
      <c r="O87" s="112" t="s">
        <v>139</v>
      </c>
      <c r="P87" s="113">
        <f t="shared" si="28"/>
        <v>0</v>
      </c>
      <c r="Q87" s="114">
        <f t="shared" si="29"/>
        <v>0</v>
      </c>
      <c r="R87" s="113">
        <f t="shared" si="30"/>
        <v>0</v>
      </c>
      <c r="S87" s="115">
        <f t="shared" si="31"/>
        <v>0</v>
      </c>
      <c r="T87" s="113">
        <f t="shared" si="32"/>
        <v>0</v>
      </c>
      <c r="U87" s="116">
        <f t="shared" si="33"/>
        <v>0</v>
      </c>
      <c r="V87" s="113">
        <f t="shared" si="34"/>
        <v>0</v>
      </c>
      <c r="W87" s="117">
        <f t="shared" si="35"/>
        <v>0</v>
      </c>
      <c r="X87" s="118">
        <f t="shared" si="36"/>
        <v>0</v>
      </c>
      <c r="Y87" s="119" t="b">
        <f t="shared" si="37"/>
        <v>1</v>
      </c>
      <c r="Z87" s="132"/>
      <c r="AA87" s="134"/>
      <c r="AB87" s="109" t="s">
        <v>22</v>
      </c>
      <c r="AC87" s="108" t="s">
        <v>23</v>
      </c>
      <c r="AD87" s="135"/>
      <c r="AE87" s="136"/>
      <c r="AF87" s="123">
        <v>0</v>
      </c>
      <c r="AG87" s="166">
        <f t="shared" si="38"/>
        <v>0</v>
      </c>
      <c r="AH87" s="21">
        <v>0</v>
      </c>
      <c r="AI87" s="166">
        <f t="shared" si="39"/>
        <v>0</v>
      </c>
      <c r="AJ87" s="21">
        <v>0</v>
      </c>
      <c r="AK87" s="166">
        <f t="shared" si="40"/>
        <v>0</v>
      </c>
      <c r="AL87" s="21">
        <v>0</v>
      </c>
      <c r="AM87" s="166">
        <f t="shared" si="41"/>
        <v>0</v>
      </c>
      <c r="AN87" s="21">
        <v>0</v>
      </c>
      <c r="AO87" s="166">
        <f t="shared" si="42"/>
        <v>0</v>
      </c>
      <c r="AP87" s="21">
        <v>0</v>
      </c>
      <c r="AQ87" s="166">
        <f t="shared" si="43"/>
        <v>0</v>
      </c>
      <c r="AR87" s="21">
        <v>0</v>
      </c>
      <c r="AS87" s="166">
        <f t="shared" si="44"/>
        <v>0</v>
      </c>
      <c r="AT87" s="21">
        <v>0</v>
      </c>
      <c r="AU87" s="166">
        <f t="shared" si="45"/>
        <v>0</v>
      </c>
      <c r="AV87" s="21">
        <v>0</v>
      </c>
      <c r="AW87" s="166">
        <f t="shared" si="46"/>
        <v>0</v>
      </c>
      <c r="AX87" s="21">
        <v>0</v>
      </c>
      <c r="AY87" s="166">
        <f t="shared" si="47"/>
        <v>0</v>
      </c>
      <c r="AZ87" s="21">
        <v>0</v>
      </c>
      <c r="BA87" s="166">
        <f t="shared" si="48"/>
        <v>0</v>
      </c>
      <c r="BB87" s="21">
        <v>0</v>
      </c>
      <c r="BC87" s="166">
        <f t="shared" si="49"/>
        <v>0</v>
      </c>
    </row>
    <row r="88" spans="1:56" ht="25.5" x14ac:dyDescent="0.25">
      <c r="B88" s="131">
        <v>85</v>
      </c>
      <c r="C88" s="107">
        <v>214011</v>
      </c>
      <c r="D88" s="101">
        <v>21410951</v>
      </c>
      <c r="E88" s="130" t="s">
        <v>185</v>
      </c>
      <c r="F88" s="108" t="s">
        <v>346</v>
      </c>
      <c r="G88" s="108" t="s">
        <v>347</v>
      </c>
      <c r="H88" s="109" t="s">
        <v>18</v>
      </c>
      <c r="I88" s="132"/>
      <c r="J88" s="109" t="s">
        <v>19</v>
      </c>
      <c r="K88" s="111">
        <f t="shared" si="26"/>
        <v>0</v>
      </c>
      <c r="L88" s="207" t="s">
        <v>189</v>
      </c>
      <c r="M88" s="106">
        <v>2868.8</v>
      </c>
      <c r="N88" s="110">
        <f t="shared" si="27"/>
        <v>0</v>
      </c>
      <c r="O88" s="112" t="s">
        <v>139</v>
      </c>
      <c r="P88" s="113">
        <f t="shared" si="28"/>
        <v>0</v>
      </c>
      <c r="Q88" s="114">
        <f t="shared" si="29"/>
        <v>0</v>
      </c>
      <c r="R88" s="113">
        <f t="shared" si="30"/>
        <v>0</v>
      </c>
      <c r="S88" s="115">
        <f t="shared" si="31"/>
        <v>0</v>
      </c>
      <c r="T88" s="113">
        <f t="shared" si="32"/>
        <v>0</v>
      </c>
      <c r="U88" s="116">
        <f t="shared" si="33"/>
        <v>0</v>
      </c>
      <c r="V88" s="113">
        <f t="shared" si="34"/>
        <v>0</v>
      </c>
      <c r="W88" s="117">
        <f t="shared" si="35"/>
        <v>0</v>
      </c>
      <c r="X88" s="118">
        <f t="shared" si="36"/>
        <v>0</v>
      </c>
      <c r="Y88" s="119" t="b">
        <f t="shared" si="37"/>
        <v>1</v>
      </c>
      <c r="Z88" s="132"/>
      <c r="AA88" s="134"/>
      <c r="AB88" s="109" t="s">
        <v>22</v>
      </c>
      <c r="AC88" s="108" t="s">
        <v>23</v>
      </c>
      <c r="AD88" s="135"/>
      <c r="AE88" s="136"/>
      <c r="AF88" s="123">
        <v>0</v>
      </c>
      <c r="AG88" s="166">
        <f t="shared" si="38"/>
        <v>0</v>
      </c>
      <c r="AH88" s="21">
        <v>0</v>
      </c>
      <c r="AI88" s="166">
        <f t="shared" si="39"/>
        <v>0</v>
      </c>
      <c r="AJ88" s="21">
        <v>0</v>
      </c>
      <c r="AK88" s="166">
        <f t="shared" si="40"/>
        <v>0</v>
      </c>
      <c r="AL88" s="21">
        <v>0</v>
      </c>
      <c r="AM88" s="166">
        <f t="shared" si="41"/>
        <v>0</v>
      </c>
      <c r="AN88" s="21">
        <v>0</v>
      </c>
      <c r="AO88" s="166">
        <f t="shared" si="42"/>
        <v>0</v>
      </c>
      <c r="AP88" s="21">
        <v>0</v>
      </c>
      <c r="AQ88" s="166">
        <f t="shared" si="43"/>
        <v>0</v>
      </c>
      <c r="AR88" s="21">
        <v>0</v>
      </c>
      <c r="AS88" s="166">
        <f t="shared" si="44"/>
        <v>0</v>
      </c>
      <c r="AT88" s="21">
        <v>0</v>
      </c>
      <c r="AU88" s="166">
        <f t="shared" si="45"/>
        <v>0</v>
      </c>
      <c r="AV88" s="21">
        <v>0</v>
      </c>
      <c r="AW88" s="166">
        <f t="shared" si="46"/>
        <v>0</v>
      </c>
      <c r="AX88" s="21">
        <v>0</v>
      </c>
      <c r="AY88" s="166">
        <f t="shared" si="47"/>
        <v>0</v>
      </c>
      <c r="AZ88" s="21">
        <v>0</v>
      </c>
      <c r="BA88" s="166">
        <f t="shared" si="48"/>
        <v>0</v>
      </c>
      <c r="BB88" s="21">
        <v>0</v>
      </c>
      <c r="BC88" s="166">
        <f t="shared" si="49"/>
        <v>0</v>
      </c>
    </row>
    <row r="89" spans="1:56" ht="25.5" x14ac:dyDescent="0.25">
      <c r="B89" s="131">
        <v>86</v>
      </c>
      <c r="C89" s="107">
        <v>214011</v>
      </c>
      <c r="D89" s="101">
        <v>21410952</v>
      </c>
      <c r="E89" s="130" t="s">
        <v>186</v>
      </c>
      <c r="F89" s="108" t="s">
        <v>346</v>
      </c>
      <c r="G89" s="108" t="s">
        <v>347</v>
      </c>
      <c r="H89" s="109" t="s">
        <v>18</v>
      </c>
      <c r="I89" s="132"/>
      <c r="J89" s="109" t="s">
        <v>19</v>
      </c>
      <c r="K89" s="111">
        <f t="shared" si="26"/>
        <v>0</v>
      </c>
      <c r="L89" s="207" t="s">
        <v>189</v>
      </c>
      <c r="M89" s="106">
        <v>2868.8</v>
      </c>
      <c r="N89" s="110">
        <f t="shared" si="27"/>
        <v>0</v>
      </c>
      <c r="O89" s="112" t="s">
        <v>139</v>
      </c>
      <c r="P89" s="113">
        <f t="shared" si="28"/>
        <v>0</v>
      </c>
      <c r="Q89" s="114">
        <f t="shared" si="29"/>
        <v>0</v>
      </c>
      <c r="R89" s="113">
        <f t="shared" si="30"/>
        <v>0</v>
      </c>
      <c r="S89" s="115">
        <f t="shared" si="31"/>
        <v>0</v>
      </c>
      <c r="T89" s="113">
        <f t="shared" si="32"/>
        <v>0</v>
      </c>
      <c r="U89" s="116">
        <f t="shared" si="33"/>
        <v>0</v>
      </c>
      <c r="V89" s="113">
        <f t="shared" si="34"/>
        <v>0</v>
      </c>
      <c r="W89" s="117">
        <f t="shared" si="35"/>
        <v>0</v>
      </c>
      <c r="X89" s="118">
        <f t="shared" si="36"/>
        <v>0</v>
      </c>
      <c r="Y89" s="119" t="b">
        <f t="shared" si="37"/>
        <v>1</v>
      </c>
      <c r="Z89" s="132"/>
      <c r="AA89" s="134"/>
      <c r="AB89" s="109" t="s">
        <v>22</v>
      </c>
      <c r="AC89" s="108" t="s">
        <v>23</v>
      </c>
      <c r="AD89" s="135"/>
      <c r="AE89" s="136"/>
      <c r="AF89" s="123">
        <v>0</v>
      </c>
      <c r="AG89" s="166">
        <f t="shared" si="38"/>
        <v>0</v>
      </c>
      <c r="AH89" s="21">
        <v>0</v>
      </c>
      <c r="AI89" s="166">
        <f t="shared" si="39"/>
        <v>0</v>
      </c>
      <c r="AJ89" s="21">
        <v>0</v>
      </c>
      <c r="AK89" s="166">
        <f t="shared" si="40"/>
        <v>0</v>
      </c>
      <c r="AL89" s="21">
        <v>0</v>
      </c>
      <c r="AM89" s="166">
        <f t="shared" si="41"/>
        <v>0</v>
      </c>
      <c r="AN89" s="21">
        <v>0</v>
      </c>
      <c r="AO89" s="166">
        <f t="shared" si="42"/>
        <v>0</v>
      </c>
      <c r="AP89" s="21">
        <v>0</v>
      </c>
      <c r="AQ89" s="166">
        <f t="shared" si="43"/>
        <v>0</v>
      </c>
      <c r="AR89" s="21">
        <v>0</v>
      </c>
      <c r="AS89" s="166">
        <f t="shared" si="44"/>
        <v>0</v>
      </c>
      <c r="AT89" s="21">
        <v>0</v>
      </c>
      <c r="AU89" s="166">
        <f t="shared" si="45"/>
        <v>0</v>
      </c>
      <c r="AV89" s="21">
        <v>0</v>
      </c>
      <c r="AW89" s="166">
        <f t="shared" si="46"/>
        <v>0</v>
      </c>
      <c r="AX89" s="21">
        <v>0</v>
      </c>
      <c r="AY89" s="166">
        <f t="shared" si="47"/>
        <v>0</v>
      </c>
      <c r="AZ89" s="21">
        <v>0</v>
      </c>
      <c r="BA89" s="166">
        <f t="shared" si="48"/>
        <v>0</v>
      </c>
      <c r="BB89" s="21">
        <v>0</v>
      </c>
      <c r="BC89" s="166">
        <f t="shared" si="49"/>
        <v>0</v>
      </c>
    </row>
    <row r="90" spans="1:56" ht="25.5" x14ac:dyDescent="0.25">
      <c r="B90" s="131">
        <v>87</v>
      </c>
      <c r="C90" s="107">
        <v>214011</v>
      </c>
      <c r="D90" s="101">
        <v>21410953</v>
      </c>
      <c r="E90" s="130" t="s">
        <v>187</v>
      </c>
      <c r="F90" s="108" t="s">
        <v>346</v>
      </c>
      <c r="G90" s="108" t="s">
        <v>347</v>
      </c>
      <c r="H90" s="109" t="s">
        <v>18</v>
      </c>
      <c r="I90" s="110"/>
      <c r="J90" s="109" t="s">
        <v>19</v>
      </c>
      <c r="K90" s="111">
        <f t="shared" si="26"/>
        <v>0</v>
      </c>
      <c r="L90" s="207" t="s">
        <v>189</v>
      </c>
      <c r="M90" s="106">
        <v>2868.8</v>
      </c>
      <c r="N90" s="110">
        <f t="shared" si="27"/>
        <v>0</v>
      </c>
      <c r="O90" s="112" t="s">
        <v>139</v>
      </c>
      <c r="P90" s="113">
        <f t="shared" si="28"/>
        <v>0</v>
      </c>
      <c r="Q90" s="114">
        <f t="shared" si="29"/>
        <v>0</v>
      </c>
      <c r="R90" s="113">
        <f t="shared" si="30"/>
        <v>0</v>
      </c>
      <c r="S90" s="115">
        <f t="shared" si="31"/>
        <v>0</v>
      </c>
      <c r="T90" s="113">
        <f t="shared" si="32"/>
        <v>0</v>
      </c>
      <c r="U90" s="116">
        <f t="shared" si="33"/>
        <v>0</v>
      </c>
      <c r="V90" s="113">
        <f t="shared" si="34"/>
        <v>0</v>
      </c>
      <c r="W90" s="117">
        <f t="shared" si="35"/>
        <v>0</v>
      </c>
      <c r="X90" s="118">
        <f t="shared" si="36"/>
        <v>0</v>
      </c>
      <c r="Y90" s="119" t="b">
        <f t="shared" si="37"/>
        <v>1</v>
      </c>
      <c r="Z90" s="132"/>
      <c r="AA90" s="134"/>
      <c r="AB90" s="109" t="s">
        <v>22</v>
      </c>
      <c r="AC90" s="108" t="s">
        <v>23</v>
      </c>
      <c r="AD90" s="121"/>
      <c r="AE90" s="122"/>
      <c r="AF90" s="123">
        <v>0</v>
      </c>
      <c r="AG90" s="166">
        <f t="shared" si="38"/>
        <v>0</v>
      </c>
      <c r="AH90" s="21">
        <v>0</v>
      </c>
      <c r="AI90" s="166">
        <f t="shared" si="39"/>
        <v>0</v>
      </c>
      <c r="AJ90" s="21">
        <v>0</v>
      </c>
      <c r="AK90" s="166">
        <f t="shared" si="40"/>
        <v>0</v>
      </c>
      <c r="AL90" s="21">
        <v>0</v>
      </c>
      <c r="AM90" s="166">
        <f t="shared" si="41"/>
        <v>0</v>
      </c>
      <c r="AN90" s="21">
        <v>0</v>
      </c>
      <c r="AO90" s="166">
        <f t="shared" si="42"/>
        <v>0</v>
      </c>
      <c r="AP90" s="21">
        <v>0</v>
      </c>
      <c r="AQ90" s="166">
        <f t="shared" si="43"/>
        <v>0</v>
      </c>
      <c r="AR90" s="21">
        <v>0</v>
      </c>
      <c r="AS90" s="166">
        <f t="shared" si="44"/>
        <v>0</v>
      </c>
      <c r="AT90" s="21">
        <v>0</v>
      </c>
      <c r="AU90" s="166">
        <f t="shared" si="45"/>
        <v>0</v>
      </c>
      <c r="AV90" s="21">
        <v>0</v>
      </c>
      <c r="AW90" s="166">
        <f t="shared" si="46"/>
        <v>0</v>
      </c>
      <c r="AX90" s="21">
        <v>0</v>
      </c>
      <c r="AY90" s="166">
        <f t="shared" si="47"/>
        <v>0</v>
      </c>
      <c r="AZ90" s="21">
        <v>0</v>
      </c>
      <c r="BA90" s="166">
        <f t="shared" si="48"/>
        <v>0</v>
      </c>
      <c r="BB90" s="21">
        <v>0</v>
      </c>
      <c r="BC90" s="166">
        <f t="shared" si="49"/>
        <v>0</v>
      </c>
    </row>
    <row r="91" spans="1:56" ht="22.5" x14ac:dyDescent="0.25">
      <c r="B91" s="131">
        <v>88</v>
      </c>
      <c r="C91" s="107">
        <v>214011</v>
      </c>
      <c r="D91" s="101">
        <v>21411262</v>
      </c>
      <c r="E91" s="130" t="s">
        <v>188</v>
      </c>
      <c r="F91" s="108" t="s">
        <v>346</v>
      </c>
      <c r="G91" s="108" t="s">
        <v>347</v>
      </c>
      <c r="H91" s="109" t="s">
        <v>18</v>
      </c>
      <c r="I91" s="110"/>
      <c r="J91" s="109" t="s">
        <v>19</v>
      </c>
      <c r="K91" s="111">
        <f t="shared" si="26"/>
        <v>6</v>
      </c>
      <c r="L91" s="207" t="s">
        <v>189</v>
      </c>
      <c r="M91" s="106">
        <v>1445.59</v>
      </c>
      <c r="N91" s="110">
        <f t="shared" si="27"/>
        <v>8673.5399999999991</v>
      </c>
      <c r="O91" s="112" t="s">
        <v>139</v>
      </c>
      <c r="P91" s="113">
        <f t="shared" si="28"/>
        <v>2</v>
      </c>
      <c r="Q91" s="114">
        <f t="shared" si="29"/>
        <v>2891.18</v>
      </c>
      <c r="R91" s="113">
        <f t="shared" si="30"/>
        <v>2</v>
      </c>
      <c r="S91" s="115">
        <f t="shared" si="31"/>
        <v>2891.18</v>
      </c>
      <c r="T91" s="113">
        <f t="shared" si="32"/>
        <v>1</v>
      </c>
      <c r="U91" s="116">
        <f t="shared" si="33"/>
        <v>1445.59</v>
      </c>
      <c r="V91" s="113">
        <f t="shared" si="34"/>
        <v>1</v>
      </c>
      <c r="W91" s="117">
        <f t="shared" si="35"/>
        <v>1445.59</v>
      </c>
      <c r="X91" s="118">
        <f t="shared" si="36"/>
        <v>8673.5399999999991</v>
      </c>
      <c r="Y91" s="119" t="b">
        <f t="shared" si="37"/>
        <v>1</v>
      </c>
      <c r="Z91" s="109"/>
      <c r="AA91" s="124"/>
      <c r="AB91" s="109" t="s">
        <v>22</v>
      </c>
      <c r="AC91" s="108" t="s">
        <v>23</v>
      </c>
      <c r="AD91" s="121"/>
      <c r="AE91" s="122"/>
      <c r="AF91" s="123">
        <v>0</v>
      </c>
      <c r="AG91" s="166">
        <f t="shared" si="38"/>
        <v>0</v>
      </c>
      <c r="AH91" s="21">
        <v>2</v>
      </c>
      <c r="AI91" s="166">
        <f t="shared" si="39"/>
        <v>2891.18</v>
      </c>
      <c r="AJ91" s="21">
        <v>0</v>
      </c>
      <c r="AK91" s="166">
        <f t="shared" si="40"/>
        <v>0</v>
      </c>
      <c r="AL91" s="21">
        <v>1</v>
      </c>
      <c r="AM91" s="166">
        <f t="shared" si="41"/>
        <v>1445.59</v>
      </c>
      <c r="AN91" s="21">
        <v>0</v>
      </c>
      <c r="AO91" s="166">
        <f t="shared" si="42"/>
        <v>0</v>
      </c>
      <c r="AP91" s="21">
        <v>1</v>
      </c>
      <c r="AQ91" s="166">
        <f t="shared" si="43"/>
        <v>1445.59</v>
      </c>
      <c r="AR91" s="21">
        <v>0</v>
      </c>
      <c r="AS91" s="166">
        <f t="shared" si="44"/>
        <v>0</v>
      </c>
      <c r="AT91" s="21">
        <v>0</v>
      </c>
      <c r="AU91" s="166">
        <f t="shared" si="45"/>
        <v>0</v>
      </c>
      <c r="AV91" s="21">
        <v>1</v>
      </c>
      <c r="AW91" s="166">
        <f t="shared" si="46"/>
        <v>1445.59</v>
      </c>
      <c r="AX91" s="21">
        <v>0</v>
      </c>
      <c r="AY91" s="166">
        <f t="shared" si="47"/>
        <v>0</v>
      </c>
      <c r="AZ91" s="21">
        <v>1</v>
      </c>
      <c r="BA91" s="166">
        <f t="shared" si="48"/>
        <v>1445.59</v>
      </c>
      <c r="BB91" s="21">
        <v>0</v>
      </c>
      <c r="BC91" s="166">
        <f t="shared" si="49"/>
        <v>0</v>
      </c>
    </row>
    <row r="92" spans="1:56" s="240" customFormat="1" x14ac:dyDescent="0.25">
      <c r="B92" s="241"/>
      <c r="C92" s="242"/>
      <c r="D92" s="243"/>
      <c r="E92" s="260"/>
      <c r="F92" s="245"/>
      <c r="G92" s="245"/>
      <c r="H92" s="246"/>
      <c r="I92" s="250"/>
      <c r="J92" s="246"/>
      <c r="K92" s="247"/>
      <c r="L92" s="261"/>
      <c r="M92" s="262"/>
      <c r="N92" s="250"/>
      <c r="O92" s="251"/>
      <c r="P92" s="252"/>
      <c r="Q92" s="250"/>
      <c r="R92" s="252"/>
      <c r="S92" s="250"/>
      <c r="T92" s="252"/>
      <c r="U92" s="250"/>
      <c r="V92" s="252"/>
      <c r="W92" s="250"/>
      <c r="X92" s="250"/>
      <c r="Y92" s="253"/>
      <c r="Z92" s="246"/>
      <c r="AA92" s="263"/>
      <c r="AB92" s="246"/>
      <c r="AC92" s="245"/>
      <c r="AD92" s="264"/>
      <c r="AE92" s="265"/>
      <c r="AF92" s="257"/>
      <c r="AG92" s="258"/>
      <c r="AH92" s="266"/>
      <c r="AI92" s="258">
        <f>SUM(AI63:AI91)</f>
        <v>8985.9</v>
      </c>
      <c r="AJ92" s="266"/>
      <c r="AK92" s="258"/>
      <c r="AL92" s="266"/>
      <c r="AM92" s="258"/>
      <c r="AN92" s="266"/>
      <c r="AO92" s="258"/>
      <c r="AP92" s="266"/>
      <c r="AQ92" s="258"/>
      <c r="AR92" s="266"/>
      <c r="AS92" s="258"/>
      <c r="AT92" s="266"/>
      <c r="AU92" s="258"/>
      <c r="AV92" s="266"/>
      <c r="AW92" s="258"/>
      <c r="AX92" s="266"/>
      <c r="AY92" s="258"/>
      <c r="AZ92" s="266"/>
      <c r="BA92" s="258"/>
      <c r="BB92" s="266"/>
      <c r="BC92" s="258"/>
    </row>
    <row r="93" spans="1:56" ht="67.5" x14ac:dyDescent="0.25">
      <c r="B93" s="131">
        <v>91</v>
      </c>
      <c r="C93" s="107">
        <v>215021</v>
      </c>
      <c r="D93" s="137">
        <v>21520001</v>
      </c>
      <c r="E93" s="208" t="s">
        <v>359</v>
      </c>
      <c r="F93" s="108" t="s">
        <v>346</v>
      </c>
      <c r="G93" s="108" t="s">
        <v>347</v>
      </c>
      <c r="H93" s="109" t="s">
        <v>18</v>
      </c>
      <c r="I93" s="110"/>
      <c r="J93" s="109" t="s">
        <v>19</v>
      </c>
      <c r="K93" s="111">
        <f t="shared" si="26"/>
        <v>0</v>
      </c>
      <c r="L93" s="207" t="s">
        <v>189</v>
      </c>
      <c r="M93" s="139">
        <v>5.38</v>
      </c>
      <c r="N93" s="110">
        <f t="shared" si="27"/>
        <v>0</v>
      </c>
      <c r="O93" s="112" t="s">
        <v>139</v>
      </c>
      <c r="P93" s="113">
        <f t="shared" si="28"/>
        <v>0</v>
      </c>
      <c r="Q93" s="114">
        <f t="shared" si="29"/>
        <v>0</v>
      </c>
      <c r="R93" s="113">
        <f t="shared" si="30"/>
        <v>0</v>
      </c>
      <c r="S93" s="115">
        <f t="shared" si="31"/>
        <v>0</v>
      </c>
      <c r="T93" s="113">
        <f t="shared" si="32"/>
        <v>0</v>
      </c>
      <c r="U93" s="116">
        <f t="shared" si="33"/>
        <v>0</v>
      </c>
      <c r="V93" s="113">
        <f t="shared" si="34"/>
        <v>0</v>
      </c>
      <c r="W93" s="117">
        <f t="shared" si="35"/>
        <v>0</v>
      </c>
      <c r="X93" s="118">
        <f>SUM(Q93,S93,U93,W93)</f>
        <v>0</v>
      </c>
      <c r="Y93" s="119" t="b">
        <f t="shared" si="37"/>
        <v>1</v>
      </c>
      <c r="Z93" s="109"/>
      <c r="AA93" s="124"/>
      <c r="AB93" s="109" t="s">
        <v>22</v>
      </c>
      <c r="AC93" s="108" t="s">
        <v>23</v>
      </c>
      <c r="AD93" s="121"/>
      <c r="AE93" s="122"/>
      <c r="AF93" s="123">
        <v>0</v>
      </c>
      <c r="AG93" s="166">
        <f t="shared" si="38"/>
        <v>0</v>
      </c>
      <c r="AH93" s="21">
        <v>0</v>
      </c>
      <c r="AI93" s="166">
        <f t="shared" si="39"/>
        <v>0</v>
      </c>
      <c r="AJ93" s="21">
        <v>0</v>
      </c>
      <c r="AK93" s="166">
        <f t="shared" si="40"/>
        <v>0</v>
      </c>
      <c r="AL93" s="21">
        <v>0</v>
      </c>
      <c r="AM93" s="166">
        <f t="shared" si="41"/>
        <v>0</v>
      </c>
      <c r="AN93" s="21">
        <v>0</v>
      </c>
      <c r="AO93" s="166">
        <f t="shared" si="42"/>
        <v>0</v>
      </c>
      <c r="AP93" s="21">
        <v>0</v>
      </c>
      <c r="AQ93" s="166">
        <f t="shared" si="43"/>
        <v>0</v>
      </c>
      <c r="AR93" s="21">
        <v>0</v>
      </c>
      <c r="AS93" s="166">
        <f t="shared" si="44"/>
        <v>0</v>
      </c>
      <c r="AT93" s="21">
        <v>0</v>
      </c>
      <c r="AU93" s="166">
        <f t="shared" si="45"/>
        <v>0</v>
      </c>
      <c r="AV93" s="21">
        <v>0</v>
      </c>
      <c r="AW93" s="166">
        <f t="shared" si="46"/>
        <v>0</v>
      </c>
      <c r="AX93" s="21">
        <v>0</v>
      </c>
      <c r="AY93" s="166">
        <f t="shared" si="47"/>
        <v>0</v>
      </c>
      <c r="AZ93" s="21">
        <v>0</v>
      </c>
      <c r="BA93" s="166">
        <f t="shared" si="48"/>
        <v>0</v>
      </c>
      <c r="BB93" s="21">
        <v>0</v>
      </c>
      <c r="BC93" s="166">
        <f t="shared" si="49"/>
        <v>0</v>
      </c>
    </row>
    <row r="94" spans="1:56" s="240" customFormat="1" x14ac:dyDescent="0.25">
      <c r="B94" s="241"/>
      <c r="C94" s="270"/>
      <c r="D94" s="268"/>
      <c r="E94" s="271"/>
      <c r="F94" s="245"/>
      <c r="G94" s="245"/>
      <c r="H94" s="246"/>
      <c r="I94" s="250"/>
      <c r="J94" s="246"/>
      <c r="K94" s="247"/>
      <c r="L94" s="272"/>
      <c r="M94" s="269"/>
      <c r="N94" s="250"/>
      <c r="O94" s="251"/>
      <c r="P94" s="252"/>
      <c r="Q94" s="250"/>
      <c r="R94" s="252"/>
      <c r="S94" s="250"/>
      <c r="T94" s="252"/>
      <c r="U94" s="250"/>
      <c r="V94" s="252"/>
      <c r="W94" s="250"/>
      <c r="X94" s="250"/>
      <c r="Y94" s="253"/>
      <c r="Z94" s="246"/>
      <c r="AA94" s="263"/>
      <c r="AB94" s="246"/>
      <c r="AC94" s="245"/>
      <c r="AD94" s="264"/>
      <c r="AE94" s="265"/>
      <c r="AF94" s="257"/>
      <c r="AG94" s="258"/>
      <c r="AH94" s="266"/>
      <c r="AI94" s="258"/>
      <c r="AJ94" s="266"/>
      <c r="AK94" s="258"/>
      <c r="AL94" s="266"/>
      <c r="AM94" s="258"/>
      <c r="AN94" s="266"/>
      <c r="AO94" s="258"/>
      <c r="AP94" s="266"/>
      <c r="AQ94" s="258"/>
      <c r="AR94" s="266"/>
      <c r="AS94" s="258"/>
      <c r="AT94" s="266"/>
      <c r="AU94" s="258"/>
      <c r="AV94" s="266"/>
      <c r="AW94" s="258"/>
      <c r="AX94" s="266"/>
      <c r="AY94" s="258"/>
      <c r="AZ94" s="266"/>
      <c r="BA94" s="258"/>
      <c r="BB94" s="266"/>
      <c r="BC94" s="258"/>
    </row>
    <row r="95" spans="1:56" s="167" customFormat="1" ht="22.5" x14ac:dyDescent="0.25">
      <c r="A95"/>
      <c r="B95" s="131">
        <v>92</v>
      </c>
      <c r="C95" s="140">
        <v>216011</v>
      </c>
      <c r="D95" s="140">
        <v>21610004</v>
      </c>
      <c r="E95" s="141" t="s">
        <v>219</v>
      </c>
      <c r="F95" s="108" t="s">
        <v>346</v>
      </c>
      <c r="G95" s="108" t="s">
        <v>347</v>
      </c>
      <c r="H95" s="109" t="s">
        <v>18</v>
      </c>
      <c r="I95" s="125"/>
      <c r="J95" s="109" t="s">
        <v>19</v>
      </c>
      <c r="K95" s="111">
        <f t="shared" si="26"/>
        <v>0</v>
      </c>
      <c r="L95" s="142" t="s">
        <v>210</v>
      </c>
      <c r="M95" s="143">
        <v>188</v>
      </c>
      <c r="N95" s="110">
        <f t="shared" si="27"/>
        <v>0</v>
      </c>
      <c r="O95" s="112" t="s">
        <v>139</v>
      </c>
      <c r="P95" s="113">
        <f t="shared" si="28"/>
        <v>0</v>
      </c>
      <c r="Q95" s="114">
        <f t="shared" si="29"/>
        <v>0</v>
      </c>
      <c r="R95" s="113">
        <f t="shared" si="30"/>
        <v>0</v>
      </c>
      <c r="S95" s="115">
        <f t="shared" si="31"/>
        <v>0</v>
      </c>
      <c r="T95" s="113">
        <f t="shared" si="32"/>
        <v>0</v>
      </c>
      <c r="U95" s="116">
        <f t="shared" si="33"/>
        <v>0</v>
      </c>
      <c r="V95" s="113">
        <f t="shared" si="34"/>
        <v>0</v>
      </c>
      <c r="W95" s="117">
        <f t="shared" si="35"/>
        <v>0</v>
      </c>
      <c r="X95" s="118">
        <f t="shared" ref="X95:X137" si="50">Q95+S95+U95+W95</f>
        <v>0</v>
      </c>
      <c r="Y95" s="119" t="b">
        <f t="shared" si="37"/>
        <v>1</v>
      </c>
      <c r="Z95" s="125"/>
      <c r="AA95" s="126"/>
      <c r="AB95" s="109" t="s">
        <v>22</v>
      </c>
      <c r="AC95" s="108" t="s">
        <v>23</v>
      </c>
      <c r="AD95" s="127"/>
      <c r="AE95" s="128"/>
      <c r="AF95" s="123">
        <v>0</v>
      </c>
      <c r="AG95" s="166">
        <f t="shared" si="38"/>
        <v>0</v>
      </c>
      <c r="AH95" s="22">
        <v>0</v>
      </c>
      <c r="AI95" s="166">
        <f t="shared" si="39"/>
        <v>0</v>
      </c>
      <c r="AJ95" s="22">
        <v>0</v>
      </c>
      <c r="AK95" s="166">
        <f t="shared" si="40"/>
        <v>0</v>
      </c>
      <c r="AL95" s="22">
        <v>0</v>
      </c>
      <c r="AM95" s="166">
        <f t="shared" si="41"/>
        <v>0</v>
      </c>
      <c r="AN95" s="22">
        <v>0</v>
      </c>
      <c r="AO95" s="166">
        <f t="shared" si="42"/>
        <v>0</v>
      </c>
      <c r="AP95" s="22">
        <v>0</v>
      </c>
      <c r="AQ95" s="166">
        <f t="shared" si="43"/>
        <v>0</v>
      </c>
      <c r="AR95" s="22">
        <v>0</v>
      </c>
      <c r="AS95" s="166">
        <f t="shared" si="44"/>
        <v>0</v>
      </c>
      <c r="AT95" s="22">
        <v>0</v>
      </c>
      <c r="AU95" s="166">
        <f t="shared" si="45"/>
        <v>0</v>
      </c>
      <c r="AV95" s="22">
        <v>0</v>
      </c>
      <c r="AW95" s="166">
        <f t="shared" si="46"/>
        <v>0</v>
      </c>
      <c r="AX95" s="22">
        <v>0</v>
      </c>
      <c r="AY95" s="166">
        <f t="shared" si="47"/>
        <v>0</v>
      </c>
      <c r="AZ95" s="22">
        <v>0</v>
      </c>
      <c r="BA95" s="166">
        <f t="shared" si="48"/>
        <v>0</v>
      </c>
      <c r="BB95" s="22">
        <v>0</v>
      </c>
      <c r="BC95" s="166">
        <f t="shared" si="49"/>
        <v>0</v>
      </c>
      <c r="BD95"/>
    </row>
    <row r="96" spans="1:56" ht="22.5" x14ac:dyDescent="0.25">
      <c r="B96" s="131">
        <v>93</v>
      </c>
      <c r="C96" s="140">
        <v>216011</v>
      </c>
      <c r="D96" s="140">
        <v>21610338</v>
      </c>
      <c r="E96" s="141" t="s">
        <v>190</v>
      </c>
      <c r="F96" s="108" t="s">
        <v>346</v>
      </c>
      <c r="G96" s="108" t="s">
        <v>347</v>
      </c>
      <c r="H96" s="109" t="s">
        <v>18</v>
      </c>
      <c r="I96" s="125"/>
      <c r="J96" s="109" t="s">
        <v>19</v>
      </c>
      <c r="K96" s="111">
        <f t="shared" si="26"/>
        <v>21</v>
      </c>
      <c r="L96" s="144" t="s">
        <v>208</v>
      </c>
      <c r="M96" s="143">
        <v>19</v>
      </c>
      <c r="N96" s="110">
        <f t="shared" si="27"/>
        <v>399</v>
      </c>
      <c r="O96" s="112" t="s">
        <v>139</v>
      </c>
      <c r="P96" s="113">
        <f t="shared" si="28"/>
        <v>7</v>
      </c>
      <c r="Q96" s="114">
        <f t="shared" si="29"/>
        <v>133</v>
      </c>
      <c r="R96" s="113">
        <f t="shared" si="30"/>
        <v>6</v>
      </c>
      <c r="S96" s="115">
        <f t="shared" si="31"/>
        <v>114</v>
      </c>
      <c r="T96" s="113">
        <f t="shared" si="32"/>
        <v>4</v>
      </c>
      <c r="U96" s="116">
        <f t="shared" si="33"/>
        <v>76</v>
      </c>
      <c r="V96" s="113">
        <f t="shared" si="34"/>
        <v>4</v>
      </c>
      <c r="W96" s="117">
        <f t="shared" si="35"/>
        <v>76</v>
      </c>
      <c r="X96" s="118">
        <f t="shared" si="50"/>
        <v>399</v>
      </c>
      <c r="Y96" s="119" t="b">
        <f t="shared" si="37"/>
        <v>1</v>
      </c>
      <c r="Z96" s="125"/>
      <c r="AA96" s="126"/>
      <c r="AB96" s="109" t="s">
        <v>22</v>
      </c>
      <c r="AC96" s="108" t="s">
        <v>23</v>
      </c>
      <c r="AD96" s="127"/>
      <c r="AE96" s="128"/>
      <c r="AF96" s="123">
        <v>0</v>
      </c>
      <c r="AG96" s="166">
        <f t="shared" si="38"/>
        <v>0</v>
      </c>
      <c r="AH96" s="22">
        <v>5</v>
      </c>
      <c r="AI96" s="166">
        <f t="shared" si="39"/>
        <v>95</v>
      </c>
      <c r="AJ96" s="22">
        <v>2</v>
      </c>
      <c r="AK96" s="166">
        <f t="shared" si="40"/>
        <v>38</v>
      </c>
      <c r="AL96" s="22">
        <v>2</v>
      </c>
      <c r="AM96" s="166">
        <f t="shared" si="41"/>
        <v>38</v>
      </c>
      <c r="AN96" s="22">
        <v>2</v>
      </c>
      <c r="AO96" s="166">
        <f t="shared" si="42"/>
        <v>38</v>
      </c>
      <c r="AP96" s="22">
        <v>2</v>
      </c>
      <c r="AQ96" s="166">
        <f t="shared" si="43"/>
        <v>38</v>
      </c>
      <c r="AR96" s="22">
        <v>0</v>
      </c>
      <c r="AS96" s="166">
        <f t="shared" si="44"/>
        <v>0</v>
      </c>
      <c r="AT96" s="22">
        <v>2</v>
      </c>
      <c r="AU96" s="166">
        <f t="shared" si="45"/>
        <v>38</v>
      </c>
      <c r="AV96" s="22">
        <v>2</v>
      </c>
      <c r="AW96" s="166">
        <f t="shared" si="46"/>
        <v>38</v>
      </c>
      <c r="AX96" s="22">
        <v>2</v>
      </c>
      <c r="AY96" s="166">
        <f t="shared" si="47"/>
        <v>38</v>
      </c>
      <c r="AZ96" s="22">
        <v>2</v>
      </c>
      <c r="BA96" s="166">
        <f t="shared" si="48"/>
        <v>38</v>
      </c>
      <c r="BB96" s="22">
        <v>0</v>
      </c>
      <c r="BC96" s="166">
        <f t="shared" si="49"/>
        <v>0</v>
      </c>
    </row>
    <row r="97" spans="1:56" s="167" customFormat="1" ht="22.5" x14ac:dyDescent="0.25">
      <c r="A97"/>
      <c r="B97" s="131">
        <v>94</v>
      </c>
      <c r="C97" s="140">
        <v>216011</v>
      </c>
      <c r="D97" s="140">
        <v>21610024</v>
      </c>
      <c r="E97" s="145" t="s">
        <v>191</v>
      </c>
      <c r="F97" s="108" t="s">
        <v>346</v>
      </c>
      <c r="G97" s="108" t="s">
        <v>347</v>
      </c>
      <c r="H97" s="109" t="s">
        <v>18</v>
      </c>
      <c r="I97" s="125"/>
      <c r="J97" s="109" t="s">
        <v>19</v>
      </c>
      <c r="K97" s="111">
        <f t="shared" si="26"/>
        <v>11</v>
      </c>
      <c r="L97" s="144" t="s">
        <v>20</v>
      </c>
      <c r="M97" s="143">
        <v>28.5</v>
      </c>
      <c r="N97" s="110">
        <f t="shared" si="27"/>
        <v>313.5</v>
      </c>
      <c r="O97" s="112" t="s">
        <v>139</v>
      </c>
      <c r="P97" s="113">
        <f t="shared" si="28"/>
        <v>4</v>
      </c>
      <c r="Q97" s="114">
        <f t="shared" si="29"/>
        <v>114</v>
      </c>
      <c r="R97" s="113">
        <f t="shared" si="30"/>
        <v>3</v>
      </c>
      <c r="S97" s="115">
        <f t="shared" si="31"/>
        <v>85.5</v>
      </c>
      <c r="T97" s="113">
        <f t="shared" si="32"/>
        <v>2</v>
      </c>
      <c r="U97" s="116">
        <f t="shared" si="33"/>
        <v>57</v>
      </c>
      <c r="V97" s="113">
        <f t="shared" si="34"/>
        <v>2</v>
      </c>
      <c r="W97" s="117">
        <f t="shared" si="35"/>
        <v>57</v>
      </c>
      <c r="X97" s="118">
        <f t="shared" si="50"/>
        <v>313.5</v>
      </c>
      <c r="Y97" s="119" t="b">
        <f t="shared" si="37"/>
        <v>1</v>
      </c>
      <c r="Z97" s="125"/>
      <c r="AA97" s="126"/>
      <c r="AB97" s="109" t="s">
        <v>22</v>
      </c>
      <c r="AC97" s="108" t="s">
        <v>23</v>
      </c>
      <c r="AD97" s="127"/>
      <c r="AE97" s="128"/>
      <c r="AF97" s="123">
        <v>0</v>
      </c>
      <c r="AG97" s="166">
        <f t="shared" si="38"/>
        <v>0</v>
      </c>
      <c r="AH97" s="22">
        <v>3</v>
      </c>
      <c r="AI97" s="166">
        <f t="shared" si="39"/>
        <v>85.5</v>
      </c>
      <c r="AJ97" s="22">
        <v>1</v>
      </c>
      <c r="AK97" s="166">
        <f t="shared" si="40"/>
        <v>28.5</v>
      </c>
      <c r="AL97" s="22">
        <v>1</v>
      </c>
      <c r="AM97" s="166">
        <f t="shared" si="41"/>
        <v>28.5</v>
      </c>
      <c r="AN97" s="22">
        <v>1</v>
      </c>
      <c r="AO97" s="166">
        <f t="shared" si="42"/>
        <v>28.5</v>
      </c>
      <c r="AP97" s="22">
        <v>1</v>
      </c>
      <c r="AQ97" s="166">
        <f t="shared" si="43"/>
        <v>28.5</v>
      </c>
      <c r="AR97" s="22">
        <v>0</v>
      </c>
      <c r="AS97" s="166">
        <f t="shared" si="44"/>
        <v>0</v>
      </c>
      <c r="AT97" s="22">
        <v>1</v>
      </c>
      <c r="AU97" s="166">
        <f t="shared" si="45"/>
        <v>28.5</v>
      </c>
      <c r="AV97" s="22">
        <v>1</v>
      </c>
      <c r="AW97" s="166">
        <f t="shared" si="46"/>
        <v>28.5</v>
      </c>
      <c r="AX97" s="22">
        <v>1</v>
      </c>
      <c r="AY97" s="166">
        <f t="shared" si="47"/>
        <v>28.5</v>
      </c>
      <c r="AZ97" s="22">
        <v>1</v>
      </c>
      <c r="BA97" s="166">
        <f t="shared" si="48"/>
        <v>28.5</v>
      </c>
      <c r="BB97" s="22">
        <v>0</v>
      </c>
      <c r="BC97" s="166">
        <f t="shared" si="49"/>
        <v>0</v>
      </c>
      <c r="BD97"/>
    </row>
    <row r="98" spans="1:56" ht="33.75" x14ac:dyDescent="0.25">
      <c r="B98" s="131">
        <v>95</v>
      </c>
      <c r="C98" s="140">
        <v>216011</v>
      </c>
      <c r="D98" s="140">
        <v>21610037</v>
      </c>
      <c r="E98" s="141" t="s">
        <v>212</v>
      </c>
      <c r="F98" s="108" t="s">
        <v>346</v>
      </c>
      <c r="G98" s="108" t="s">
        <v>347</v>
      </c>
      <c r="H98" s="109" t="s">
        <v>18</v>
      </c>
      <c r="I98" s="125"/>
      <c r="J98" s="109" t="s">
        <v>19</v>
      </c>
      <c r="K98" s="111">
        <f t="shared" si="26"/>
        <v>90</v>
      </c>
      <c r="L98" s="146" t="s">
        <v>209</v>
      </c>
      <c r="M98" s="143">
        <v>37</v>
      </c>
      <c r="N98" s="110">
        <f t="shared" si="27"/>
        <v>3330</v>
      </c>
      <c r="O98" s="112" t="s">
        <v>139</v>
      </c>
      <c r="P98" s="113">
        <f t="shared" si="28"/>
        <v>20</v>
      </c>
      <c r="Q98" s="114">
        <f t="shared" si="29"/>
        <v>740</v>
      </c>
      <c r="R98" s="113">
        <f t="shared" si="30"/>
        <v>30</v>
      </c>
      <c r="S98" s="115">
        <f t="shared" si="31"/>
        <v>1110</v>
      </c>
      <c r="T98" s="113">
        <f t="shared" si="32"/>
        <v>20</v>
      </c>
      <c r="U98" s="116">
        <f t="shared" si="33"/>
        <v>740</v>
      </c>
      <c r="V98" s="113">
        <f t="shared" si="34"/>
        <v>20</v>
      </c>
      <c r="W98" s="117">
        <f t="shared" si="35"/>
        <v>740</v>
      </c>
      <c r="X98" s="118">
        <f t="shared" si="50"/>
        <v>3330</v>
      </c>
      <c r="Y98" s="119" t="b">
        <f t="shared" si="37"/>
        <v>1</v>
      </c>
      <c r="Z98" s="125"/>
      <c r="AA98" s="126"/>
      <c r="AB98" s="109" t="s">
        <v>22</v>
      </c>
      <c r="AC98" s="108" t="s">
        <v>23</v>
      </c>
      <c r="AD98" s="127"/>
      <c r="AE98" s="128"/>
      <c r="AF98" s="123">
        <v>0</v>
      </c>
      <c r="AG98" s="166">
        <f t="shared" si="38"/>
        <v>0</v>
      </c>
      <c r="AH98" s="22">
        <v>10</v>
      </c>
      <c r="AI98" s="166">
        <f t="shared" si="39"/>
        <v>370</v>
      </c>
      <c r="AJ98" s="22">
        <v>10</v>
      </c>
      <c r="AK98" s="166">
        <f t="shared" si="40"/>
        <v>370</v>
      </c>
      <c r="AL98" s="22">
        <v>10</v>
      </c>
      <c r="AM98" s="166">
        <f t="shared" si="41"/>
        <v>370</v>
      </c>
      <c r="AN98" s="22">
        <v>10</v>
      </c>
      <c r="AO98" s="166">
        <f t="shared" si="42"/>
        <v>370</v>
      </c>
      <c r="AP98" s="22">
        <v>10</v>
      </c>
      <c r="AQ98" s="166">
        <f t="shared" si="43"/>
        <v>370</v>
      </c>
      <c r="AR98" s="22">
        <v>0</v>
      </c>
      <c r="AS98" s="166">
        <f t="shared" si="44"/>
        <v>0</v>
      </c>
      <c r="AT98" s="22">
        <v>10</v>
      </c>
      <c r="AU98" s="166">
        <f t="shared" si="45"/>
        <v>370</v>
      </c>
      <c r="AV98" s="22">
        <v>10</v>
      </c>
      <c r="AW98" s="166">
        <f t="shared" si="46"/>
        <v>370</v>
      </c>
      <c r="AX98" s="22">
        <v>10</v>
      </c>
      <c r="AY98" s="166">
        <f t="shared" si="47"/>
        <v>370</v>
      </c>
      <c r="AZ98" s="22">
        <v>10</v>
      </c>
      <c r="BA98" s="166">
        <f t="shared" si="48"/>
        <v>370</v>
      </c>
      <c r="BB98" s="22">
        <v>0</v>
      </c>
      <c r="BC98" s="166">
        <f t="shared" si="49"/>
        <v>0</v>
      </c>
    </row>
    <row r="99" spans="1:56" ht="22.5" x14ac:dyDescent="0.25">
      <c r="B99" s="131">
        <v>96</v>
      </c>
      <c r="C99" s="140">
        <v>216011</v>
      </c>
      <c r="D99" s="140">
        <v>21610036</v>
      </c>
      <c r="E99" s="141" t="s">
        <v>213</v>
      </c>
      <c r="F99" s="108" t="s">
        <v>346</v>
      </c>
      <c r="G99" s="108" t="s">
        <v>347</v>
      </c>
      <c r="H99" s="109" t="s">
        <v>18</v>
      </c>
      <c r="I99" s="125"/>
      <c r="J99" s="109" t="s">
        <v>19</v>
      </c>
      <c r="K99" s="111">
        <f t="shared" si="26"/>
        <v>102</v>
      </c>
      <c r="L99" s="146" t="s">
        <v>209</v>
      </c>
      <c r="M99" s="143">
        <v>14.9</v>
      </c>
      <c r="N99" s="110">
        <f t="shared" si="27"/>
        <v>1519.8</v>
      </c>
      <c r="O99" s="112" t="s">
        <v>139</v>
      </c>
      <c r="P99" s="113">
        <f t="shared" si="28"/>
        <v>30</v>
      </c>
      <c r="Q99" s="114">
        <f t="shared" si="29"/>
        <v>447</v>
      </c>
      <c r="R99" s="113">
        <f t="shared" si="30"/>
        <v>30</v>
      </c>
      <c r="S99" s="115">
        <f t="shared" si="31"/>
        <v>447</v>
      </c>
      <c r="T99" s="113">
        <f t="shared" si="32"/>
        <v>21</v>
      </c>
      <c r="U99" s="116">
        <f t="shared" si="33"/>
        <v>312.90000000000003</v>
      </c>
      <c r="V99" s="113">
        <f t="shared" si="34"/>
        <v>21</v>
      </c>
      <c r="W99" s="117">
        <f t="shared" si="35"/>
        <v>312.90000000000003</v>
      </c>
      <c r="X99" s="118">
        <f t="shared" si="50"/>
        <v>1519.8000000000002</v>
      </c>
      <c r="Y99" s="119" t="b">
        <f t="shared" si="37"/>
        <v>1</v>
      </c>
      <c r="Z99" s="125"/>
      <c r="AA99" s="126"/>
      <c r="AB99" s="109" t="s">
        <v>22</v>
      </c>
      <c r="AC99" s="108" t="s">
        <v>23</v>
      </c>
      <c r="AD99" s="127"/>
      <c r="AE99" s="128"/>
      <c r="AF99" s="123">
        <v>0</v>
      </c>
      <c r="AG99" s="166">
        <f t="shared" si="38"/>
        <v>0</v>
      </c>
      <c r="AH99" s="22">
        <v>20</v>
      </c>
      <c r="AI99" s="166">
        <f t="shared" si="39"/>
        <v>298</v>
      </c>
      <c r="AJ99" s="22">
        <v>10</v>
      </c>
      <c r="AK99" s="166">
        <f t="shared" si="40"/>
        <v>149</v>
      </c>
      <c r="AL99" s="22">
        <v>10</v>
      </c>
      <c r="AM99" s="166">
        <f t="shared" si="41"/>
        <v>149</v>
      </c>
      <c r="AN99" s="22">
        <v>10</v>
      </c>
      <c r="AO99" s="166">
        <f t="shared" si="42"/>
        <v>149</v>
      </c>
      <c r="AP99" s="22">
        <v>10</v>
      </c>
      <c r="AQ99" s="166">
        <f t="shared" si="43"/>
        <v>149</v>
      </c>
      <c r="AR99" s="22">
        <v>1</v>
      </c>
      <c r="AS99" s="166">
        <f t="shared" si="44"/>
        <v>14.9</v>
      </c>
      <c r="AT99" s="22">
        <v>10</v>
      </c>
      <c r="AU99" s="166">
        <f t="shared" si="45"/>
        <v>149</v>
      </c>
      <c r="AV99" s="22">
        <v>10</v>
      </c>
      <c r="AW99" s="166">
        <f t="shared" si="46"/>
        <v>149</v>
      </c>
      <c r="AX99" s="22">
        <v>10</v>
      </c>
      <c r="AY99" s="166">
        <f t="shared" si="47"/>
        <v>149</v>
      </c>
      <c r="AZ99" s="22">
        <v>10</v>
      </c>
      <c r="BA99" s="166">
        <f t="shared" si="48"/>
        <v>149</v>
      </c>
      <c r="BB99" s="22">
        <v>1</v>
      </c>
      <c r="BC99" s="166">
        <f t="shared" si="49"/>
        <v>14.9</v>
      </c>
    </row>
    <row r="100" spans="1:56" ht="22.5" x14ac:dyDescent="0.25">
      <c r="B100" s="131">
        <v>97</v>
      </c>
      <c r="C100" s="140">
        <v>216011</v>
      </c>
      <c r="D100" s="140">
        <v>21610048</v>
      </c>
      <c r="E100" s="141" t="s">
        <v>192</v>
      </c>
      <c r="F100" s="108" t="s">
        <v>346</v>
      </c>
      <c r="G100" s="108" t="s">
        <v>347</v>
      </c>
      <c r="H100" s="109" t="s">
        <v>18</v>
      </c>
      <c r="I100" s="125"/>
      <c r="J100" s="109" t="s">
        <v>19</v>
      </c>
      <c r="K100" s="111">
        <f t="shared" si="26"/>
        <v>13</v>
      </c>
      <c r="L100" s="144" t="s">
        <v>20</v>
      </c>
      <c r="M100" s="143">
        <v>23</v>
      </c>
      <c r="N100" s="110">
        <f t="shared" si="27"/>
        <v>299</v>
      </c>
      <c r="O100" s="112" t="s">
        <v>139</v>
      </c>
      <c r="P100" s="113">
        <f t="shared" si="28"/>
        <v>6</v>
      </c>
      <c r="Q100" s="114">
        <f t="shared" si="29"/>
        <v>138</v>
      </c>
      <c r="R100" s="113">
        <f t="shared" si="30"/>
        <v>3</v>
      </c>
      <c r="S100" s="115">
        <f t="shared" si="31"/>
        <v>69</v>
      </c>
      <c r="T100" s="113">
        <f t="shared" si="32"/>
        <v>2</v>
      </c>
      <c r="U100" s="116">
        <f t="shared" si="33"/>
        <v>46</v>
      </c>
      <c r="V100" s="113">
        <f t="shared" si="34"/>
        <v>2</v>
      </c>
      <c r="W100" s="117">
        <f t="shared" si="35"/>
        <v>46</v>
      </c>
      <c r="X100" s="118">
        <f t="shared" si="50"/>
        <v>299</v>
      </c>
      <c r="Y100" s="119" t="b">
        <f t="shared" si="37"/>
        <v>1</v>
      </c>
      <c r="Z100" s="125"/>
      <c r="AA100" s="126"/>
      <c r="AB100" s="109" t="s">
        <v>22</v>
      </c>
      <c r="AC100" s="108" t="s">
        <v>23</v>
      </c>
      <c r="AD100" s="127"/>
      <c r="AE100" s="128"/>
      <c r="AF100" s="123">
        <v>0</v>
      </c>
      <c r="AG100" s="166">
        <f t="shared" si="38"/>
        <v>0</v>
      </c>
      <c r="AH100" s="22">
        <v>5</v>
      </c>
      <c r="AI100" s="166">
        <f t="shared" si="39"/>
        <v>115</v>
      </c>
      <c r="AJ100" s="22">
        <v>1</v>
      </c>
      <c r="AK100" s="166">
        <f t="shared" si="40"/>
        <v>23</v>
      </c>
      <c r="AL100" s="22">
        <v>1</v>
      </c>
      <c r="AM100" s="166">
        <f t="shared" si="41"/>
        <v>23</v>
      </c>
      <c r="AN100" s="22">
        <v>1</v>
      </c>
      <c r="AO100" s="166">
        <f t="shared" si="42"/>
        <v>23</v>
      </c>
      <c r="AP100" s="22">
        <v>1</v>
      </c>
      <c r="AQ100" s="166">
        <f t="shared" si="43"/>
        <v>23</v>
      </c>
      <c r="AR100" s="22">
        <v>0</v>
      </c>
      <c r="AS100" s="166">
        <f t="shared" si="44"/>
        <v>0</v>
      </c>
      <c r="AT100" s="22">
        <v>1</v>
      </c>
      <c r="AU100" s="166">
        <f t="shared" si="45"/>
        <v>23</v>
      </c>
      <c r="AV100" s="22">
        <v>1</v>
      </c>
      <c r="AW100" s="166">
        <f t="shared" si="46"/>
        <v>23</v>
      </c>
      <c r="AX100" s="22">
        <v>1</v>
      </c>
      <c r="AY100" s="166">
        <f t="shared" si="47"/>
        <v>23</v>
      </c>
      <c r="AZ100" s="22">
        <v>1</v>
      </c>
      <c r="BA100" s="166">
        <f t="shared" si="48"/>
        <v>23</v>
      </c>
      <c r="BB100" s="22">
        <v>0</v>
      </c>
      <c r="BC100" s="166">
        <f t="shared" si="49"/>
        <v>0</v>
      </c>
    </row>
    <row r="101" spans="1:56" ht="22.5" x14ac:dyDescent="0.25">
      <c r="B101" s="131">
        <v>98</v>
      </c>
      <c r="C101" s="140">
        <v>216011</v>
      </c>
      <c r="D101" s="140">
        <v>21610057</v>
      </c>
      <c r="E101" s="141" t="s">
        <v>193</v>
      </c>
      <c r="F101" s="108" t="s">
        <v>346</v>
      </c>
      <c r="G101" s="108" t="s">
        <v>347</v>
      </c>
      <c r="H101" s="109" t="s">
        <v>18</v>
      </c>
      <c r="I101" s="125"/>
      <c r="J101" s="109" t="s">
        <v>19</v>
      </c>
      <c r="K101" s="111">
        <f t="shared" si="26"/>
        <v>13</v>
      </c>
      <c r="L101" s="144" t="s">
        <v>20</v>
      </c>
      <c r="M101" s="143">
        <v>30</v>
      </c>
      <c r="N101" s="110">
        <f t="shared" si="27"/>
        <v>390</v>
      </c>
      <c r="O101" s="112" t="s">
        <v>139</v>
      </c>
      <c r="P101" s="113">
        <f t="shared" si="28"/>
        <v>6</v>
      </c>
      <c r="Q101" s="114">
        <f t="shared" si="29"/>
        <v>180</v>
      </c>
      <c r="R101" s="113">
        <f t="shared" si="30"/>
        <v>3</v>
      </c>
      <c r="S101" s="115">
        <f t="shared" si="31"/>
        <v>90</v>
      </c>
      <c r="T101" s="113">
        <f t="shared" si="32"/>
        <v>2</v>
      </c>
      <c r="U101" s="116">
        <f t="shared" si="33"/>
        <v>60</v>
      </c>
      <c r="V101" s="113">
        <f t="shared" si="34"/>
        <v>2</v>
      </c>
      <c r="W101" s="117">
        <f t="shared" si="35"/>
        <v>60</v>
      </c>
      <c r="X101" s="118">
        <f t="shared" si="50"/>
        <v>390</v>
      </c>
      <c r="Y101" s="119" t="b">
        <f t="shared" si="37"/>
        <v>1</v>
      </c>
      <c r="Z101" s="125"/>
      <c r="AA101" s="126"/>
      <c r="AB101" s="109" t="s">
        <v>22</v>
      </c>
      <c r="AC101" s="108" t="s">
        <v>23</v>
      </c>
      <c r="AD101" s="127"/>
      <c r="AE101" s="128"/>
      <c r="AF101" s="123">
        <v>0</v>
      </c>
      <c r="AG101" s="166">
        <f t="shared" si="38"/>
        <v>0</v>
      </c>
      <c r="AH101" s="22">
        <v>5</v>
      </c>
      <c r="AI101" s="166">
        <f t="shared" si="39"/>
        <v>150</v>
      </c>
      <c r="AJ101" s="22">
        <v>1</v>
      </c>
      <c r="AK101" s="166">
        <f t="shared" si="40"/>
        <v>30</v>
      </c>
      <c r="AL101" s="22">
        <v>1</v>
      </c>
      <c r="AM101" s="166">
        <f t="shared" si="41"/>
        <v>30</v>
      </c>
      <c r="AN101" s="22">
        <v>1</v>
      </c>
      <c r="AO101" s="166">
        <f t="shared" si="42"/>
        <v>30</v>
      </c>
      <c r="AP101" s="22">
        <v>1</v>
      </c>
      <c r="AQ101" s="166">
        <f t="shared" si="43"/>
        <v>30</v>
      </c>
      <c r="AR101" s="22">
        <v>0</v>
      </c>
      <c r="AS101" s="166">
        <f t="shared" si="44"/>
        <v>0</v>
      </c>
      <c r="AT101" s="22">
        <v>1</v>
      </c>
      <c r="AU101" s="166">
        <f t="shared" si="45"/>
        <v>30</v>
      </c>
      <c r="AV101" s="22">
        <v>1</v>
      </c>
      <c r="AW101" s="166">
        <f t="shared" si="46"/>
        <v>30</v>
      </c>
      <c r="AX101" s="22">
        <v>1</v>
      </c>
      <c r="AY101" s="166">
        <f t="shared" si="47"/>
        <v>30</v>
      </c>
      <c r="AZ101" s="22">
        <v>1</v>
      </c>
      <c r="BA101" s="166">
        <f t="shared" si="48"/>
        <v>30</v>
      </c>
      <c r="BB101" s="22">
        <v>0</v>
      </c>
      <c r="BC101" s="166">
        <f t="shared" si="49"/>
        <v>0</v>
      </c>
    </row>
    <row r="102" spans="1:56" ht="33.75" x14ac:dyDescent="0.25">
      <c r="B102" s="131">
        <v>99</v>
      </c>
      <c r="C102" s="140">
        <v>216011</v>
      </c>
      <c r="D102" s="140">
        <v>21610470</v>
      </c>
      <c r="E102" s="141" t="s">
        <v>220</v>
      </c>
      <c r="F102" s="108" t="s">
        <v>346</v>
      </c>
      <c r="G102" s="108" t="s">
        <v>347</v>
      </c>
      <c r="H102" s="109" t="s">
        <v>18</v>
      </c>
      <c r="I102" s="125"/>
      <c r="J102" s="109" t="s">
        <v>19</v>
      </c>
      <c r="K102" s="111">
        <f t="shared" si="26"/>
        <v>8</v>
      </c>
      <c r="L102" s="144" t="s">
        <v>20</v>
      </c>
      <c r="M102" s="143">
        <v>88</v>
      </c>
      <c r="N102" s="110">
        <f t="shared" si="27"/>
        <v>704</v>
      </c>
      <c r="O102" s="112" t="s">
        <v>139</v>
      </c>
      <c r="P102" s="113">
        <f t="shared" si="28"/>
        <v>1</v>
      </c>
      <c r="Q102" s="114">
        <f t="shared" si="29"/>
        <v>88</v>
      </c>
      <c r="R102" s="113">
        <f t="shared" si="30"/>
        <v>3</v>
      </c>
      <c r="S102" s="115">
        <f t="shared" si="31"/>
        <v>264</v>
      </c>
      <c r="T102" s="113">
        <f t="shared" si="32"/>
        <v>2</v>
      </c>
      <c r="U102" s="116">
        <f t="shared" si="33"/>
        <v>176</v>
      </c>
      <c r="V102" s="113">
        <f t="shared" si="34"/>
        <v>2</v>
      </c>
      <c r="W102" s="117">
        <f t="shared" ref="W102:W136" si="51">V102*M102</f>
        <v>176</v>
      </c>
      <c r="X102" s="118">
        <f t="shared" si="50"/>
        <v>704</v>
      </c>
      <c r="Y102" s="119" t="b">
        <f t="shared" si="37"/>
        <v>1</v>
      </c>
      <c r="Z102" s="125"/>
      <c r="AA102" s="126"/>
      <c r="AB102" s="109" t="s">
        <v>22</v>
      </c>
      <c r="AC102" s="108" t="s">
        <v>23</v>
      </c>
      <c r="AD102" s="127"/>
      <c r="AE102" s="128"/>
      <c r="AF102" s="123">
        <v>0</v>
      </c>
      <c r="AG102" s="166">
        <f t="shared" si="38"/>
        <v>0</v>
      </c>
      <c r="AH102" s="22">
        <v>0</v>
      </c>
      <c r="AI102" s="166">
        <f t="shared" si="39"/>
        <v>0</v>
      </c>
      <c r="AJ102" s="22">
        <v>1</v>
      </c>
      <c r="AK102" s="166">
        <f t="shared" si="40"/>
        <v>88</v>
      </c>
      <c r="AL102" s="22">
        <v>1</v>
      </c>
      <c r="AM102" s="166">
        <f t="shared" si="41"/>
        <v>88</v>
      </c>
      <c r="AN102" s="22">
        <v>1</v>
      </c>
      <c r="AO102" s="166">
        <f t="shared" si="42"/>
        <v>88</v>
      </c>
      <c r="AP102" s="22">
        <v>1</v>
      </c>
      <c r="AQ102" s="166">
        <f t="shared" si="43"/>
        <v>88</v>
      </c>
      <c r="AR102" s="22">
        <v>0</v>
      </c>
      <c r="AS102" s="166">
        <f t="shared" si="44"/>
        <v>0</v>
      </c>
      <c r="AT102" s="22">
        <v>1</v>
      </c>
      <c r="AU102" s="166">
        <f t="shared" si="45"/>
        <v>88</v>
      </c>
      <c r="AV102" s="22">
        <v>1</v>
      </c>
      <c r="AW102" s="166">
        <f t="shared" si="46"/>
        <v>88</v>
      </c>
      <c r="AX102" s="22">
        <v>1</v>
      </c>
      <c r="AY102" s="166">
        <f t="shared" si="47"/>
        <v>88</v>
      </c>
      <c r="AZ102" s="22">
        <v>1</v>
      </c>
      <c r="BA102" s="166">
        <f t="shared" si="48"/>
        <v>88</v>
      </c>
      <c r="BB102" s="22">
        <v>0</v>
      </c>
      <c r="BC102" s="166">
        <f t="shared" si="49"/>
        <v>0</v>
      </c>
    </row>
    <row r="103" spans="1:56" ht="22.5" x14ac:dyDescent="0.25">
      <c r="B103" s="131">
        <v>100</v>
      </c>
      <c r="C103" s="140">
        <v>216011</v>
      </c>
      <c r="D103" s="140">
        <v>21610353</v>
      </c>
      <c r="E103" s="141" t="s">
        <v>194</v>
      </c>
      <c r="F103" s="108" t="s">
        <v>346</v>
      </c>
      <c r="G103" s="108" t="s">
        <v>347</v>
      </c>
      <c r="H103" s="109" t="s">
        <v>18</v>
      </c>
      <c r="I103" s="125"/>
      <c r="J103" s="109" t="s">
        <v>19</v>
      </c>
      <c r="K103" s="111">
        <f t="shared" si="26"/>
        <v>15</v>
      </c>
      <c r="L103" s="144" t="s">
        <v>208</v>
      </c>
      <c r="M103" s="143">
        <v>20</v>
      </c>
      <c r="N103" s="110">
        <f t="shared" si="27"/>
        <v>300</v>
      </c>
      <c r="O103" s="112" t="s">
        <v>139</v>
      </c>
      <c r="P103" s="113">
        <f t="shared" si="28"/>
        <v>15</v>
      </c>
      <c r="Q103" s="114">
        <f t="shared" si="29"/>
        <v>300</v>
      </c>
      <c r="R103" s="113">
        <f t="shared" si="30"/>
        <v>0</v>
      </c>
      <c r="S103" s="115">
        <f t="shared" si="31"/>
        <v>0</v>
      </c>
      <c r="T103" s="113">
        <f t="shared" si="32"/>
        <v>0</v>
      </c>
      <c r="U103" s="116">
        <f t="shared" si="33"/>
        <v>0</v>
      </c>
      <c r="V103" s="113">
        <f t="shared" si="34"/>
        <v>0</v>
      </c>
      <c r="W103" s="117">
        <f t="shared" si="51"/>
        <v>0</v>
      </c>
      <c r="X103" s="118">
        <f t="shared" si="50"/>
        <v>300</v>
      </c>
      <c r="Y103" s="119" t="b">
        <f t="shared" si="37"/>
        <v>1</v>
      </c>
      <c r="Z103" s="125"/>
      <c r="AA103" s="126"/>
      <c r="AB103" s="109" t="s">
        <v>22</v>
      </c>
      <c r="AC103" s="108" t="s">
        <v>23</v>
      </c>
      <c r="AD103" s="127"/>
      <c r="AE103" s="128"/>
      <c r="AF103" s="123">
        <v>0</v>
      </c>
      <c r="AG103" s="166">
        <f t="shared" si="38"/>
        <v>0</v>
      </c>
      <c r="AH103" s="22">
        <v>15</v>
      </c>
      <c r="AI103" s="166">
        <f t="shared" si="39"/>
        <v>300</v>
      </c>
      <c r="AJ103" s="22">
        <v>0</v>
      </c>
      <c r="AK103" s="166">
        <f t="shared" si="40"/>
        <v>0</v>
      </c>
      <c r="AL103" s="22">
        <v>0</v>
      </c>
      <c r="AM103" s="166">
        <f t="shared" si="41"/>
        <v>0</v>
      </c>
      <c r="AN103" s="22">
        <v>0</v>
      </c>
      <c r="AO103" s="166">
        <f t="shared" si="42"/>
        <v>0</v>
      </c>
      <c r="AP103" s="22">
        <v>0</v>
      </c>
      <c r="AQ103" s="166">
        <f t="shared" si="43"/>
        <v>0</v>
      </c>
      <c r="AR103" s="22">
        <v>0</v>
      </c>
      <c r="AS103" s="166">
        <f t="shared" si="44"/>
        <v>0</v>
      </c>
      <c r="AT103" s="22">
        <v>0</v>
      </c>
      <c r="AU103" s="166">
        <f t="shared" si="45"/>
        <v>0</v>
      </c>
      <c r="AV103" s="22">
        <v>0</v>
      </c>
      <c r="AW103" s="166">
        <f t="shared" si="46"/>
        <v>0</v>
      </c>
      <c r="AX103" s="22">
        <v>0</v>
      </c>
      <c r="AY103" s="166">
        <f t="shared" si="47"/>
        <v>0</v>
      </c>
      <c r="AZ103" s="22">
        <v>0</v>
      </c>
      <c r="BA103" s="166">
        <f t="shared" si="48"/>
        <v>0</v>
      </c>
      <c r="BB103" s="22">
        <v>0</v>
      </c>
      <c r="BC103" s="166">
        <f t="shared" si="49"/>
        <v>0</v>
      </c>
    </row>
    <row r="104" spans="1:56" ht="22.5" x14ac:dyDescent="0.25">
      <c r="B104" s="131">
        <v>101</v>
      </c>
      <c r="C104" s="140">
        <v>216011</v>
      </c>
      <c r="D104" s="140">
        <v>21610119</v>
      </c>
      <c r="E104" s="141" t="s">
        <v>214</v>
      </c>
      <c r="F104" s="108" t="s">
        <v>346</v>
      </c>
      <c r="G104" s="108" t="s">
        <v>347</v>
      </c>
      <c r="H104" s="109" t="s">
        <v>18</v>
      </c>
      <c r="I104" s="125"/>
      <c r="J104" s="109" t="s">
        <v>19</v>
      </c>
      <c r="K104" s="111">
        <f t="shared" si="26"/>
        <v>21</v>
      </c>
      <c r="L104" s="144" t="s">
        <v>20</v>
      </c>
      <c r="M104" s="143">
        <v>5</v>
      </c>
      <c r="N104" s="110">
        <f t="shared" si="27"/>
        <v>105</v>
      </c>
      <c r="O104" s="112" t="s">
        <v>139</v>
      </c>
      <c r="P104" s="113">
        <f t="shared" si="28"/>
        <v>7</v>
      </c>
      <c r="Q104" s="114">
        <f t="shared" si="29"/>
        <v>35</v>
      </c>
      <c r="R104" s="113">
        <f t="shared" si="30"/>
        <v>6</v>
      </c>
      <c r="S104" s="115">
        <f t="shared" si="31"/>
        <v>30</v>
      </c>
      <c r="T104" s="113">
        <f t="shared" si="32"/>
        <v>4</v>
      </c>
      <c r="U104" s="116">
        <f t="shared" si="33"/>
        <v>20</v>
      </c>
      <c r="V104" s="113">
        <f t="shared" si="34"/>
        <v>4</v>
      </c>
      <c r="W104" s="117">
        <f t="shared" si="51"/>
        <v>20</v>
      </c>
      <c r="X104" s="118">
        <f t="shared" si="50"/>
        <v>105</v>
      </c>
      <c r="Y104" s="119" t="b">
        <f t="shared" si="37"/>
        <v>1</v>
      </c>
      <c r="Z104" s="125"/>
      <c r="AA104" s="126"/>
      <c r="AB104" s="109" t="s">
        <v>22</v>
      </c>
      <c r="AC104" s="108" t="s">
        <v>23</v>
      </c>
      <c r="AD104" s="127"/>
      <c r="AE104" s="128"/>
      <c r="AF104" s="123">
        <v>0</v>
      </c>
      <c r="AG104" s="166">
        <f t="shared" si="38"/>
        <v>0</v>
      </c>
      <c r="AH104" s="22">
        <v>5</v>
      </c>
      <c r="AI104" s="166">
        <f t="shared" si="39"/>
        <v>25</v>
      </c>
      <c r="AJ104" s="22">
        <v>2</v>
      </c>
      <c r="AK104" s="166">
        <f t="shared" si="40"/>
        <v>10</v>
      </c>
      <c r="AL104" s="22">
        <v>2</v>
      </c>
      <c r="AM104" s="166">
        <f t="shared" si="41"/>
        <v>10</v>
      </c>
      <c r="AN104" s="22">
        <v>2</v>
      </c>
      <c r="AO104" s="166">
        <f t="shared" si="42"/>
        <v>10</v>
      </c>
      <c r="AP104" s="22">
        <v>2</v>
      </c>
      <c r="AQ104" s="166">
        <f t="shared" si="43"/>
        <v>10</v>
      </c>
      <c r="AR104" s="22">
        <v>0</v>
      </c>
      <c r="AS104" s="166">
        <f t="shared" si="44"/>
        <v>0</v>
      </c>
      <c r="AT104" s="22">
        <v>2</v>
      </c>
      <c r="AU104" s="166">
        <f t="shared" si="45"/>
        <v>10</v>
      </c>
      <c r="AV104" s="22">
        <v>2</v>
      </c>
      <c r="AW104" s="166">
        <f t="shared" si="46"/>
        <v>10</v>
      </c>
      <c r="AX104" s="22">
        <v>2</v>
      </c>
      <c r="AY104" s="166">
        <f t="shared" si="47"/>
        <v>10</v>
      </c>
      <c r="AZ104" s="22">
        <v>2</v>
      </c>
      <c r="BA104" s="166">
        <f t="shared" si="48"/>
        <v>10</v>
      </c>
      <c r="BB104" s="22">
        <v>0</v>
      </c>
      <c r="BC104" s="166">
        <f t="shared" si="49"/>
        <v>0</v>
      </c>
    </row>
    <row r="105" spans="1:56" ht="33.75" x14ac:dyDescent="0.25">
      <c r="B105" s="131">
        <v>102</v>
      </c>
      <c r="C105" s="140">
        <v>216011</v>
      </c>
      <c r="D105" s="140">
        <v>21610075</v>
      </c>
      <c r="E105" s="141" t="s">
        <v>195</v>
      </c>
      <c r="F105" s="108" t="s">
        <v>346</v>
      </c>
      <c r="G105" s="108" t="s">
        <v>347</v>
      </c>
      <c r="H105" s="109" t="s">
        <v>18</v>
      </c>
      <c r="I105" s="125"/>
      <c r="J105" s="109" t="s">
        <v>19</v>
      </c>
      <c r="K105" s="111">
        <f t="shared" si="26"/>
        <v>0</v>
      </c>
      <c r="L105" s="144" t="s">
        <v>20</v>
      </c>
      <c r="M105" s="143">
        <v>1320</v>
      </c>
      <c r="N105" s="110">
        <f t="shared" si="27"/>
        <v>0</v>
      </c>
      <c r="O105" s="112" t="s">
        <v>139</v>
      </c>
      <c r="P105" s="113">
        <f t="shared" si="28"/>
        <v>0</v>
      </c>
      <c r="Q105" s="114">
        <f t="shared" si="29"/>
        <v>0</v>
      </c>
      <c r="R105" s="113">
        <f t="shared" si="30"/>
        <v>0</v>
      </c>
      <c r="S105" s="115">
        <f t="shared" si="31"/>
        <v>0</v>
      </c>
      <c r="T105" s="113">
        <f t="shared" si="32"/>
        <v>0</v>
      </c>
      <c r="U105" s="116">
        <f t="shared" si="33"/>
        <v>0</v>
      </c>
      <c r="V105" s="113">
        <f t="shared" si="34"/>
        <v>0</v>
      </c>
      <c r="W105" s="117">
        <f t="shared" si="51"/>
        <v>0</v>
      </c>
      <c r="X105" s="118">
        <f t="shared" si="50"/>
        <v>0</v>
      </c>
      <c r="Y105" s="119" t="b">
        <f t="shared" si="37"/>
        <v>1</v>
      </c>
      <c r="Z105" s="125"/>
      <c r="AA105" s="126"/>
      <c r="AB105" s="109" t="s">
        <v>22</v>
      </c>
      <c r="AC105" s="108" t="s">
        <v>23</v>
      </c>
      <c r="AD105" s="127"/>
      <c r="AE105" s="128"/>
      <c r="AF105" s="123">
        <v>0</v>
      </c>
      <c r="AG105" s="166">
        <f t="shared" si="38"/>
        <v>0</v>
      </c>
      <c r="AH105" s="22">
        <v>0</v>
      </c>
      <c r="AI105" s="166">
        <f t="shared" si="39"/>
        <v>0</v>
      </c>
      <c r="AJ105" s="22">
        <v>0</v>
      </c>
      <c r="AK105" s="166">
        <f t="shared" si="40"/>
        <v>0</v>
      </c>
      <c r="AL105" s="22">
        <v>0</v>
      </c>
      <c r="AM105" s="166">
        <f t="shared" si="41"/>
        <v>0</v>
      </c>
      <c r="AN105" s="22">
        <v>0</v>
      </c>
      <c r="AO105" s="166">
        <f t="shared" si="42"/>
        <v>0</v>
      </c>
      <c r="AP105" s="22">
        <v>0</v>
      </c>
      <c r="AQ105" s="166">
        <f t="shared" si="43"/>
        <v>0</v>
      </c>
      <c r="AR105" s="22">
        <v>0</v>
      </c>
      <c r="AS105" s="166">
        <f t="shared" si="44"/>
        <v>0</v>
      </c>
      <c r="AT105" s="22">
        <v>0</v>
      </c>
      <c r="AU105" s="166">
        <f t="shared" si="45"/>
        <v>0</v>
      </c>
      <c r="AV105" s="22">
        <v>0</v>
      </c>
      <c r="AW105" s="166">
        <f t="shared" si="46"/>
        <v>0</v>
      </c>
      <c r="AX105" s="22">
        <v>0</v>
      </c>
      <c r="AY105" s="166">
        <f t="shared" si="47"/>
        <v>0</v>
      </c>
      <c r="AZ105" s="22">
        <v>0</v>
      </c>
      <c r="BA105" s="166">
        <f t="shared" si="48"/>
        <v>0</v>
      </c>
      <c r="BB105" s="22">
        <v>0</v>
      </c>
      <c r="BC105" s="166">
        <f t="shared" si="49"/>
        <v>0</v>
      </c>
    </row>
    <row r="106" spans="1:56" ht="22.5" x14ac:dyDescent="0.25">
      <c r="B106" s="131">
        <v>103</v>
      </c>
      <c r="C106" s="140">
        <v>216011</v>
      </c>
      <c r="D106" s="140">
        <v>21610015</v>
      </c>
      <c r="E106" s="141" t="s">
        <v>196</v>
      </c>
      <c r="F106" s="108" t="s">
        <v>346</v>
      </c>
      <c r="G106" s="108" t="s">
        <v>347</v>
      </c>
      <c r="H106" s="109" t="s">
        <v>18</v>
      </c>
      <c r="I106" s="125"/>
      <c r="J106" s="109" t="s">
        <v>19</v>
      </c>
      <c r="K106" s="111">
        <f t="shared" si="26"/>
        <v>2</v>
      </c>
      <c r="L106" s="144" t="s">
        <v>20</v>
      </c>
      <c r="M106" s="143">
        <v>34.5</v>
      </c>
      <c r="N106" s="110">
        <f t="shared" si="27"/>
        <v>69</v>
      </c>
      <c r="O106" s="112" t="s">
        <v>139</v>
      </c>
      <c r="P106" s="113">
        <f t="shared" si="28"/>
        <v>2</v>
      </c>
      <c r="Q106" s="114">
        <f t="shared" si="29"/>
        <v>69</v>
      </c>
      <c r="R106" s="113">
        <f t="shared" si="30"/>
        <v>0</v>
      </c>
      <c r="S106" s="115">
        <f t="shared" si="31"/>
        <v>0</v>
      </c>
      <c r="T106" s="113">
        <f t="shared" si="32"/>
        <v>0</v>
      </c>
      <c r="U106" s="116">
        <f t="shared" si="33"/>
        <v>0</v>
      </c>
      <c r="V106" s="113">
        <f t="shared" si="34"/>
        <v>0</v>
      </c>
      <c r="W106" s="117">
        <f t="shared" si="51"/>
        <v>0</v>
      </c>
      <c r="X106" s="118">
        <f t="shared" si="50"/>
        <v>69</v>
      </c>
      <c r="Y106" s="119" t="b">
        <f t="shared" si="37"/>
        <v>1</v>
      </c>
      <c r="Z106" s="125"/>
      <c r="AA106" s="126"/>
      <c r="AB106" s="109" t="s">
        <v>22</v>
      </c>
      <c r="AC106" s="108" t="s">
        <v>23</v>
      </c>
      <c r="AD106" s="127"/>
      <c r="AE106" s="128"/>
      <c r="AF106" s="123">
        <v>0</v>
      </c>
      <c r="AG106" s="166">
        <f t="shared" si="38"/>
        <v>0</v>
      </c>
      <c r="AH106" s="22">
        <v>2</v>
      </c>
      <c r="AI106" s="166">
        <f t="shared" si="39"/>
        <v>69</v>
      </c>
      <c r="AJ106" s="22">
        <v>0</v>
      </c>
      <c r="AK106" s="166">
        <f t="shared" si="40"/>
        <v>0</v>
      </c>
      <c r="AL106" s="22">
        <v>0</v>
      </c>
      <c r="AM106" s="166">
        <f t="shared" si="41"/>
        <v>0</v>
      </c>
      <c r="AN106" s="22">
        <v>0</v>
      </c>
      <c r="AO106" s="166">
        <f t="shared" si="42"/>
        <v>0</v>
      </c>
      <c r="AP106" s="22">
        <v>0</v>
      </c>
      <c r="AQ106" s="166">
        <f t="shared" si="43"/>
        <v>0</v>
      </c>
      <c r="AR106" s="22">
        <v>0</v>
      </c>
      <c r="AS106" s="166">
        <f t="shared" si="44"/>
        <v>0</v>
      </c>
      <c r="AT106" s="22">
        <v>0</v>
      </c>
      <c r="AU106" s="166">
        <f t="shared" si="45"/>
        <v>0</v>
      </c>
      <c r="AV106" s="22">
        <v>0</v>
      </c>
      <c r="AW106" s="166">
        <f t="shared" si="46"/>
        <v>0</v>
      </c>
      <c r="AX106" s="22">
        <v>0</v>
      </c>
      <c r="AY106" s="166">
        <f t="shared" si="47"/>
        <v>0</v>
      </c>
      <c r="AZ106" s="22">
        <v>0</v>
      </c>
      <c r="BA106" s="166">
        <f t="shared" si="48"/>
        <v>0</v>
      </c>
      <c r="BB106" s="22">
        <v>0</v>
      </c>
      <c r="BC106" s="166">
        <f t="shared" si="49"/>
        <v>0</v>
      </c>
    </row>
    <row r="107" spans="1:56" ht="22.5" x14ac:dyDescent="0.25">
      <c r="B107" s="131">
        <v>104</v>
      </c>
      <c r="C107" s="140">
        <v>216011</v>
      </c>
      <c r="D107" s="140">
        <v>21610382</v>
      </c>
      <c r="E107" s="141" t="s">
        <v>197</v>
      </c>
      <c r="F107" s="108" t="s">
        <v>346</v>
      </c>
      <c r="G107" s="108" t="s">
        <v>347</v>
      </c>
      <c r="H107" s="109" t="s">
        <v>18</v>
      </c>
      <c r="I107" s="125"/>
      <c r="J107" s="109" t="s">
        <v>19</v>
      </c>
      <c r="K107" s="111">
        <f t="shared" si="26"/>
        <v>34</v>
      </c>
      <c r="L107" s="144" t="s">
        <v>217</v>
      </c>
      <c r="M107" s="143">
        <v>21</v>
      </c>
      <c r="N107" s="110">
        <f t="shared" si="27"/>
        <v>714</v>
      </c>
      <c r="O107" s="112" t="s">
        <v>139</v>
      </c>
      <c r="P107" s="113">
        <f t="shared" si="28"/>
        <v>13</v>
      </c>
      <c r="Q107" s="114">
        <f t="shared" si="29"/>
        <v>273</v>
      </c>
      <c r="R107" s="113">
        <f t="shared" si="30"/>
        <v>9</v>
      </c>
      <c r="S107" s="115">
        <f t="shared" si="31"/>
        <v>189</v>
      </c>
      <c r="T107" s="113">
        <f t="shared" si="32"/>
        <v>6</v>
      </c>
      <c r="U107" s="116">
        <f t="shared" si="33"/>
        <v>126</v>
      </c>
      <c r="V107" s="113">
        <f t="shared" si="34"/>
        <v>6</v>
      </c>
      <c r="W107" s="117">
        <f t="shared" si="51"/>
        <v>126</v>
      </c>
      <c r="X107" s="118">
        <f t="shared" si="50"/>
        <v>714</v>
      </c>
      <c r="Y107" s="119" t="b">
        <f t="shared" si="37"/>
        <v>1</v>
      </c>
      <c r="Z107" s="125"/>
      <c r="AA107" s="126"/>
      <c r="AB107" s="109" t="s">
        <v>22</v>
      </c>
      <c r="AC107" s="108" t="s">
        <v>23</v>
      </c>
      <c r="AD107" s="127"/>
      <c r="AE107" s="128"/>
      <c r="AF107" s="123">
        <v>0</v>
      </c>
      <c r="AG107" s="166">
        <f t="shared" si="38"/>
        <v>0</v>
      </c>
      <c r="AH107" s="22">
        <v>10</v>
      </c>
      <c r="AI107" s="166">
        <f t="shared" si="39"/>
        <v>210</v>
      </c>
      <c r="AJ107" s="22">
        <v>3</v>
      </c>
      <c r="AK107" s="166">
        <f t="shared" si="40"/>
        <v>63</v>
      </c>
      <c r="AL107" s="22">
        <v>3</v>
      </c>
      <c r="AM107" s="166">
        <f t="shared" si="41"/>
        <v>63</v>
      </c>
      <c r="AN107" s="22">
        <v>3</v>
      </c>
      <c r="AO107" s="166">
        <f t="shared" si="42"/>
        <v>63</v>
      </c>
      <c r="AP107" s="22">
        <v>3</v>
      </c>
      <c r="AQ107" s="166">
        <f t="shared" si="43"/>
        <v>63</v>
      </c>
      <c r="AR107" s="22">
        <v>0</v>
      </c>
      <c r="AS107" s="166">
        <f t="shared" si="44"/>
        <v>0</v>
      </c>
      <c r="AT107" s="22">
        <v>3</v>
      </c>
      <c r="AU107" s="166">
        <f t="shared" si="45"/>
        <v>63</v>
      </c>
      <c r="AV107" s="22">
        <v>3</v>
      </c>
      <c r="AW107" s="166">
        <f t="shared" si="46"/>
        <v>63</v>
      </c>
      <c r="AX107" s="22">
        <v>3</v>
      </c>
      <c r="AY107" s="166">
        <f t="shared" si="47"/>
        <v>63</v>
      </c>
      <c r="AZ107" s="22">
        <v>3</v>
      </c>
      <c r="BA107" s="166">
        <f t="shared" si="48"/>
        <v>63</v>
      </c>
      <c r="BB107" s="22">
        <v>0</v>
      </c>
      <c r="BC107" s="166">
        <f t="shared" si="49"/>
        <v>0</v>
      </c>
    </row>
    <row r="108" spans="1:56" ht="22.5" x14ac:dyDescent="0.25">
      <c r="B108" s="131">
        <v>105</v>
      </c>
      <c r="C108" s="140">
        <v>216011</v>
      </c>
      <c r="D108" s="140">
        <v>21610122</v>
      </c>
      <c r="E108" s="141" t="s">
        <v>198</v>
      </c>
      <c r="F108" s="108" t="s">
        <v>346</v>
      </c>
      <c r="G108" s="108" t="s">
        <v>347</v>
      </c>
      <c r="H108" s="109" t="s">
        <v>18</v>
      </c>
      <c r="I108" s="125"/>
      <c r="J108" s="109" t="s">
        <v>19</v>
      </c>
      <c r="K108" s="111">
        <f t="shared" si="26"/>
        <v>38</v>
      </c>
      <c r="L108" s="144" t="s">
        <v>218</v>
      </c>
      <c r="M108" s="143">
        <v>9</v>
      </c>
      <c r="N108" s="110">
        <f t="shared" si="27"/>
        <v>342</v>
      </c>
      <c r="O108" s="112" t="s">
        <v>139</v>
      </c>
      <c r="P108" s="113">
        <f t="shared" si="28"/>
        <v>10</v>
      </c>
      <c r="Q108" s="114">
        <f t="shared" si="29"/>
        <v>90</v>
      </c>
      <c r="R108" s="113">
        <f t="shared" si="30"/>
        <v>12</v>
      </c>
      <c r="S108" s="115">
        <f t="shared" si="31"/>
        <v>108</v>
      </c>
      <c r="T108" s="113">
        <f t="shared" si="32"/>
        <v>8</v>
      </c>
      <c r="U108" s="116">
        <f t="shared" si="33"/>
        <v>72</v>
      </c>
      <c r="V108" s="113">
        <f t="shared" si="34"/>
        <v>8</v>
      </c>
      <c r="W108" s="117">
        <f t="shared" si="51"/>
        <v>72</v>
      </c>
      <c r="X108" s="118">
        <f t="shared" si="50"/>
        <v>342</v>
      </c>
      <c r="Y108" s="119" t="b">
        <f t="shared" si="37"/>
        <v>1</v>
      </c>
      <c r="Z108" s="125"/>
      <c r="AA108" s="126"/>
      <c r="AB108" s="109" t="s">
        <v>22</v>
      </c>
      <c r="AC108" s="108" t="s">
        <v>23</v>
      </c>
      <c r="AD108" s="127"/>
      <c r="AE108" s="128"/>
      <c r="AF108" s="123">
        <v>0</v>
      </c>
      <c r="AG108" s="166">
        <f t="shared" si="38"/>
        <v>0</v>
      </c>
      <c r="AH108" s="22">
        <v>6</v>
      </c>
      <c r="AI108" s="166">
        <f t="shared" si="39"/>
        <v>54</v>
      </c>
      <c r="AJ108" s="22">
        <v>4</v>
      </c>
      <c r="AK108" s="166">
        <f t="shared" si="40"/>
        <v>36</v>
      </c>
      <c r="AL108" s="22">
        <v>4</v>
      </c>
      <c r="AM108" s="166">
        <f t="shared" si="41"/>
        <v>36</v>
      </c>
      <c r="AN108" s="22">
        <v>4</v>
      </c>
      <c r="AO108" s="166">
        <f t="shared" si="42"/>
        <v>36</v>
      </c>
      <c r="AP108" s="22">
        <v>4</v>
      </c>
      <c r="AQ108" s="166">
        <f t="shared" si="43"/>
        <v>36</v>
      </c>
      <c r="AR108" s="22">
        <v>0</v>
      </c>
      <c r="AS108" s="166">
        <f t="shared" si="44"/>
        <v>0</v>
      </c>
      <c r="AT108" s="22">
        <v>4</v>
      </c>
      <c r="AU108" s="166">
        <f t="shared" si="45"/>
        <v>36</v>
      </c>
      <c r="AV108" s="22">
        <v>4</v>
      </c>
      <c r="AW108" s="166">
        <f t="shared" si="46"/>
        <v>36</v>
      </c>
      <c r="AX108" s="22">
        <v>4</v>
      </c>
      <c r="AY108" s="166">
        <f t="shared" si="47"/>
        <v>36</v>
      </c>
      <c r="AZ108" s="22">
        <v>4</v>
      </c>
      <c r="BA108" s="166">
        <f t="shared" si="48"/>
        <v>36</v>
      </c>
      <c r="BB108" s="22">
        <v>0</v>
      </c>
      <c r="BC108" s="166">
        <f t="shared" si="49"/>
        <v>0</v>
      </c>
    </row>
    <row r="109" spans="1:56" ht="22.5" x14ac:dyDescent="0.25">
      <c r="B109" s="131">
        <v>106</v>
      </c>
      <c r="C109" s="140">
        <v>216011</v>
      </c>
      <c r="D109" s="140">
        <v>21610144</v>
      </c>
      <c r="E109" s="141" t="s">
        <v>199</v>
      </c>
      <c r="F109" s="108" t="s">
        <v>346</v>
      </c>
      <c r="G109" s="108" t="s">
        <v>347</v>
      </c>
      <c r="H109" s="109" t="s">
        <v>18</v>
      </c>
      <c r="I109" s="125"/>
      <c r="J109" s="109" t="s">
        <v>19</v>
      </c>
      <c r="K109" s="111">
        <f t="shared" si="26"/>
        <v>34</v>
      </c>
      <c r="L109" s="144" t="s">
        <v>215</v>
      </c>
      <c r="M109" s="143">
        <v>11</v>
      </c>
      <c r="N109" s="110">
        <f t="shared" si="27"/>
        <v>374</v>
      </c>
      <c r="O109" s="112" t="s">
        <v>139</v>
      </c>
      <c r="P109" s="113">
        <f t="shared" si="28"/>
        <v>6</v>
      </c>
      <c r="Q109" s="114">
        <f t="shared" si="29"/>
        <v>66</v>
      </c>
      <c r="R109" s="113">
        <f t="shared" si="30"/>
        <v>12</v>
      </c>
      <c r="S109" s="115">
        <f t="shared" si="31"/>
        <v>132</v>
      </c>
      <c r="T109" s="113">
        <f t="shared" si="32"/>
        <v>8</v>
      </c>
      <c r="U109" s="116">
        <f t="shared" si="33"/>
        <v>88</v>
      </c>
      <c r="V109" s="113">
        <f t="shared" si="34"/>
        <v>8</v>
      </c>
      <c r="W109" s="117">
        <f t="shared" si="51"/>
        <v>88</v>
      </c>
      <c r="X109" s="118">
        <f t="shared" si="50"/>
        <v>374</v>
      </c>
      <c r="Y109" s="119" t="b">
        <f t="shared" si="37"/>
        <v>1</v>
      </c>
      <c r="Z109" s="125"/>
      <c r="AA109" s="126"/>
      <c r="AB109" s="109" t="s">
        <v>22</v>
      </c>
      <c r="AC109" s="108" t="s">
        <v>23</v>
      </c>
      <c r="AD109" s="127"/>
      <c r="AE109" s="128"/>
      <c r="AF109" s="123">
        <v>0</v>
      </c>
      <c r="AG109" s="166">
        <f t="shared" si="38"/>
        <v>0</v>
      </c>
      <c r="AH109" s="22">
        <v>2</v>
      </c>
      <c r="AI109" s="166">
        <f t="shared" si="39"/>
        <v>22</v>
      </c>
      <c r="AJ109" s="22">
        <v>4</v>
      </c>
      <c r="AK109" s="166">
        <f t="shared" si="40"/>
        <v>44</v>
      </c>
      <c r="AL109" s="22">
        <v>4</v>
      </c>
      <c r="AM109" s="166">
        <f t="shared" si="41"/>
        <v>44</v>
      </c>
      <c r="AN109" s="22">
        <v>4</v>
      </c>
      <c r="AO109" s="166">
        <f t="shared" si="42"/>
        <v>44</v>
      </c>
      <c r="AP109" s="22">
        <v>4</v>
      </c>
      <c r="AQ109" s="166">
        <f t="shared" si="43"/>
        <v>44</v>
      </c>
      <c r="AR109" s="22">
        <v>0</v>
      </c>
      <c r="AS109" s="166">
        <f t="shared" si="44"/>
        <v>0</v>
      </c>
      <c r="AT109" s="22">
        <v>4</v>
      </c>
      <c r="AU109" s="166">
        <f t="shared" si="45"/>
        <v>44</v>
      </c>
      <c r="AV109" s="22">
        <v>4</v>
      </c>
      <c r="AW109" s="166">
        <f t="shared" si="46"/>
        <v>44</v>
      </c>
      <c r="AX109" s="22">
        <v>4</v>
      </c>
      <c r="AY109" s="166">
        <f t="shared" si="47"/>
        <v>44</v>
      </c>
      <c r="AZ109" s="22">
        <v>4</v>
      </c>
      <c r="BA109" s="166">
        <f t="shared" si="48"/>
        <v>44</v>
      </c>
      <c r="BB109" s="22">
        <v>0</v>
      </c>
      <c r="BC109" s="166">
        <f t="shared" si="49"/>
        <v>0</v>
      </c>
    </row>
    <row r="110" spans="1:56" ht="22.5" x14ac:dyDescent="0.25">
      <c r="B110" s="131">
        <v>107</v>
      </c>
      <c r="C110" s="140">
        <v>216011</v>
      </c>
      <c r="D110" s="140">
        <v>21610169</v>
      </c>
      <c r="E110" s="141" t="s">
        <v>200</v>
      </c>
      <c r="F110" s="108" t="s">
        <v>346</v>
      </c>
      <c r="G110" s="108" t="s">
        <v>347</v>
      </c>
      <c r="H110" s="109" t="s">
        <v>18</v>
      </c>
      <c r="I110" s="125"/>
      <c r="J110" s="109" t="s">
        <v>19</v>
      </c>
      <c r="K110" s="111">
        <f t="shared" si="26"/>
        <v>17</v>
      </c>
      <c r="L110" s="144" t="s">
        <v>20</v>
      </c>
      <c r="M110" s="143">
        <v>84.9</v>
      </c>
      <c r="N110" s="110">
        <f t="shared" si="27"/>
        <v>1443.3000000000002</v>
      </c>
      <c r="O110" s="112" t="s">
        <v>139</v>
      </c>
      <c r="P110" s="113">
        <f t="shared" si="28"/>
        <v>4</v>
      </c>
      <c r="Q110" s="114">
        <f t="shared" si="29"/>
        <v>339.6</v>
      </c>
      <c r="R110" s="113">
        <f t="shared" si="30"/>
        <v>3</v>
      </c>
      <c r="S110" s="115">
        <f t="shared" si="31"/>
        <v>254.70000000000002</v>
      </c>
      <c r="T110" s="113">
        <f t="shared" si="32"/>
        <v>5</v>
      </c>
      <c r="U110" s="116">
        <f t="shared" si="33"/>
        <v>424.5</v>
      </c>
      <c r="V110" s="113">
        <f t="shared" si="34"/>
        <v>5</v>
      </c>
      <c r="W110" s="117">
        <f t="shared" si="51"/>
        <v>424.5</v>
      </c>
      <c r="X110" s="118">
        <f t="shared" si="50"/>
        <v>1443.3000000000002</v>
      </c>
      <c r="Y110" s="119" t="b">
        <f t="shared" si="37"/>
        <v>1</v>
      </c>
      <c r="Z110" s="125"/>
      <c r="AA110" s="126"/>
      <c r="AB110" s="109" t="s">
        <v>22</v>
      </c>
      <c r="AC110" s="108" t="s">
        <v>23</v>
      </c>
      <c r="AD110" s="127"/>
      <c r="AE110" s="128"/>
      <c r="AF110" s="123">
        <v>0</v>
      </c>
      <c r="AG110" s="166">
        <f t="shared" si="38"/>
        <v>0</v>
      </c>
      <c r="AH110" s="22">
        <v>3</v>
      </c>
      <c r="AI110" s="166">
        <f t="shared" si="39"/>
        <v>254.70000000000002</v>
      </c>
      <c r="AJ110" s="22">
        <v>1</v>
      </c>
      <c r="AK110" s="166">
        <f t="shared" si="40"/>
        <v>84.9</v>
      </c>
      <c r="AL110" s="22">
        <v>1</v>
      </c>
      <c r="AM110" s="166">
        <f t="shared" si="41"/>
        <v>84.9</v>
      </c>
      <c r="AN110" s="22">
        <v>1</v>
      </c>
      <c r="AO110" s="166">
        <f t="shared" si="42"/>
        <v>84.9</v>
      </c>
      <c r="AP110" s="22">
        <v>1</v>
      </c>
      <c r="AQ110" s="166">
        <f t="shared" si="43"/>
        <v>84.9</v>
      </c>
      <c r="AR110" s="22">
        <v>3</v>
      </c>
      <c r="AS110" s="166">
        <f t="shared" si="44"/>
        <v>254.70000000000002</v>
      </c>
      <c r="AT110" s="22">
        <v>1</v>
      </c>
      <c r="AU110" s="166">
        <f t="shared" si="45"/>
        <v>84.9</v>
      </c>
      <c r="AV110" s="22">
        <v>1</v>
      </c>
      <c r="AW110" s="166">
        <f t="shared" si="46"/>
        <v>84.9</v>
      </c>
      <c r="AX110" s="22">
        <v>1</v>
      </c>
      <c r="AY110" s="166">
        <f t="shared" si="47"/>
        <v>84.9</v>
      </c>
      <c r="AZ110" s="22">
        <v>1</v>
      </c>
      <c r="BA110" s="166">
        <f t="shared" si="48"/>
        <v>84.9</v>
      </c>
      <c r="BB110" s="22">
        <v>3</v>
      </c>
      <c r="BC110" s="166">
        <f t="shared" si="49"/>
        <v>254.70000000000002</v>
      </c>
    </row>
    <row r="111" spans="1:56" ht="33.75" x14ac:dyDescent="0.25">
      <c r="B111" s="131">
        <v>108</v>
      </c>
      <c r="C111" s="140">
        <v>216011</v>
      </c>
      <c r="D111" s="140">
        <v>21610472</v>
      </c>
      <c r="E111" s="141" t="s">
        <v>201</v>
      </c>
      <c r="F111" s="108" t="s">
        <v>346</v>
      </c>
      <c r="G111" s="108" t="s">
        <v>347</v>
      </c>
      <c r="H111" s="109" t="s">
        <v>18</v>
      </c>
      <c r="I111" s="125"/>
      <c r="J111" s="109" t="s">
        <v>19</v>
      </c>
      <c r="K111" s="111">
        <f t="shared" si="26"/>
        <v>8</v>
      </c>
      <c r="L111" s="142" t="s">
        <v>20</v>
      </c>
      <c r="M111" s="143">
        <v>24.8</v>
      </c>
      <c r="N111" s="110">
        <f t="shared" si="27"/>
        <v>198.4</v>
      </c>
      <c r="O111" s="112" t="s">
        <v>139</v>
      </c>
      <c r="P111" s="113">
        <f t="shared" si="28"/>
        <v>1</v>
      </c>
      <c r="Q111" s="114">
        <f t="shared" si="29"/>
        <v>24.8</v>
      </c>
      <c r="R111" s="113">
        <f t="shared" si="30"/>
        <v>3</v>
      </c>
      <c r="S111" s="115">
        <f t="shared" si="31"/>
        <v>74.400000000000006</v>
      </c>
      <c r="T111" s="113">
        <f t="shared" si="32"/>
        <v>2</v>
      </c>
      <c r="U111" s="116">
        <f t="shared" si="33"/>
        <v>49.6</v>
      </c>
      <c r="V111" s="113">
        <f t="shared" si="34"/>
        <v>2</v>
      </c>
      <c r="W111" s="117">
        <f t="shared" si="51"/>
        <v>49.6</v>
      </c>
      <c r="X111" s="118">
        <f t="shared" si="50"/>
        <v>198.4</v>
      </c>
      <c r="Y111" s="119" t="b">
        <f t="shared" si="37"/>
        <v>1</v>
      </c>
      <c r="Z111" s="125"/>
      <c r="AA111" s="126"/>
      <c r="AB111" s="109" t="s">
        <v>22</v>
      </c>
      <c r="AC111" s="108" t="s">
        <v>23</v>
      </c>
      <c r="AD111" s="127"/>
      <c r="AE111" s="128"/>
      <c r="AF111" s="123">
        <v>0</v>
      </c>
      <c r="AG111" s="166">
        <f t="shared" si="38"/>
        <v>0</v>
      </c>
      <c r="AH111" s="22">
        <v>0</v>
      </c>
      <c r="AI111" s="166">
        <f t="shared" si="39"/>
        <v>0</v>
      </c>
      <c r="AJ111" s="22">
        <v>1</v>
      </c>
      <c r="AK111" s="166">
        <f t="shared" si="40"/>
        <v>24.8</v>
      </c>
      <c r="AL111" s="22">
        <v>1</v>
      </c>
      <c r="AM111" s="166">
        <f t="shared" si="41"/>
        <v>24.8</v>
      </c>
      <c r="AN111" s="22">
        <v>1</v>
      </c>
      <c r="AO111" s="166">
        <f t="shared" si="42"/>
        <v>24.8</v>
      </c>
      <c r="AP111" s="22">
        <v>1</v>
      </c>
      <c r="AQ111" s="166">
        <f t="shared" si="43"/>
        <v>24.8</v>
      </c>
      <c r="AR111" s="22">
        <v>0</v>
      </c>
      <c r="AS111" s="166">
        <f t="shared" si="44"/>
        <v>0</v>
      </c>
      <c r="AT111" s="22">
        <v>1</v>
      </c>
      <c r="AU111" s="166">
        <f t="shared" si="45"/>
        <v>24.8</v>
      </c>
      <c r="AV111" s="22">
        <v>1</v>
      </c>
      <c r="AW111" s="166">
        <f t="shared" si="46"/>
        <v>24.8</v>
      </c>
      <c r="AX111" s="22">
        <v>1</v>
      </c>
      <c r="AY111" s="166">
        <f t="shared" si="47"/>
        <v>24.8</v>
      </c>
      <c r="AZ111" s="22">
        <v>1</v>
      </c>
      <c r="BA111" s="166">
        <f t="shared" si="48"/>
        <v>24.8</v>
      </c>
      <c r="BB111" s="22">
        <v>0</v>
      </c>
      <c r="BC111" s="166">
        <f t="shared" si="49"/>
        <v>0</v>
      </c>
    </row>
    <row r="112" spans="1:56" ht="33.75" x14ac:dyDescent="0.25">
      <c r="B112" s="131">
        <v>109</v>
      </c>
      <c r="C112" s="140">
        <v>216011</v>
      </c>
      <c r="D112" s="140">
        <v>21610184</v>
      </c>
      <c r="E112" s="141" t="s">
        <v>221</v>
      </c>
      <c r="F112" s="108" t="s">
        <v>346</v>
      </c>
      <c r="G112" s="108" t="s">
        <v>347</v>
      </c>
      <c r="H112" s="109" t="s">
        <v>18</v>
      </c>
      <c r="I112" s="125"/>
      <c r="J112" s="109" t="s">
        <v>19</v>
      </c>
      <c r="K112" s="111">
        <f t="shared" si="26"/>
        <v>40</v>
      </c>
      <c r="L112" s="144" t="s">
        <v>210</v>
      </c>
      <c r="M112" s="143">
        <v>48.8</v>
      </c>
      <c r="N112" s="110">
        <f t="shared" si="27"/>
        <v>1952</v>
      </c>
      <c r="O112" s="112" t="s">
        <v>139</v>
      </c>
      <c r="P112" s="113">
        <f t="shared" si="28"/>
        <v>10</v>
      </c>
      <c r="Q112" s="114">
        <f t="shared" si="29"/>
        <v>488</v>
      </c>
      <c r="R112" s="113">
        <f t="shared" si="30"/>
        <v>12</v>
      </c>
      <c r="S112" s="115">
        <f t="shared" si="31"/>
        <v>585.59999999999991</v>
      </c>
      <c r="T112" s="113">
        <f t="shared" si="32"/>
        <v>9</v>
      </c>
      <c r="U112" s="116">
        <f t="shared" si="33"/>
        <v>439.2</v>
      </c>
      <c r="V112" s="113">
        <f t="shared" si="34"/>
        <v>9</v>
      </c>
      <c r="W112" s="117">
        <f t="shared" si="51"/>
        <v>439.2</v>
      </c>
      <c r="X112" s="118">
        <f t="shared" si="50"/>
        <v>1952</v>
      </c>
      <c r="Y112" s="119" t="b">
        <f t="shared" si="37"/>
        <v>1</v>
      </c>
      <c r="Z112" s="125"/>
      <c r="AA112" s="126"/>
      <c r="AB112" s="109" t="s">
        <v>22</v>
      </c>
      <c r="AC112" s="108" t="s">
        <v>23</v>
      </c>
      <c r="AD112" s="127"/>
      <c r="AE112" s="128"/>
      <c r="AF112" s="123">
        <v>0</v>
      </c>
      <c r="AG112" s="166">
        <f t="shared" si="38"/>
        <v>0</v>
      </c>
      <c r="AH112" s="22">
        <v>6</v>
      </c>
      <c r="AI112" s="166">
        <f t="shared" si="39"/>
        <v>292.79999999999995</v>
      </c>
      <c r="AJ112" s="22">
        <v>4</v>
      </c>
      <c r="AK112" s="166">
        <f t="shared" si="40"/>
        <v>195.2</v>
      </c>
      <c r="AL112" s="22">
        <v>4</v>
      </c>
      <c r="AM112" s="166">
        <f t="shared" si="41"/>
        <v>195.2</v>
      </c>
      <c r="AN112" s="22">
        <v>4</v>
      </c>
      <c r="AO112" s="166">
        <f t="shared" si="42"/>
        <v>195.2</v>
      </c>
      <c r="AP112" s="22">
        <v>4</v>
      </c>
      <c r="AQ112" s="166">
        <f t="shared" si="43"/>
        <v>195.2</v>
      </c>
      <c r="AR112" s="22">
        <v>1</v>
      </c>
      <c r="AS112" s="166">
        <f t="shared" si="44"/>
        <v>48.8</v>
      </c>
      <c r="AT112" s="22">
        <v>4</v>
      </c>
      <c r="AU112" s="166">
        <f t="shared" si="45"/>
        <v>195.2</v>
      </c>
      <c r="AV112" s="22">
        <v>4</v>
      </c>
      <c r="AW112" s="166">
        <f t="shared" si="46"/>
        <v>195.2</v>
      </c>
      <c r="AX112" s="22">
        <v>4</v>
      </c>
      <c r="AY112" s="166">
        <f t="shared" si="47"/>
        <v>195.2</v>
      </c>
      <c r="AZ112" s="22">
        <v>4</v>
      </c>
      <c r="BA112" s="166">
        <f t="shared" si="48"/>
        <v>195.2</v>
      </c>
      <c r="BB112" s="22">
        <v>1</v>
      </c>
      <c r="BC112" s="166">
        <f t="shared" si="49"/>
        <v>48.8</v>
      </c>
    </row>
    <row r="113" spans="1:56" ht="22.5" x14ac:dyDescent="0.25">
      <c r="B113" s="131">
        <v>110</v>
      </c>
      <c r="C113" s="140">
        <v>216011</v>
      </c>
      <c r="D113" s="140">
        <v>21610309</v>
      </c>
      <c r="E113" s="141" t="s">
        <v>222</v>
      </c>
      <c r="F113" s="108" t="s">
        <v>346</v>
      </c>
      <c r="G113" s="108" t="s">
        <v>347</v>
      </c>
      <c r="H113" s="109" t="s">
        <v>18</v>
      </c>
      <c r="I113" s="125"/>
      <c r="J113" s="109" t="s">
        <v>19</v>
      </c>
      <c r="K113" s="111">
        <f t="shared" si="26"/>
        <v>19</v>
      </c>
      <c r="L113" s="144" t="s">
        <v>210</v>
      </c>
      <c r="M113" s="143">
        <v>50.5</v>
      </c>
      <c r="N113" s="110">
        <f t="shared" si="27"/>
        <v>959.5</v>
      </c>
      <c r="O113" s="112" t="s">
        <v>139</v>
      </c>
      <c r="P113" s="113">
        <f t="shared" si="28"/>
        <v>3</v>
      </c>
      <c r="Q113" s="114">
        <f t="shared" si="29"/>
        <v>151.5</v>
      </c>
      <c r="R113" s="113">
        <f t="shared" si="30"/>
        <v>6</v>
      </c>
      <c r="S113" s="115">
        <f t="shared" si="31"/>
        <v>303</v>
      </c>
      <c r="T113" s="113">
        <f t="shared" si="32"/>
        <v>5</v>
      </c>
      <c r="U113" s="116">
        <f t="shared" si="33"/>
        <v>252.5</v>
      </c>
      <c r="V113" s="113">
        <f t="shared" si="34"/>
        <v>5</v>
      </c>
      <c r="W113" s="117">
        <f t="shared" si="51"/>
        <v>252.5</v>
      </c>
      <c r="X113" s="118">
        <f t="shared" si="50"/>
        <v>959.5</v>
      </c>
      <c r="Y113" s="119" t="b">
        <f t="shared" si="37"/>
        <v>1</v>
      </c>
      <c r="Z113" s="125"/>
      <c r="AA113" s="126"/>
      <c r="AB113" s="109" t="s">
        <v>22</v>
      </c>
      <c r="AC113" s="108" t="s">
        <v>23</v>
      </c>
      <c r="AD113" s="127"/>
      <c r="AE113" s="128"/>
      <c r="AF113" s="123">
        <v>0</v>
      </c>
      <c r="AG113" s="166">
        <f t="shared" si="38"/>
        <v>0</v>
      </c>
      <c r="AH113" s="22">
        <v>1</v>
      </c>
      <c r="AI113" s="166">
        <f t="shared" si="39"/>
        <v>50.5</v>
      </c>
      <c r="AJ113" s="22">
        <v>2</v>
      </c>
      <c r="AK113" s="166">
        <f t="shared" si="40"/>
        <v>101</v>
      </c>
      <c r="AL113" s="22">
        <v>2</v>
      </c>
      <c r="AM113" s="166">
        <f t="shared" si="41"/>
        <v>101</v>
      </c>
      <c r="AN113" s="22">
        <v>2</v>
      </c>
      <c r="AO113" s="166">
        <f t="shared" si="42"/>
        <v>101</v>
      </c>
      <c r="AP113" s="22">
        <v>2</v>
      </c>
      <c r="AQ113" s="166">
        <f t="shared" si="43"/>
        <v>101</v>
      </c>
      <c r="AR113" s="22">
        <v>1</v>
      </c>
      <c r="AS113" s="166">
        <f t="shared" si="44"/>
        <v>50.5</v>
      </c>
      <c r="AT113" s="22">
        <v>2</v>
      </c>
      <c r="AU113" s="166">
        <f t="shared" si="45"/>
        <v>101</v>
      </c>
      <c r="AV113" s="22">
        <v>2</v>
      </c>
      <c r="AW113" s="166">
        <f t="shared" si="46"/>
        <v>101</v>
      </c>
      <c r="AX113" s="22">
        <v>2</v>
      </c>
      <c r="AY113" s="166">
        <f t="shared" si="47"/>
        <v>101</v>
      </c>
      <c r="AZ113" s="22">
        <v>2</v>
      </c>
      <c r="BA113" s="166">
        <f t="shared" si="48"/>
        <v>101</v>
      </c>
      <c r="BB113" s="22">
        <v>1</v>
      </c>
      <c r="BC113" s="166">
        <f t="shared" si="49"/>
        <v>50.5</v>
      </c>
    </row>
    <row r="114" spans="1:56" ht="22.5" x14ac:dyDescent="0.25">
      <c r="B114" s="131">
        <v>111</v>
      </c>
      <c r="C114" s="140">
        <v>216011</v>
      </c>
      <c r="D114" s="140">
        <v>21610448</v>
      </c>
      <c r="E114" s="141" t="s">
        <v>202</v>
      </c>
      <c r="F114" s="108" t="s">
        <v>346</v>
      </c>
      <c r="G114" s="108" t="s">
        <v>347</v>
      </c>
      <c r="H114" s="109" t="s">
        <v>18</v>
      </c>
      <c r="I114" s="125"/>
      <c r="J114" s="109" t="s">
        <v>19</v>
      </c>
      <c r="K114" s="111">
        <f t="shared" si="26"/>
        <v>0</v>
      </c>
      <c r="L114" s="144" t="s">
        <v>20</v>
      </c>
      <c r="M114" s="143">
        <v>75</v>
      </c>
      <c r="N114" s="110">
        <f t="shared" si="27"/>
        <v>0</v>
      </c>
      <c r="O114" s="112" t="s">
        <v>139</v>
      </c>
      <c r="P114" s="113">
        <f t="shared" si="28"/>
        <v>0</v>
      </c>
      <c r="Q114" s="114">
        <f t="shared" si="29"/>
        <v>0</v>
      </c>
      <c r="R114" s="113">
        <f t="shared" si="30"/>
        <v>0</v>
      </c>
      <c r="S114" s="115">
        <f t="shared" si="31"/>
        <v>0</v>
      </c>
      <c r="T114" s="113">
        <f t="shared" si="32"/>
        <v>0</v>
      </c>
      <c r="U114" s="116">
        <f t="shared" si="33"/>
        <v>0</v>
      </c>
      <c r="V114" s="113">
        <f t="shared" si="34"/>
        <v>0</v>
      </c>
      <c r="W114" s="117">
        <f t="shared" si="51"/>
        <v>0</v>
      </c>
      <c r="X114" s="118">
        <f t="shared" si="50"/>
        <v>0</v>
      </c>
      <c r="Y114" s="119" t="b">
        <f t="shared" si="37"/>
        <v>1</v>
      </c>
      <c r="Z114" s="125"/>
      <c r="AA114" s="126"/>
      <c r="AB114" s="109" t="s">
        <v>22</v>
      </c>
      <c r="AC114" s="108" t="s">
        <v>23</v>
      </c>
      <c r="AD114" s="127"/>
      <c r="AE114" s="128"/>
      <c r="AF114" s="123">
        <v>0</v>
      </c>
      <c r="AG114" s="166">
        <f t="shared" si="38"/>
        <v>0</v>
      </c>
      <c r="AH114" s="22">
        <v>0</v>
      </c>
      <c r="AI114" s="166">
        <f t="shared" si="39"/>
        <v>0</v>
      </c>
      <c r="AJ114" s="22">
        <v>0</v>
      </c>
      <c r="AK114" s="166">
        <f t="shared" si="40"/>
        <v>0</v>
      </c>
      <c r="AL114" s="22">
        <v>0</v>
      </c>
      <c r="AM114" s="166">
        <f t="shared" si="41"/>
        <v>0</v>
      </c>
      <c r="AN114" s="22">
        <v>0</v>
      </c>
      <c r="AO114" s="166">
        <f t="shared" si="42"/>
        <v>0</v>
      </c>
      <c r="AP114" s="22">
        <v>0</v>
      </c>
      <c r="AQ114" s="166">
        <f t="shared" si="43"/>
        <v>0</v>
      </c>
      <c r="AR114" s="22">
        <v>0</v>
      </c>
      <c r="AS114" s="166">
        <f t="shared" si="44"/>
        <v>0</v>
      </c>
      <c r="AT114" s="22">
        <v>0</v>
      </c>
      <c r="AU114" s="166">
        <f t="shared" si="45"/>
        <v>0</v>
      </c>
      <c r="AV114" s="22">
        <v>0</v>
      </c>
      <c r="AW114" s="166">
        <f t="shared" si="46"/>
        <v>0</v>
      </c>
      <c r="AX114" s="22">
        <v>0</v>
      </c>
      <c r="AY114" s="166">
        <f t="shared" si="47"/>
        <v>0</v>
      </c>
      <c r="AZ114" s="22">
        <v>0</v>
      </c>
      <c r="BA114" s="166">
        <f t="shared" si="48"/>
        <v>0</v>
      </c>
      <c r="BB114" s="22">
        <v>0</v>
      </c>
      <c r="BC114" s="166">
        <f t="shared" si="49"/>
        <v>0</v>
      </c>
    </row>
    <row r="115" spans="1:56" ht="22.5" x14ac:dyDescent="0.25">
      <c r="B115" s="131">
        <v>112</v>
      </c>
      <c r="C115" s="140">
        <v>216011</v>
      </c>
      <c r="D115" s="140">
        <v>21610208</v>
      </c>
      <c r="E115" s="141" t="s">
        <v>203</v>
      </c>
      <c r="F115" s="108" t="s">
        <v>346</v>
      </c>
      <c r="G115" s="108" t="s">
        <v>347</v>
      </c>
      <c r="H115" s="109" t="s">
        <v>18</v>
      </c>
      <c r="I115" s="125"/>
      <c r="J115" s="109" t="s">
        <v>19</v>
      </c>
      <c r="K115" s="111">
        <f t="shared" si="26"/>
        <v>231</v>
      </c>
      <c r="L115" s="142" t="s">
        <v>20</v>
      </c>
      <c r="M115" s="143">
        <v>25.3</v>
      </c>
      <c r="N115" s="110">
        <f t="shared" si="27"/>
        <v>5844.3</v>
      </c>
      <c r="O115" s="112" t="s">
        <v>139</v>
      </c>
      <c r="P115" s="113">
        <f t="shared" si="28"/>
        <v>39</v>
      </c>
      <c r="Q115" s="114">
        <f t="shared" si="29"/>
        <v>986.7</v>
      </c>
      <c r="R115" s="113">
        <f t="shared" si="30"/>
        <v>72</v>
      </c>
      <c r="S115" s="115">
        <f t="shared" si="31"/>
        <v>1821.6000000000001</v>
      </c>
      <c r="T115" s="113">
        <f t="shared" si="32"/>
        <v>60</v>
      </c>
      <c r="U115" s="116">
        <f t="shared" si="33"/>
        <v>1518</v>
      </c>
      <c r="V115" s="113">
        <f t="shared" si="34"/>
        <v>60</v>
      </c>
      <c r="W115" s="117">
        <f t="shared" si="51"/>
        <v>1518</v>
      </c>
      <c r="X115" s="118">
        <f t="shared" si="50"/>
        <v>5844.3</v>
      </c>
      <c r="Y115" s="119" t="b">
        <f t="shared" si="37"/>
        <v>1</v>
      </c>
      <c r="Z115" s="125"/>
      <c r="AA115" s="126"/>
      <c r="AB115" s="109" t="s">
        <v>22</v>
      </c>
      <c r="AC115" s="108" t="s">
        <v>23</v>
      </c>
      <c r="AD115" s="127"/>
      <c r="AE115" s="128"/>
      <c r="AF115" s="123">
        <v>0</v>
      </c>
      <c r="AG115" s="166">
        <f t="shared" si="38"/>
        <v>0</v>
      </c>
      <c r="AH115" s="22">
        <v>15</v>
      </c>
      <c r="AI115" s="166">
        <f t="shared" si="39"/>
        <v>379.5</v>
      </c>
      <c r="AJ115" s="22">
        <v>24</v>
      </c>
      <c r="AK115" s="166">
        <f t="shared" si="40"/>
        <v>607.20000000000005</v>
      </c>
      <c r="AL115" s="22">
        <v>24</v>
      </c>
      <c r="AM115" s="166">
        <f t="shared" si="41"/>
        <v>607.20000000000005</v>
      </c>
      <c r="AN115" s="22">
        <v>24</v>
      </c>
      <c r="AO115" s="166">
        <f t="shared" si="42"/>
        <v>607.20000000000005</v>
      </c>
      <c r="AP115" s="22">
        <v>24</v>
      </c>
      <c r="AQ115" s="166">
        <f t="shared" si="43"/>
        <v>607.20000000000005</v>
      </c>
      <c r="AR115" s="22">
        <v>12</v>
      </c>
      <c r="AS115" s="166">
        <f t="shared" si="44"/>
        <v>303.60000000000002</v>
      </c>
      <c r="AT115" s="22">
        <v>24</v>
      </c>
      <c r="AU115" s="166">
        <f t="shared" si="45"/>
        <v>607.20000000000005</v>
      </c>
      <c r="AV115" s="22">
        <v>24</v>
      </c>
      <c r="AW115" s="166">
        <f t="shared" si="46"/>
        <v>607.20000000000005</v>
      </c>
      <c r="AX115" s="22">
        <v>24</v>
      </c>
      <c r="AY115" s="166">
        <f t="shared" si="47"/>
        <v>607.20000000000005</v>
      </c>
      <c r="AZ115" s="22">
        <v>24</v>
      </c>
      <c r="BA115" s="166">
        <f t="shared" si="48"/>
        <v>607.20000000000005</v>
      </c>
      <c r="BB115" s="22">
        <v>12</v>
      </c>
      <c r="BC115" s="166">
        <f t="shared" si="49"/>
        <v>303.60000000000002</v>
      </c>
    </row>
    <row r="116" spans="1:56" ht="22.5" x14ac:dyDescent="0.25">
      <c r="B116" s="131">
        <v>113</v>
      </c>
      <c r="C116" s="140">
        <v>216011</v>
      </c>
      <c r="D116" s="140">
        <v>21610415</v>
      </c>
      <c r="E116" s="141" t="s">
        <v>204</v>
      </c>
      <c r="F116" s="108" t="s">
        <v>346</v>
      </c>
      <c r="G116" s="108" t="s">
        <v>347</v>
      </c>
      <c r="H116" s="109" t="s">
        <v>18</v>
      </c>
      <c r="I116" s="125"/>
      <c r="J116" s="109" t="s">
        <v>19</v>
      </c>
      <c r="K116" s="111">
        <f t="shared" si="26"/>
        <v>79</v>
      </c>
      <c r="L116" s="142" t="s">
        <v>20</v>
      </c>
      <c r="M116" s="143">
        <v>8</v>
      </c>
      <c r="N116" s="110">
        <f t="shared" si="27"/>
        <v>632</v>
      </c>
      <c r="O116" s="112" t="s">
        <v>139</v>
      </c>
      <c r="P116" s="113">
        <f t="shared" si="28"/>
        <v>14</v>
      </c>
      <c r="Q116" s="114">
        <f t="shared" si="29"/>
        <v>112</v>
      </c>
      <c r="R116" s="113">
        <f t="shared" si="30"/>
        <v>27</v>
      </c>
      <c r="S116" s="115">
        <f t="shared" si="31"/>
        <v>216</v>
      </c>
      <c r="T116" s="113">
        <f t="shared" si="32"/>
        <v>19</v>
      </c>
      <c r="U116" s="116">
        <f t="shared" si="33"/>
        <v>152</v>
      </c>
      <c r="V116" s="113">
        <f t="shared" si="34"/>
        <v>19</v>
      </c>
      <c r="W116" s="117">
        <f t="shared" si="51"/>
        <v>152</v>
      </c>
      <c r="X116" s="118">
        <f t="shared" si="50"/>
        <v>632</v>
      </c>
      <c r="Y116" s="119" t="b">
        <f t="shared" si="37"/>
        <v>1</v>
      </c>
      <c r="Z116" s="125"/>
      <c r="AA116" s="126"/>
      <c r="AB116" s="109" t="s">
        <v>22</v>
      </c>
      <c r="AC116" s="108" t="s">
        <v>23</v>
      </c>
      <c r="AD116" s="127"/>
      <c r="AE116" s="128"/>
      <c r="AF116" s="123">
        <v>0</v>
      </c>
      <c r="AG116" s="166">
        <f t="shared" si="38"/>
        <v>0</v>
      </c>
      <c r="AH116" s="22">
        <v>5</v>
      </c>
      <c r="AI116" s="166">
        <f t="shared" si="39"/>
        <v>40</v>
      </c>
      <c r="AJ116" s="22">
        <v>9</v>
      </c>
      <c r="AK116" s="166">
        <f t="shared" si="40"/>
        <v>72</v>
      </c>
      <c r="AL116" s="22">
        <v>9</v>
      </c>
      <c r="AM116" s="166">
        <f t="shared" si="41"/>
        <v>72</v>
      </c>
      <c r="AN116" s="22">
        <v>9</v>
      </c>
      <c r="AO116" s="166">
        <f t="shared" si="42"/>
        <v>72</v>
      </c>
      <c r="AP116" s="22">
        <v>9</v>
      </c>
      <c r="AQ116" s="166">
        <f t="shared" si="43"/>
        <v>72</v>
      </c>
      <c r="AR116" s="22">
        <v>1</v>
      </c>
      <c r="AS116" s="166">
        <f t="shared" si="44"/>
        <v>8</v>
      </c>
      <c r="AT116" s="22">
        <v>9</v>
      </c>
      <c r="AU116" s="166">
        <f t="shared" si="45"/>
        <v>72</v>
      </c>
      <c r="AV116" s="22">
        <v>9</v>
      </c>
      <c r="AW116" s="166">
        <f t="shared" si="46"/>
        <v>72</v>
      </c>
      <c r="AX116" s="22">
        <v>9</v>
      </c>
      <c r="AY116" s="166">
        <f t="shared" si="47"/>
        <v>72</v>
      </c>
      <c r="AZ116" s="22">
        <v>9</v>
      </c>
      <c r="BA116" s="166">
        <f t="shared" si="48"/>
        <v>72</v>
      </c>
      <c r="BB116" s="22">
        <v>1</v>
      </c>
      <c r="BC116" s="166">
        <f t="shared" si="49"/>
        <v>8</v>
      </c>
    </row>
    <row r="117" spans="1:56" ht="22.5" x14ac:dyDescent="0.25">
      <c r="B117" s="131">
        <v>114</v>
      </c>
      <c r="C117" s="140">
        <v>216011</v>
      </c>
      <c r="D117" s="140">
        <v>21610226</v>
      </c>
      <c r="E117" s="141" t="s">
        <v>205</v>
      </c>
      <c r="F117" s="108" t="s">
        <v>346</v>
      </c>
      <c r="G117" s="108" t="s">
        <v>347</v>
      </c>
      <c r="H117" s="109" t="s">
        <v>18</v>
      </c>
      <c r="I117" s="125"/>
      <c r="J117" s="109" t="s">
        <v>19</v>
      </c>
      <c r="K117" s="111">
        <f t="shared" si="26"/>
        <v>32</v>
      </c>
      <c r="L117" s="142" t="s">
        <v>20</v>
      </c>
      <c r="M117" s="143">
        <v>42</v>
      </c>
      <c r="N117" s="110">
        <f t="shared" si="27"/>
        <v>1344</v>
      </c>
      <c r="O117" s="112" t="s">
        <v>139</v>
      </c>
      <c r="P117" s="113">
        <f t="shared" si="28"/>
        <v>4</v>
      </c>
      <c r="Q117" s="114">
        <f t="shared" si="29"/>
        <v>168</v>
      </c>
      <c r="R117" s="113">
        <f t="shared" si="30"/>
        <v>12</v>
      </c>
      <c r="S117" s="115">
        <f t="shared" si="31"/>
        <v>504</v>
      </c>
      <c r="T117" s="113">
        <f t="shared" si="32"/>
        <v>8</v>
      </c>
      <c r="U117" s="116">
        <f t="shared" si="33"/>
        <v>336</v>
      </c>
      <c r="V117" s="113">
        <f t="shared" si="34"/>
        <v>8</v>
      </c>
      <c r="W117" s="117">
        <f t="shared" si="51"/>
        <v>336</v>
      </c>
      <c r="X117" s="118">
        <f t="shared" si="50"/>
        <v>1344</v>
      </c>
      <c r="Y117" s="119" t="b">
        <f t="shared" si="37"/>
        <v>1</v>
      </c>
      <c r="Z117" s="125"/>
      <c r="AA117" s="126"/>
      <c r="AB117" s="109" t="s">
        <v>22</v>
      </c>
      <c r="AC117" s="108" t="s">
        <v>23</v>
      </c>
      <c r="AD117" s="127"/>
      <c r="AE117" s="128"/>
      <c r="AF117" s="123">
        <v>0</v>
      </c>
      <c r="AG117" s="166">
        <f t="shared" si="38"/>
        <v>0</v>
      </c>
      <c r="AH117" s="22">
        <v>0</v>
      </c>
      <c r="AI117" s="166">
        <f t="shared" si="39"/>
        <v>0</v>
      </c>
      <c r="AJ117" s="22">
        <v>4</v>
      </c>
      <c r="AK117" s="166">
        <f t="shared" si="40"/>
        <v>168</v>
      </c>
      <c r="AL117" s="22">
        <v>4</v>
      </c>
      <c r="AM117" s="166">
        <f t="shared" si="41"/>
        <v>168</v>
      </c>
      <c r="AN117" s="22">
        <v>4</v>
      </c>
      <c r="AO117" s="166">
        <f t="shared" si="42"/>
        <v>168</v>
      </c>
      <c r="AP117" s="22">
        <v>4</v>
      </c>
      <c r="AQ117" s="166">
        <f t="shared" si="43"/>
        <v>168</v>
      </c>
      <c r="AR117" s="22">
        <v>0</v>
      </c>
      <c r="AS117" s="166">
        <f t="shared" si="44"/>
        <v>0</v>
      </c>
      <c r="AT117" s="22">
        <v>4</v>
      </c>
      <c r="AU117" s="166">
        <f t="shared" si="45"/>
        <v>168</v>
      </c>
      <c r="AV117" s="22">
        <v>4</v>
      </c>
      <c r="AW117" s="166">
        <f t="shared" si="46"/>
        <v>168</v>
      </c>
      <c r="AX117" s="22">
        <v>4</v>
      </c>
      <c r="AY117" s="166">
        <f t="shared" si="47"/>
        <v>168</v>
      </c>
      <c r="AZ117" s="22">
        <v>4</v>
      </c>
      <c r="BA117" s="166">
        <f t="shared" si="48"/>
        <v>168</v>
      </c>
      <c r="BB117" s="22">
        <v>0</v>
      </c>
      <c r="BC117" s="166">
        <f t="shared" si="49"/>
        <v>0</v>
      </c>
    </row>
    <row r="118" spans="1:56" ht="22.5" x14ac:dyDescent="0.25">
      <c r="B118" s="131">
        <v>115</v>
      </c>
      <c r="C118" s="140">
        <v>216011</v>
      </c>
      <c r="D118" s="140">
        <v>21610322</v>
      </c>
      <c r="E118" s="141" t="s">
        <v>216</v>
      </c>
      <c r="F118" s="108" t="s">
        <v>346</v>
      </c>
      <c r="G118" s="108" t="s">
        <v>347</v>
      </c>
      <c r="H118" s="109" t="s">
        <v>18</v>
      </c>
      <c r="I118" s="125"/>
      <c r="J118" s="109" t="s">
        <v>19</v>
      </c>
      <c r="K118" s="111">
        <f t="shared" si="26"/>
        <v>2</v>
      </c>
      <c r="L118" s="142" t="s">
        <v>138</v>
      </c>
      <c r="M118" s="143">
        <v>11</v>
      </c>
      <c r="N118" s="110">
        <f t="shared" si="27"/>
        <v>22</v>
      </c>
      <c r="O118" s="112" t="s">
        <v>139</v>
      </c>
      <c r="P118" s="113">
        <f t="shared" si="28"/>
        <v>2</v>
      </c>
      <c r="Q118" s="114">
        <f t="shared" si="29"/>
        <v>22</v>
      </c>
      <c r="R118" s="113">
        <f t="shared" si="30"/>
        <v>0</v>
      </c>
      <c r="S118" s="115">
        <f t="shared" si="31"/>
        <v>0</v>
      </c>
      <c r="T118" s="113">
        <f t="shared" si="32"/>
        <v>0</v>
      </c>
      <c r="U118" s="116">
        <f t="shared" si="33"/>
        <v>0</v>
      </c>
      <c r="V118" s="113">
        <f t="shared" si="34"/>
        <v>0</v>
      </c>
      <c r="W118" s="117">
        <f t="shared" si="51"/>
        <v>0</v>
      </c>
      <c r="X118" s="118">
        <f t="shared" si="50"/>
        <v>22</v>
      </c>
      <c r="Y118" s="119" t="b">
        <f t="shared" si="37"/>
        <v>1</v>
      </c>
      <c r="Z118" s="125"/>
      <c r="AA118" s="126"/>
      <c r="AB118" s="109" t="s">
        <v>22</v>
      </c>
      <c r="AC118" s="108" t="s">
        <v>23</v>
      </c>
      <c r="AD118" s="127"/>
      <c r="AE118" s="128"/>
      <c r="AF118" s="123">
        <v>0</v>
      </c>
      <c r="AG118" s="166">
        <f t="shared" si="38"/>
        <v>0</v>
      </c>
      <c r="AH118" s="22">
        <v>2</v>
      </c>
      <c r="AI118" s="166">
        <f t="shared" si="39"/>
        <v>22</v>
      </c>
      <c r="AJ118" s="22">
        <v>0</v>
      </c>
      <c r="AK118" s="166">
        <f t="shared" si="40"/>
        <v>0</v>
      </c>
      <c r="AL118" s="22">
        <v>0</v>
      </c>
      <c r="AM118" s="166">
        <f t="shared" si="41"/>
        <v>0</v>
      </c>
      <c r="AN118" s="22">
        <v>0</v>
      </c>
      <c r="AO118" s="166">
        <f t="shared" si="42"/>
        <v>0</v>
      </c>
      <c r="AP118" s="22">
        <v>0</v>
      </c>
      <c r="AQ118" s="166">
        <f t="shared" si="43"/>
        <v>0</v>
      </c>
      <c r="AR118" s="22">
        <v>0</v>
      </c>
      <c r="AS118" s="166">
        <f t="shared" si="44"/>
        <v>0</v>
      </c>
      <c r="AT118" s="22">
        <v>0</v>
      </c>
      <c r="AU118" s="166">
        <f t="shared" si="45"/>
        <v>0</v>
      </c>
      <c r="AV118" s="22">
        <v>0</v>
      </c>
      <c r="AW118" s="166">
        <f t="shared" si="46"/>
        <v>0</v>
      </c>
      <c r="AX118" s="22">
        <v>0</v>
      </c>
      <c r="AY118" s="166">
        <f t="shared" si="47"/>
        <v>0</v>
      </c>
      <c r="AZ118" s="22">
        <v>0</v>
      </c>
      <c r="BA118" s="166">
        <f t="shared" si="48"/>
        <v>0</v>
      </c>
      <c r="BB118" s="22">
        <v>0</v>
      </c>
      <c r="BC118" s="166">
        <f t="shared" si="49"/>
        <v>0</v>
      </c>
    </row>
    <row r="119" spans="1:56" ht="22.5" x14ac:dyDescent="0.25">
      <c r="B119" s="131">
        <v>116</v>
      </c>
      <c r="C119" s="140">
        <v>216011</v>
      </c>
      <c r="D119" s="140">
        <v>21610384</v>
      </c>
      <c r="E119" s="141" t="s">
        <v>206</v>
      </c>
      <c r="F119" s="108" t="s">
        <v>346</v>
      </c>
      <c r="G119" s="108" t="s">
        <v>347</v>
      </c>
      <c r="H119" s="109" t="s">
        <v>18</v>
      </c>
      <c r="I119" s="125"/>
      <c r="J119" s="109" t="s">
        <v>19</v>
      </c>
      <c r="K119" s="111">
        <f t="shared" si="26"/>
        <v>18</v>
      </c>
      <c r="L119" s="142" t="s">
        <v>20</v>
      </c>
      <c r="M119" s="143">
        <v>40</v>
      </c>
      <c r="N119" s="110">
        <f t="shared" si="27"/>
        <v>720</v>
      </c>
      <c r="O119" s="112" t="s">
        <v>139</v>
      </c>
      <c r="P119" s="113">
        <f t="shared" si="28"/>
        <v>4</v>
      </c>
      <c r="Q119" s="114">
        <f t="shared" si="29"/>
        <v>160</v>
      </c>
      <c r="R119" s="113">
        <f t="shared" si="30"/>
        <v>6</v>
      </c>
      <c r="S119" s="115">
        <f t="shared" si="31"/>
        <v>240</v>
      </c>
      <c r="T119" s="113">
        <f t="shared" si="32"/>
        <v>4</v>
      </c>
      <c r="U119" s="116">
        <f t="shared" si="33"/>
        <v>160</v>
      </c>
      <c r="V119" s="113">
        <f t="shared" si="34"/>
        <v>4</v>
      </c>
      <c r="W119" s="117">
        <f t="shared" si="51"/>
        <v>160</v>
      </c>
      <c r="X119" s="118">
        <f t="shared" si="50"/>
        <v>720</v>
      </c>
      <c r="Y119" s="119" t="b">
        <f t="shared" si="37"/>
        <v>1</v>
      </c>
      <c r="Z119" s="125"/>
      <c r="AA119" s="126"/>
      <c r="AB119" s="109" t="s">
        <v>22</v>
      </c>
      <c r="AC119" s="108" t="s">
        <v>23</v>
      </c>
      <c r="AD119" s="127"/>
      <c r="AE119" s="128"/>
      <c r="AF119" s="123">
        <v>0</v>
      </c>
      <c r="AG119" s="166">
        <f t="shared" si="38"/>
        <v>0</v>
      </c>
      <c r="AH119" s="22">
        <v>2</v>
      </c>
      <c r="AI119" s="166">
        <f t="shared" si="39"/>
        <v>80</v>
      </c>
      <c r="AJ119" s="22">
        <v>2</v>
      </c>
      <c r="AK119" s="166">
        <f t="shared" si="40"/>
        <v>80</v>
      </c>
      <c r="AL119" s="22">
        <v>2</v>
      </c>
      <c r="AM119" s="166">
        <f t="shared" si="41"/>
        <v>80</v>
      </c>
      <c r="AN119" s="22">
        <v>2</v>
      </c>
      <c r="AO119" s="166">
        <f t="shared" si="42"/>
        <v>80</v>
      </c>
      <c r="AP119" s="22">
        <v>2</v>
      </c>
      <c r="AQ119" s="166">
        <f t="shared" si="43"/>
        <v>80</v>
      </c>
      <c r="AR119" s="22">
        <v>0</v>
      </c>
      <c r="AS119" s="166">
        <f t="shared" si="44"/>
        <v>0</v>
      </c>
      <c r="AT119" s="22">
        <v>2</v>
      </c>
      <c r="AU119" s="166">
        <f t="shared" si="45"/>
        <v>80</v>
      </c>
      <c r="AV119" s="22">
        <v>2</v>
      </c>
      <c r="AW119" s="166">
        <f t="shared" si="46"/>
        <v>80</v>
      </c>
      <c r="AX119" s="22">
        <v>2</v>
      </c>
      <c r="AY119" s="166">
        <f t="shared" si="47"/>
        <v>80</v>
      </c>
      <c r="AZ119" s="22">
        <v>2</v>
      </c>
      <c r="BA119" s="166">
        <f t="shared" si="48"/>
        <v>80</v>
      </c>
      <c r="BB119" s="22">
        <v>0</v>
      </c>
      <c r="BC119" s="166">
        <f t="shared" si="49"/>
        <v>0</v>
      </c>
    </row>
    <row r="120" spans="1:56" ht="22.5" x14ac:dyDescent="0.25">
      <c r="B120" s="131">
        <v>117</v>
      </c>
      <c r="C120" s="140">
        <v>216011</v>
      </c>
      <c r="D120" s="140">
        <v>21610106</v>
      </c>
      <c r="E120" s="141" t="s">
        <v>207</v>
      </c>
      <c r="F120" s="108" t="s">
        <v>346</v>
      </c>
      <c r="G120" s="108" t="s">
        <v>347</v>
      </c>
      <c r="H120" s="109" t="s">
        <v>18</v>
      </c>
      <c r="I120" s="125"/>
      <c r="J120" s="109" t="s">
        <v>19</v>
      </c>
      <c r="K120" s="111">
        <f t="shared" si="26"/>
        <v>18</v>
      </c>
      <c r="L120" s="142" t="s">
        <v>20</v>
      </c>
      <c r="M120" s="143">
        <v>40</v>
      </c>
      <c r="N120" s="110">
        <f t="shared" si="27"/>
        <v>720</v>
      </c>
      <c r="O120" s="112" t="s">
        <v>139</v>
      </c>
      <c r="P120" s="113">
        <f t="shared" si="28"/>
        <v>4</v>
      </c>
      <c r="Q120" s="114">
        <f t="shared" si="29"/>
        <v>160</v>
      </c>
      <c r="R120" s="113">
        <f t="shared" si="30"/>
        <v>6</v>
      </c>
      <c r="S120" s="115">
        <f t="shared" si="31"/>
        <v>240</v>
      </c>
      <c r="T120" s="113">
        <f t="shared" si="32"/>
        <v>4</v>
      </c>
      <c r="U120" s="116">
        <f t="shared" si="33"/>
        <v>160</v>
      </c>
      <c r="V120" s="113">
        <f t="shared" si="34"/>
        <v>4</v>
      </c>
      <c r="W120" s="117">
        <f t="shared" si="51"/>
        <v>160</v>
      </c>
      <c r="X120" s="118">
        <f t="shared" si="50"/>
        <v>720</v>
      </c>
      <c r="Y120" s="119" t="b">
        <f t="shared" si="37"/>
        <v>1</v>
      </c>
      <c r="Z120" s="125"/>
      <c r="AA120" s="126"/>
      <c r="AB120" s="109" t="s">
        <v>22</v>
      </c>
      <c r="AC120" s="108" t="s">
        <v>23</v>
      </c>
      <c r="AD120" s="127"/>
      <c r="AE120" s="128"/>
      <c r="AF120" s="123">
        <v>0</v>
      </c>
      <c r="AG120" s="166">
        <f t="shared" si="38"/>
        <v>0</v>
      </c>
      <c r="AH120" s="22">
        <v>2</v>
      </c>
      <c r="AI120" s="166">
        <f t="shared" si="39"/>
        <v>80</v>
      </c>
      <c r="AJ120" s="22">
        <v>2</v>
      </c>
      <c r="AK120" s="166">
        <f t="shared" si="40"/>
        <v>80</v>
      </c>
      <c r="AL120" s="22">
        <v>2</v>
      </c>
      <c r="AM120" s="166">
        <f t="shared" si="41"/>
        <v>80</v>
      </c>
      <c r="AN120" s="22">
        <v>2</v>
      </c>
      <c r="AO120" s="166">
        <f t="shared" si="42"/>
        <v>80</v>
      </c>
      <c r="AP120" s="22">
        <v>2</v>
      </c>
      <c r="AQ120" s="166">
        <f t="shared" si="43"/>
        <v>80</v>
      </c>
      <c r="AR120" s="22">
        <v>0</v>
      </c>
      <c r="AS120" s="166">
        <f t="shared" si="44"/>
        <v>0</v>
      </c>
      <c r="AT120" s="22">
        <v>2</v>
      </c>
      <c r="AU120" s="166">
        <f t="shared" si="45"/>
        <v>80</v>
      </c>
      <c r="AV120" s="22">
        <v>2</v>
      </c>
      <c r="AW120" s="166">
        <f t="shared" si="46"/>
        <v>80</v>
      </c>
      <c r="AX120" s="22">
        <v>2</v>
      </c>
      <c r="AY120" s="166">
        <f t="shared" si="47"/>
        <v>80</v>
      </c>
      <c r="AZ120" s="22">
        <v>2</v>
      </c>
      <c r="BA120" s="166">
        <f t="shared" si="48"/>
        <v>80</v>
      </c>
      <c r="BB120" s="22">
        <v>0</v>
      </c>
      <c r="BC120" s="166">
        <f t="shared" si="49"/>
        <v>0</v>
      </c>
    </row>
    <row r="121" spans="1:56" ht="22.5" x14ac:dyDescent="0.25">
      <c r="B121" s="131">
        <v>118</v>
      </c>
      <c r="C121" s="140">
        <v>216011</v>
      </c>
      <c r="D121" s="137">
        <v>21610289</v>
      </c>
      <c r="E121" s="147" t="s">
        <v>223</v>
      </c>
      <c r="F121" s="108" t="s">
        <v>346</v>
      </c>
      <c r="G121" s="108" t="s">
        <v>347</v>
      </c>
      <c r="H121" s="109" t="s">
        <v>18</v>
      </c>
      <c r="I121" s="125"/>
      <c r="J121" s="109" t="s">
        <v>19</v>
      </c>
      <c r="K121" s="111">
        <f t="shared" si="26"/>
        <v>2</v>
      </c>
      <c r="L121" s="144" t="s">
        <v>210</v>
      </c>
      <c r="M121" s="143">
        <v>224</v>
      </c>
      <c r="N121" s="110">
        <f t="shared" si="27"/>
        <v>448</v>
      </c>
      <c r="O121" s="112" t="s">
        <v>139</v>
      </c>
      <c r="P121" s="113">
        <f t="shared" si="28"/>
        <v>2</v>
      </c>
      <c r="Q121" s="114">
        <f t="shared" si="29"/>
        <v>448</v>
      </c>
      <c r="R121" s="113">
        <f t="shared" si="30"/>
        <v>0</v>
      </c>
      <c r="S121" s="115">
        <f t="shared" si="31"/>
        <v>0</v>
      </c>
      <c r="T121" s="113">
        <f t="shared" si="32"/>
        <v>0</v>
      </c>
      <c r="U121" s="116">
        <f t="shared" si="33"/>
        <v>0</v>
      </c>
      <c r="V121" s="113">
        <f t="shared" si="34"/>
        <v>0</v>
      </c>
      <c r="W121" s="117">
        <f t="shared" si="51"/>
        <v>0</v>
      </c>
      <c r="X121" s="118">
        <f t="shared" si="50"/>
        <v>448</v>
      </c>
      <c r="Y121" s="119" t="b">
        <f t="shared" si="37"/>
        <v>1</v>
      </c>
      <c r="Z121" s="125"/>
      <c r="AA121" s="126"/>
      <c r="AB121" s="109" t="s">
        <v>22</v>
      </c>
      <c r="AC121" s="108" t="s">
        <v>23</v>
      </c>
      <c r="AD121" s="127"/>
      <c r="AE121" s="128"/>
      <c r="AF121" s="123">
        <v>0</v>
      </c>
      <c r="AG121" s="166">
        <f t="shared" si="38"/>
        <v>0</v>
      </c>
      <c r="AH121" s="22">
        <v>2</v>
      </c>
      <c r="AI121" s="166">
        <f t="shared" si="39"/>
        <v>448</v>
      </c>
      <c r="AJ121" s="22">
        <v>0</v>
      </c>
      <c r="AK121" s="166">
        <f t="shared" si="40"/>
        <v>0</v>
      </c>
      <c r="AL121" s="22">
        <v>0</v>
      </c>
      <c r="AM121" s="166">
        <f t="shared" si="41"/>
        <v>0</v>
      </c>
      <c r="AN121" s="22">
        <v>0</v>
      </c>
      <c r="AO121" s="166">
        <f t="shared" si="42"/>
        <v>0</v>
      </c>
      <c r="AP121" s="22">
        <v>0</v>
      </c>
      <c r="AQ121" s="166">
        <f t="shared" si="43"/>
        <v>0</v>
      </c>
      <c r="AR121" s="22">
        <v>0</v>
      </c>
      <c r="AS121" s="166">
        <f t="shared" si="44"/>
        <v>0</v>
      </c>
      <c r="AT121" s="22">
        <v>0</v>
      </c>
      <c r="AU121" s="166">
        <f t="shared" si="45"/>
        <v>0</v>
      </c>
      <c r="AV121" s="22">
        <v>0</v>
      </c>
      <c r="AW121" s="166">
        <f t="shared" si="46"/>
        <v>0</v>
      </c>
      <c r="AX121" s="22">
        <v>0</v>
      </c>
      <c r="AY121" s="166">
        <f t="shared" si="47"/>
        <v>0</v>
      </c>
      <c r="AZ121" s="22">
        <v>0</v>
      </c>
      <c r="BA121" s="166">
        <f t="shared" si="48"/>
        <v>0</v>
      </c>
      <c r="BB121" s="22">
        <v>0</v>
      </c>
      <c r="BC121" s="166">
        <f t="shared" si="49"/>
        <v>0</v>
      </c>
    </row>
    <row r="122" spans="1:56" s="240" customFormat="1" x14ac:dyDescent="0.25">
      <c r="B122" s="241"/>
      <c r="C122" s="268"/>
      <c r="D122" s="270"/>
      <c r="E122" s="273"/>
      <c r="F122" s="245"/>
      <c r="G122" s="245"/>
      <c r="H122" s="246"/>
      <c r="I122" s="241"/>
      <c r="J122" s="246"/>
      <c r="K122" s="247"/>
      <c r="L122" s="274"/>
      <c r="M122" s="275"/>
      <c r="N122" s="250"/>
      <c r="O122" s="251"/>
      <c r="P122" s="252"/>
      <c r="Q122" s="250"/>
      <c r="R122" s="252"/>
      <c r="S122" s="250"/>
      <c r="T122" s="252"/>
      <c r="U122" s="250"/>
      <c r="V122" s="252"/>
      <c r="W122" s="250"/>
      <c r="X122" s="250"/>
      <c r="Y122" s="253"/>
      <c r="Z122" s="241"/>
      <c r="AA122" s="254"/>
      <c r="AB122" s="246"/>
      <c r="AC122" s="245"/>
      <c r="AD122" s="255"/>
      <c r="AE122" s="256"/>
      <c r="AF122" s="257"/>
      <c r="AG122" s="258"/>
      <c r="AH122" s="276"/>
      <c r="AI122" s="258">
        <f>SUM(AI95:AI121)</f>
        <v>3441</v>
      </c>
      <c r="AJ122" s="276"/>
      <c r="AK122" s="258"/>
      <c r="AL122" s="276"/>
      <c r="AM122" s="258"/>
      <c r="AN122" s="276"/>
      <c r="AO122" s="258"/>
      <c r="AP122" s="276"/>
      <c r="AQ122" s="258"/>
      <c r="AR122" s="276"/>
      <c r="AS122" s="258"/>
      <c r="AT122" s="276"/>
      <c r="AU122" s="258"/>
      <c r="AV122" s="276"/>
      <c r="AW122" s="258"/>
      <c r="AX122" s="276"/>
      <c r="AY122" s="258"/>
      <c r="AZ122" s="276"/>
      <c r="BA122" s="258"/>
      <c r="BB122" s="276"/>
      <c r="BC122" s="258"/>
    </row>
    <row r="123" spans="1:56" ht="22.5" x14ac:dyDescent="0.25">
      <c r="B123" s="131">
        <v>119</v>
      </c>
      <c r="C123" s="140">
        <v>217011</v>
      </c>
      <c r="D123" s="148">
        <v>21111155</v>
      </c>
      <c r="E123" s="148" t="s">
        <v>224</v>
      </c>
      <c r="F123" s="108" t="s">
        <v>346</v>
      </c>
      <c r="G123" s="108" t="s">
        <v>347</v>
      </c>
      <c r="H123" s="109" t="s">
        <v>18</v>
      </c>
      <c r="I123" s="125"/>
      <c r="J123" s="109" t="s">
        <v>19</v>
      </c>
      <c r="K123" s="111">
        <f t="shared" si="26"/>
        <v>0</v>
      </c>
      <c r="L123" s="142" t="s">
        <v>20</v>
      </c>
      <c r="M123" s="149">
        <v>21</v>
      </c>
      <c r="N123" s="110">
        <f t="shared" si="27"/>
        <v>0</v>
      </c>
      <c r="O123" s="112" t="s">
        <v>139</v>
      </c>
      <c r="P123" s="113">
        <f t="shared" si="28"/>
        <v>0</v>
      </c>
      <c r="Q123" s="114">
        <f t="shared" si="29"/>
        <v>0</v>
      </c>
      <c r="R123" s="132">
        <f t="shared" si="30"/>
        <v>0</v>
      </c>
      <c r="S123" s="115">
        <f t="shared" si="31"/>
        <v>0</v>
      </c>
      <c r="T123" s="150">
        <f t="shared" si="32"/>
        <v>0</v>
      </c>
      <c r="U123" s="116">
        <f t="shared" si="33"/>
        <v>0</v>
      </c>
      <c r="V123" s="113">
        <f t="shared" si="34"/>
        <v>0</v>
      </c>
      <c r="W123" s="117">
        <f t="shared" si="51"/>
        <v>0</v>
      </c>
      <c r="X123" s="118">
        <f t="shared" si="50"/>
        <v>0</v>
      </c>
      <c r="Y123" s="119" t="b">
        <f t="shared" si="37"/>
        <v>1</v>
      </c>
      <c r="Z123" s="125"/>
      <c r="AA123" s="126"/>
      <c r="AB123" s="109" t="s">
        <v>22</v>
      </c>
      <c r="AC123" s="108" t="s">
        <v>23</v>
      </c>
      <c r="AD123" s="127"/>
      <c r="AE123" s="128"/>
      <c r="AF123" s="123">
        <v>0</v>
      </c>
      <c r="AG123" s="166">
        <f t="shared" si="38"/>
        <v>0</v>
      </c>
      <c r="AH123" s="22">
        <v>0</v>
      </c>
      <c r="AI123" s="166">
        <f t="shared" si="39"/>
        <v>0</v>
      </c>
      <c r="AJ123" s="22">
        <v>0</v>
      </c>
      <c r="AK123" s="166">
        <f t="shared" si="40"/>
        <v>0</v>
      </c>
      <c r="AL123" s="22">
        <v>0</v>
      </c>
      <c r="AM123" s="166">
        <f t="shared" si="41"/>
        <v>0</v>
      </c>
      <c r="AN123" s="22">
        <v>0</v>
      </c>
      <c r="AO123" s="166">
        <f t="shared" si="42"/>
        <v>0</v>
      </c>
      <c r="AP123" s="22">
        <v>0</v>
      </c>
      <c r="AQ123" s="166">
        <f t="shared" si="43"/>
        <v>0</v>
      </c>
      <c r="AR123" s="22">
        <v>0</v>
      </c>
      <c r="AS123" s="166">
        <f t="shared" si="44"/>
        <v>0</v>
      </c>
      <c r="AT123" s="22">
        <v>0</v>
      </c>
      <c r="AU123" s="166">
        <f t="shared" si="45"/>
        <v>0</v>
      </c>
      <c r="AV123" s="22">
        <v>0</v>
      </c>
      <c r="AW123" s="166">
        <f t="shared" si="46"/>
        <v>0</v>
      </c>
      <c r="AX123" s="22">
        <v>0</v>
      </c>
      <c r="AY123" s="166">
        <f t="shared" si="47"/>
        <v>0</v>
      </c>
      <c r="AZ123" s="22">
        <v>0</v>
      </c>
      <c r="BA123" s="166">
        <f t="shared" si="48"/>
        <v>0</v>
      </c>
      <c r="BB123" s="22">
        <v>0</v>
      </c>
      <c r="BC123" s="166">
        <f t="shared" si="49"/>
        <v>0</v>
      </c>
    </row>
    <row r="124" spans="1:56" ht="22.5" x14ac:dyDescent="0.25">
      <c r="B124" s="131">
        <v>120</v>
      </c>
      <c r="C124" s="140">
        <v>217011</v>
      </c>
      <c r="D124" s="148">
        <v>21111156</v>
      </c>
      <c r="E124" s="148" t="s">
        <v>225</v>
      </c>
      <c r="F124" s="108" t="s">
        <v>346</v>
      </c>
      <c r="G124" s="108" t="s">
        <v>347</v>
      </c>
      <c r="H124" s="109" t="s">
        <v>18</v>
      </c>
      <c r="I124" s="110"/>
      <c r="J124" s="109" t="s">
        <v>19</v>
      </c>
      <c r="K124" s="111">
        <f t="shared" si="26"/>
        <v>0</v>
      </c>
      <c r="L124" s="142" t="s">
        <v>20</v>
      </c>
      <c r="M124" s="149">
        <v>23</v>
      </c>
      <c r="N124" s="110">
        <f t="shared" si="27"/>
        <v>0</v>
      </c>
      <c r="O124" s="112" t="s">
        <v>139</v>
      </c>
      <c r="P124" s="113">
        <f t="shared" si="28"/>
        <v>0</v>
      </c>
      <c r="Q124" s="114">
        <f t="shared" si="29"/>
        <v>0</v>
      </c>
      <c r="R124" s="132">
        <f t="shared" si="30"/>
        <v>0</v>
      </c>
      <c r="S124" s="115">
        <f t="shared" si="31"/>
        <v>0</v>
      </c>
      <c r="T124" s="150">
        <f t="shared" si="32"/>
        <v>0</v>
      </c>
      <c r="U124" s="116">
        <f t="shared" si="33"/>
        <v>0</v>
      </c>
      <c r="V124" s="113">
        <f t="shared" si="34"/>
        <v>0</v>
      </c>
      <c r="W124" s="117">
        <f t="shared" si="51"/>
        <v>0</v>
      </c>
      <c r="X124" s="118">
        <f t="shared" si="50"/>
        <v>0</v>
      </c>
      <c r="Y124" s="119" t="b">
        <f t="shared" si="37"/>
        <v>1</v>
      </c>
      <c r="Z124" s="109"/>
      <c r="AA124" s="124"/>
      <c r="AB124" s="109" t="s">
        <v>22</v>
      </c>
      <c r="AC124" s="108" t="s">
        <v>23</v>
      </c>
      <c r="AD124" s="121"/>
      <c r="AE124" s="122"/>
      <c r="AF124" s="123">
        <v>0</v>
      </c>
      <c r="AG124" s="166">
        <f t="shared" si="38"/>
        <v>0</v>
      </c>
      <c r="AH124" s="22">
        <v>0</v>
      </c>
      <c r="AI124" s="166">
        <f t="shared" si="39"/>
        <v>0</v>
      </c>
      <c r="AJ124" s="22">
        <v>0</v>
      </c>
      <c r="AK124" s="166">
        <f t="shared" si="40"/>
        <v>0</v>
      </c>
      <c r="AL124" s="23">
        <v>0</v>
      </c>
      <c r="AM124" s="166">
        <f t="shared" si="41"/>
        <v>0</v>
      </c>
      <c r="AN124" s="23">
        <v>0</v>
      </c>
      <c r="AO124" s="166">
        <f t="shared" si="42"/>
        <v>0</v>
      </c>
      <c r="AP124" s="23">
        <v>0</v>
      </c>
      <c r="AQ124" s="166">
        <f t="shared" si="43"/>
        <v>0</v>
      </c>
      <c r="AR124" s="23">
        <v>0</v>
      </c>
      <c r="AS124" s="166">
        <f t="shared" si="44"/>
        <v>0</v>
      </c>
      <c r="AT124" s="23">
        <v>0</v>
      </c>
      <c r="AU124" s="166">
        <f t="shared" si="45"/>
        <v>0</v>
      </c>
      <c r="AV124" s="23">
        <v>0</v>
      </c>
      <c r="AW124" s="166">
        <f t="shared" si="46"/>
        <v>0</v>
      </c>
      <c r="AX124" s="23">
        <v>0</v>
      </c>
      <c r="AY124" s="166">
        <f t="shared" si="47"/>
        <v>0</v>
      </c>
      <c r="AZ124" s="23">
        <v>0</v>
      </c>
      <c r="BA124" s="166">
        <f t="shared" si="48"/>
        <v>0</v>
      </c>
      <c r="BB124" s="23">
        <v>0</v>
      </c>
      <c r="BC124" s="166">
        <f t="shared" si="49"/>
        <v>0</v>
      </c>
    </row>
    <row r="125" spans="1:56" ht="22.5" x14ac:dyDescent="0.25">
      <c r="B125" s="131">
        <v>121</v>
      </c>
      <c r="C125" s="140">
        <v>217011</v>
      </c>
      <c r="D125" s="148">
        <v>21111283</v>
      </c>
      <c r="E125" s="148" t="s">
        <v>226</v>
      </c>
      <c r="F125" s="108" t="s">
        <v>346</v>
      </c>
      <c r="G125" s="108" t="s">
        <v>347</v>
      </c>
      <c r="H125" s="109" t="s">
        <v>18</v>
      </c>
      <c r="I125" s="110"/>
      <c r="J125" s="109" t="s">
        <v>19</v>
      </c>
      <c r="K125" s="111">
        <f t="shared" si="26"/>
        <v>0</v>
      </c>
      <c r="L125" s="142" t="s">
        <v>20</v>
      </c>
      <c r="M125" s="149">
        <v>95</v>
      </c>
      <c r="N125" s="110">
        <f t="shared" si="27"/>
        <v>0</v>
      </c>
      <c r="O125" s="112" t="s">
        <v>139</v>
      </c>
      <c r="P125" s="113">
        <f t="shared" si="28"/>
        <v>0</v>
      </c>
      <c r="Q125" s="114">
        <f t="shared" si="29"/>
        <v>0</v>
      </c>
      <c r="R125" s="132">
        <f t="shared" si="30"/>
        <v>0</v>
      </c>
      <c r="S125" s="115">
        <f t="shared" si="31"/>
        <v>0</v>
      </c>
      <c r="T125" s="150">
        <f t="shared" si="32"/>
        <v>0</v>
      </c>
      <c r="U125" s="116">
        <f t="shared" si="33"/>
        <v>0</v>
      </c>
      <c r="V125" s="113">
        <f t="shared" si="34"/>
        <v>0</v>
      </c>
      <c r="W125" s="117">
        <f t="shared" si="51"/>
        <v>0</v>
      </c>
      <c r="X125" s="118">
        <f t="shared" si="50"/>
        <v>0</v>
      </c>
      <c r="Y125" s="119" t="b">
        <f t="shared" si="37"/>
        <v>1</v>
      </c>
      <c r="Z125" s="109"/>
      <c r="AA125" s="124"/>
      <c r="AB125" s="109" t="s">
        <v>22</v>
      </c>
      <c r="AC125" s="108" t="s">
        <v>23</v>
      </c>
      <c r="AD125" s="121"/>
      <c r="AE125" s="122"/>
      <c r="AF125" s="123">
        <v>0</v>
      </c>
      <c r="AG125" s="166">
        <f t="shared" si="38"/>
        <v>0</v>
      </c>
      <c r="AH125" s="21">
        <v>0</v>
      </c>
      <c r="AI125" s="166">
        <f t="shared" si="39"/>
        <v>0</v>
      </c>
      <c r="AJ125" s="21">
        <v>0</v>
      </c>
      <c r="AK125" s="166">
        <f t="shared" si="40"/>
        <v>0</v>
      </c>
      <c r="AL125" s="21">
        <v>0</v>
      </c>
      <c r="AM125" s="166">
        <f t="shared" si="41"/>
        <v>0</v>
      </c>
      <c r="AN125" s="21">
        <v>0</v>
      </c>
      <c r="AO125" s="166">
        <f t="shared" si="42"/>
        <v>0</v>
      </c>
      <c r="AP125" s="21">
        <v>0</v>
      </c>
      <c r="AQ125" s="166">
        <f t="shared" si="43"/>
        <v>0</v>
      </c>
      <c r="AR125" s="21">
        <v>0</v>
      </c>
      <c r="AS125" s="166">
        <f t="shared" si="44"/>
        <v>0</v>
      </c>
      <c r="AT125" s="21">
        <v>0</v>
      </c>
      <c r="AU125" s="166">
        <f t="shared" si="45"/>
        <v>0</v>
      </c>
      <c r="AV125" s="21">
        <v>0</v>
      </c>
      <c r="AW125" s="166">
        <f t="shared" si="46"/>
        <v>0</v>
      </c>
      <c r="AX125" s="21">
        <v>0</v>
      </c>
      <c r="AY125" s="166">
        <f t="shared" si="47"/>
        <v>0</v>
      </c>
      <c r="AZ125" s="21">
        <v>0</v>
      </c>
      <c r="BA125" s="166">
        <f t="shared" si="48"/>
        <v>0</v>
      </c>
      <c r="BB125" s="21">
        <v>0</v>
      </c>
      <c r="BC125" s="166">
        <f t="shared" si="49"/>
        <v>0</v>
      </c>
    </row>
    <row r="126" spans="1:56" s="240" customFormat="1" x14ac:dyDescent="0.25">
      <c r="B126" s="241"/>
      <c r="C126" s="270"/>
      <c r="D126" s="270"/>
      <c r="E126" s="242"/>
      <c r="F126" s="245"/>
      <c r="G126" s="245"/>
      <c r="H126" s="246"/>
      <c r="I126" s="250"/>
      <c r="J126" s="246"/>
      <c r="K126" s="247"/>
      <c r="L126" s="270"/>
      <c r="M126" s="277"/>
      <c r="N126" s="250"/>
      <c r="O126" s="251"/>
      <c r="P126" s="252"/>
      <c r="Q126" s="250"/>
      <c r="R126" s="278"/>
      <c r="S126" s="250"/>
      <c r="T126" s="279"/>
      <c r="U126" s="250"/>
      <c r="V126" s="252"/>
      <c r="W126" s="250"/>
      <c r="X126" s="250"/>
      <c r="Y126" s="253"/>
      <c r="Z126" s="246"/>
      <c r="AA126" s="263"/>
      <c r="AB126" s="246"/>
      <c r="AC126" s="245"/>
      <c r="AD126" s="264"/>
      <c r="AE126" s="265"/>
      <c r="AF126" s="257"/>
      <c r="AG126" s="258"/>
      <c r="AH126" s="266"/>
      <c r="AI126" s="258"/>
      <c r="AJ126" s="266"/>
      <c r="AK126" s="258"/>
      <c r="AL126" s="266"/>
      <c r="AM126" s="258"/>
      <c r="AN126" s="266"/>
      <c r="AO126" s="258"/>
      <c r="AP126" s="266"/>
      <c r="AQ126" s="258"/>
      <c r="AR126" s="266"/>
      <c r="AS126" s="258"/>
      <c r="AT126" s="266"/>
      <c r="AU126" s="258"/>
      <c r="AV126" s="266"/>
      <c r="AW126" s="258"/>
      <c r="AX126" s="266"/>
      <c r="AY126" s="258"/>
      <c r="AZ126" s="266"/>
      <c r="BA126" s="258"/>
      <c r="BB126" s="266"/>
      <c r="BC126" s="258"/>
    </row>
    <row r="127" spans="1:56" s="167" customFormat="1" ht="22.5" x14ac:dyDescent="0.25">
      <c r="A127"/>
      <c r="B127" s="131">
        <v>122</v>
      </c>
      <c r="C127" s="107">
        <v>221011</v>
      </c>
      <c r="D127" s="140">
        <v>22110004</v>
      </c>
      <c r="E127" s="151" t="s">
        <v>227</v>
      </c>
      <c r="F127" s="108" t="s">
        <v>346</v>
      </c>
      <c r="G127" s="108" t="s">
        <v>347</v>
      </c>
      <c r="H127" s="109" t="s">
        <v>18</v>
      </c>
      <c r="I127" s="125"/>
      <c r="J127" s="109" t="s">
        <v>19</v>
      </c>
      <c r="K127" s="111">
        <f t="shared" si="26"/>
        <v>84</v>
      </c>
      <c r="L127" s="148" t="s">
        <v>233</v>
      </c>
      <c r="M127" s="152">
        <v>29.9</v>
      </c>
      <c r="N127" s="110">
        <f t="shared" si="27"/>
        <v>2511.6</v>
      </c>
      <c r="O127" s="112" t="s">
        <v>139</v>
      </c>
      <c r="P127" s="113">
        <f t="shared" si="28"/>
        <v>21</v>
      </c>
      <c r="Q127" s="114">
        <f t="shared" si="29"/>
        <v>627.9</v>
      </c>
      <c r="R127" s="132">
        <f t="shared" si="30"/>
        <v>24</v>
      </c>
      <c r="S127" s="115">
        <f t="shared" si="31"/>
        <v>717.59999999999991</v>
      </c>
      <c r="T127" s="150">
        <f t="shared" si="32"/>
        <v>20</v>
      </c>
      <c r="U127" s="116">
        <f t="shared" si="33"/>
        <v>598</v>
      </c>
      <c r="V127" s="113">
        <f t="shared" si="34"/>
        <v>19</v>
      </c>
      <c r="W127" s="117">
        <f t="shared" si="51"/>
        <v>568.1</v>
      </c>
      <c r="X127" s="118">
        <f t="shared" si="50"/>
        <v>2511.6</v>
      </c>
      <c r="Y127" s="119" t="b">
        <f t="shared" si="37"/>
        <v>1</v>
      </c>
      <c r="Z127" s="125"/>
      <c r="AA127" s="126"/>
      <c r="AB127" s="109" t="s">
        <v>22</v>
      </c>
      <c r="AC127" s="108" t="s">
        <v>23</v>
      </c>
      <c r="AD127" s="127"/>
      <c r="AE127" s="128"/>
      <c r="AF127" s="22">
        <v>0</v>
      </c>
      <c r="AG127" s="166">
        <f t="shared" si="38"/>
        <v>0</v>
      </c>
      <c r="AH127" s="22">
        <v>13</v>
      </c>
      <c r="AI127" s="166">
        <f t="shared" si="39"/>
        <v>388.7</v>
      </c>
      <c r="AJ127" s="22">
        <v>8</v>
      </c>
      <c r="AK127" s="166">
        <f t="shared" si="40"/>
        <v>239.2</v>
      </c>
      <c r="AL127" s="22">
        <v>8</v>
      </c>
      <c r="AM127" s="166">
        <f t="shared" si="41"/>
        <v>239.2</v>
      </c>
      <c r="AN127" s="22">
        <v>8</v>
      </c>
      <c r="AO127" s="166">
        <f t="shared" si="42"/>
        <v>239.2</v>
      </c>
      <c r="AP127" s="22">
        <v>8</v>
      </c>
      <c r="AQ127" s="166">
        <f t="shared" si="43"/>
        <v>239.2</v>
      </c>
      <c r="AR127" s="22">
        <v>4</v>
      </c>
      <c r="AS127" s="166">
        <f t="shared" si="44"/>
        <v>119.6</v>
      </c>
      <c r="AT127" s="22">
        <v>8</v>
      </c>
      <c r="AU127" s="166">
        <f t="shared" si="45"/>
        <v>239.2</v>
      </c>
      <c r="AV127" s="22">
        <v>8</v>
      </c>
      <c r="AW127" s="166">
        <f t="shared" si="46"/>
        <v>239.2</v>
      </c>
      <c r="AX127" s="22">
        <v>8</v>
      </c>
      <c r="AY127" s="166">
        <f t="shared" si="47"/>
        <v>239.2</v>
      </c>
      <c r="AZ127" s="22">
        <v>8</v>
      </c>
      <c r="BA127" s="166">
        <f t="shared" si="48"/>
        <v>239.2</v>
      </c>
      <c r="BB127" s="22">
        <v>3</v>
      </c>
      <c r="BC127" s="166">
        <f t="shared" si="49"/>
        <v>89.699999999999989</v>
      </c>
      <c r="BD127"/>
    </row>
    <row r="128" spans="1:56" ht="22.5" x14ac:dyDescent="0.25">
      <c r="B128" s="131">
        <v>123</v>
      </c>
      <c r="C128" s="107">
        <v>221011</v>
      </c>
      <c r="D128" s="137">
        <v>22110005</v>
      </c>
      <c r="E128" s="153" t="s">
        <v>228</v>
      </c>
      <c r="F128" s="108" t="s">
        <v>346</v>
      </c>
      <c r="G128" s="108" t="s">
        <v>347</v>
      </c>
      <c r="H128" s="109" t="s">
        <v>18</v>
      </c>
      <c r="I128" s="125"/>
      <c r="J128" s="109" t="s">
        <v>19</v>
      </c>
      <c r="K128" s="111">
        <f t="shared" si="26"/>
        <v>8</v>
      </c>
      <c r="L128" s="148" t="s">
        <v>234</v>
      </c>
      <c r="M128" s="152">
        <v>313</v>
      </c>
      <c r="N128" s="110">
        <f t="shared" si="27"/>
        <v>2504</v>
      </c>
      <c r="O128" s="112" t="s">
        <v>139</v>
      </c>
      <c r="P128" s="113">
        <f t="shared" si="28"/>
        <v>1</v>
      </c>
      <c r="Q128" s="114">
        <f t="shared" si="29"/>
        <v>313</v>
      </c>
      <c r="R128" s="132">
        <f t="shared" si="30"/>
        <v>3</v>
      </c>
      <c r="S128" s="115">
        <f t="shared" si="31"/>
        <v>939</v>
      </c>
      <c r="T128" s="150">
        <f t="shared" si="32"/>
        <v>2</v>
      </c>
      <c r="U128" s="116">
        <f t="shared" si="33"/>
        <v>626</v>
      </c>
      <c r="V128" s="113">
        <f t="shared" si="34"/>
        <v>2</v>
      </c>
      <c r="W128" s="117">
        <f t="shared" si="51"/>
        <v>626</v>
      </c>
      <c r="X128" s="118">
        <f t="shared" si="50"/>
        <v>2504</v>
      </c>
      <c r="Y128" s="119" t="b">
        <f t="shared" si="37"/>
        <v>1</v>
      </c>
      <c r="Z128" s="125"/>
      <c r="AA128" s="126"/>
      <c r="AB128" s="109" t="s">
        <v>22</v>
      </c>
      <c r="AC128" s="108" t="s">
        <v>23</v>
      </c>
      <c r="AD128" s="127"/>
      <c r="AE128" s="128"/>
      <c r="AF128" s="22">
        <v>0</v>
      </c>
      <c r="AG128" s="166">
        <f t="shared" si="38"/>
        <v>0</v>
      </c>
      <c r="AH128" s="22">
        <v>0</v>
      </c>
      <c r="AI128" s="166">
        <f t="shared" si="39"/>
        <v>0</v>
      </c>
      <c r="AJ128" s="22">
        <v>1</v>
      </c>
      <c r="AK128" s="166">
        <f t="shared" si="40"/>
        <v>313</v>
      </c>
      <c r="AL128" s="22">
        <v>1</v>
      </c>
      <c r="AM128" s="166">
        <f t="shared" si="41"/>
        <v>313</v>
      </c>
      <c r="AN128" s="22">
        <v>1</v>
      </c>
      <c r="AO128" s="166">
        <f t="shared" si="42"/>
        <v>313</v>
      </c>
      <c r="AP128" s="22">
        <v>1</v>
      </c>
      <c r="AQ128" s="166">
        <f t="shared" si="43"/>
        <v>313</v>
      </c>
      <c r="AR128" s="22">
        <v>0</v>
      </c>
      <c r="AS128" s="166">
        <f t="shared" si="44"/>
        <v>0</v>
      </c>
      <c r="AT128" s="22">
        <v>1</v>
      </c>
      <c r="AU128" s="166">
        <f t="shared" si="45"/>
        <v>313</v>
      </c>
      <c r="AV128" s="22">
        <v>1</v>
      </c>
      <c r="AW128" s="166">
        <f t="shared" si="46"/>
        <v>313</v>
      </c>
      <c r="AX128" s="22">
        <v>1</v>
      </c>
      <c r="AY128" s="166">
        <f t="shared" si="47"/>
        <v>313</v>
      </c>
      <c r="AZ128" s="22">
        <v>1</v>
      </c>
      <c r="BA128" s="166">
        <f t="shared" si="48"/>
        <v>313</v>
      </c>
      <c r="BB128" s="22">
        <v>0</v>
      </c>
      <c r="BC128" s="166">
        <f t="shared" si="49"/>
        <v>0</v>
      </c>
    </row>
    <row r="129" spans="1:56" ht="22.5" x14ac:dyDescent="0.25">
      <c r="B129" s="131">
        <v>124</v>
      </c>
      <c r="C129" s="107">
        <v>221011</v>
      </c>
      <c r="D129" s="137">
        <v>22110039</v>
      </c>
      <c r="E129" s="153" t="s">
        <v>229</v>
      </c>
      <c r="F129" s="108" t="s">
        <v>346</v>
      </c>
      <c r="G129" s="108" t="s">
        <v>347</v>
      </c>
      <c r="H129" s="109" t="s">
        <v>18</v>
      </c>
      <c r="I129" s="125"/>
      <c r="J129" s="109" t="s">
        <v>19</v>
      </c>
      <c r="K129" s="111">
        <f t="shared" si="26"/>
        <v>84</v>
      </c>
      <c r="L129" s="148" t="s">
        <v>235</v>
      </c>
      <c r="M129" s="152">
        <v>342.5</v>
      </c>
      <c r="N129" s="110">
        <f t="shared" si="27"/>
        <v>28770</v>
      </c>
      <c r="O129" s="112" t="s">
        <v>139</v>
      </c>
      <c r="P129" s="113">
        <f t="shared" si="28"/>
        <v>16</v>
      </c>
      <c r="Q129" s="114">
        <f t="shared" si="29"/>
        <v>5480</v>
      </c>
      <c r="R129" s="132">
        <f t="shared" si="30"/>
        <v>27</v>
      </c>
      <c r="S129" s="115">
        <f t="shared" si="31"/>
        <v>9247.5</v>
      </c>
      <c r="T129" s="150">
        <f t="shared" si="32"/>
        <v>21</v>
      </c>
      <c r="U129" s="116">
        <f t="shared" si="33"/>
        <v>7192.5</v>
      </c>
      <c r="V129" s="113">
        <f t="shared" si="34"/>
        <v>20</v>
      </c>
      <c r="W129" s="117">
        <f t="shared" si="51"/>
        <v>6850</v>
      </c>
      <c r="X129" s="118">
        <f t="shared" si="50"/>
        <v>28770</v>
      </c>
      <c r="Y129" s="119" t="b">
        <f t="shared" si="37"/>
        <v>1</v>
      </c>
      <c r="Z129" s="125"/>
      <c r="AA129" s="126"/>
      <c r="AB129" s="109" t="s">
        <v>22</v>
      </c>
      <c r="AC129" s="108" t="s">
        <v>23</v>
      </c>
      <c r="AD129" s="127"/>
      <c r="AE129" s="128"/>
      <c r="AF129" s="22">
        <v>0</v>
      </c>
      <c r="AG129" s="166">
        <f t="shared" si="38"/>
        <v>0</v>
      </c>
      <c r="AH129" s="22">
        <v>7</v>
      </c>
      <c r="AI129" s="166">
        <f t="shared" si="39"/>
        <v>2397.5</v>
      </c>
      <c r="AJ129" s="22">
        <v>9</v>
      </c>
      <c r="AK129" s="166">
        <f t="shared" si="40"/>
        <v>3082.5</v>
      </c>
      <c r="AL129" s="22">
        <v>9</v>
      </c>
      <c r="AM129" s="166">
        <f t="shared" si="41"/>
        <v>3082.5</v>
      </c>
      <c r="AN129" s="22">
        <v>9</v>
      </c>
      <c r="AO129" s="166">
        <f t="shared" si="42"/>
        <v>3082.5</v>
      </c>
      <c r="AP129" s="22">
        <v>9</v>
      </c>
      <c r="AQ129" s="166">
        <f t="shared" si="43"/>
        <v>3082.5</v>
      </c>
      <c r="AR129" s="22">
        <v>3</v>
      </c>
      <c r="AS129" s="166">
        <f t="shared" si="44"/>
        <v>1027.5</v>
      </c>
      <c r="AT129" s="22">
        <v>9</v>
      </c>
      <c r="AU129" s="166">
        <f t="shared" si="45"/>
        <v>3082.5</v>
      </c>
      <c r="AV129" s="22">
        <v>9</v>
      </c>
      <c r="AW129" s="166">
        <f t="shared" si="46"/>
        <v>3082.5</v>
      </c>
      <c r="AX129" s="22">
        <v>9</v>
      </c>
      <c r="AY129" s="166">
        <f t="shared" si="47"/>
        <v>3082.5</v>
      </c>
      <c r="AZ129" s="22">
        <v>9</v>
      </c>
      <c r="BA129" s="166">
        <f t="shared" si="48"/>
        <v>3082.5</v>
      </c>
      <c r="BB129" s="22">
        <v>2</v>
      </c>
      <c r="BC129" s="166">
        <f t="shared" si="49"/>
        <v>685</v>
      </c>
    </row>
    <row r="130" spans="1:56" ht="22.5" x14ac:dyDescent="0.25">
      <c r="B130" s="131">
        <v>126</v>
      </c>
      <c r="C130" s="107">
        <v>221011</v>
      </c>
      <c r="D130" s="137">
        <v>22110013</v>
      </c>
      <c r="E130" s="154" t="s">
        <v>230</v>
      </c>
      <c r="F130" s="108" t="s">
        <v>346</v>
      </c>
      <c r="G130" s="108" t="s">
        <v>347</v>
      </c>
      <c r="H130" s="109" t="s">
        <v>18</v>
      </c>
      <c r="I130" s="125"/>
      <c r="J130" s="109" t="s">
        <v>19</v>
      </c>
      <c r="K130" s="111">
        <f t="shared" si="26"/>
        <v>45</v>
      </c>
      <c r="L130" s="148" t="s">
        <v>235</v>
      </c>
      <c r="M130" s="152">
        <v>209.4</v>
      </c>
      <c r="N130" s="110">
        <f t="shared" si="27"/>
        <v>9423</v>
      </c>
      <c r="O130" s="112" t="s">
        <v>139</v>
      </c>
      <c r="P130" s="113">
        <f t="shared" si="28"/>
        <v>7</v>
      </c>
      <c r="Q130" s="114">
        <f t="shared" si="29"/>
        <v>1465.8</v>
      </c>
      <c r="R130" s="132">
        <f t="shared" si="30"/>
        <v>15</v>
      </c>
      <c r="S130" s="115">
        <f t="shared" si="31"/>
        <v>3141</v>
      </c>
      <c r="T130" s="150">
        <f t="shared" si="32"/>
        <v>12</v>
      </c>
      <c r="U130" s="116">
        <f t="shared" si="33"/>
        <v>2512.8000000000002</v>
      </c>
      <c r="V130" s="113">
        <f t="shared" si="34"/>
        <v>11</v>
      </c>
      <c r="W130" s="117">
        <f t="shared" si="51"/>
        <v>2303.4</v>
      </c>
      <c r="X130" s="118">
        <f t="shared" si="50"/>
        <v>9423</v>
      </c>
      <c r="Y130" s="119" t="b">
        <f t="shared" si="37"/>
        <v>1</v>
      </c>
      <c r="Z130" s="125"/>
      <c r="AA130" s="126"/>
      <c r="AB130" s="109" t="s">
        <v>22</v>
      </c>
      <c r="AC130" s="108" t="s">
        <v>23</v>
      </c>
      <c r="AD130" s="127"/>
      <c r="AE130" s="128"/>
      <c r="AF130" s="22">
        <v>0</v>
      </c>
      <c r="AG130" s="166">
        <f t="shared" si="38"/>
        <v>0</v>
      </c>
      <c r="AH130" s="22">
        <v>2</v>
      </c>
      <c r="AI130" s="166">
        <f t="shared" si="39"/>
        <v>418.8</v>
      </c>
      <c r="AJ130" s="22">
        <v>5</v>
      </c>
      <c r="AK130" s="166">
        <f t="shared" si="40"/>
        <v>1047</v>
      </c>
      <c r="AL130" s="22">
        <v>5</v>
      </c>
      <c r="AM130" s="166">
        <f t="shared" si="41"/>
        <v>1047</v>
      </c>
      <c r="AN130" s="22">
        <v>5</v>
      </c>
      <c r="AO130" s="166">
        <f t="shared" si="42"/>
        <v>1047</v>
      </c>
      <c r="AP130" s="22">
        <v>5</v>
      </c>
      <c r="AQ130" s="166">
        <f t="shared" si="43"/>
        <v>1047</v>
      </c>
      <c r="AR130" s="22">
        <v>2</v>
      </c>
      <c r="AS130" s="166">
        <f t="shared" si="44"/>
        <v>418.8</v>
      </c>
      <c r="AT130" s="22">
        <v>5</v>
      </c>
      <c r="AU130" s="166">
        <f t="shared" si="45"/>
        <v>1047</v>
      </c>
      <c r="AV130" s="22">
        <v>5</v>
      </c>
      <c r="AW130" s="166">
        <f t="shared" si="46"/>
        <v>1047</v>
      </c>
      <c r="AX130" s="22">
        <v>5</v>
      </c>
      <c r="AY130" s="166">
        <f t="shared" si="47"/>
        <v>1047</v>
      </c>
      <c r="AZ130" s="22">
        <v>5</v>
      </c>
      <c r="BA130" s="166">
        <f t="shared" si="48"/>
        <v>1047</v>
      </c>
      <c r="BB130" s="22">
        <v>1</v>
      </c>
      <c r="BC130" s="166">
        <f t="shared" si="49"/>
        <v>209.4</v>
      </c>
    </row>
    <row r="131" spans="1:56" s="167" customFormat="1" ht="22.5" x14ac:dyDescent="0.25">
      <c r="A131"/>
      <c r="B131" s="131">
        <v>128</v>
      </c>
      <c r="C131" s="107">
        <v>221011</v>
      </c>
      <c r="D131" s="137">
        <v>22110016</v>
      </c>
      <c r="E131" s="153" t="s">
        <v>231</v>
      </c>
      <c r="F131" s="108" t="s">
        <v>346</v>
      </c>
      <c r="G131" s="108" t="s">
        <v>347</v>
      </c>
      <c r="H131" s="109" t="s">
        <v>18</v>
      </c>
      <c r="I131" s="110"/>
      <c r="J131" s="109" t="s">
        <v>19</v>
      </c>
      <c r="K131" s="111">
        <f t="shared" si="26"/>
        <v>35</v>
      </c>
      <c r="L131" s="148" t="s">
        <v>234</v>
      </c>
      <c r="M131" s="152">
        <v>130.1</v>
      </c>
      <c r="N131" s="110">
        <f t="shared" si="27"/>
        <v>4553.5</v>
      </c>
      <c r="O131" s="112" t="s">
        <v>139</v>
      </c>
      <c r="P131" s="113">
        <f t="shared" si="28"/>
        <v>6</v>
      </c>
      <c r="Q131" s="114">
        <f t="shared" si="29"/>
        <v>780.59999999999991</v>
      </c>
      <c r="R131" s="132">
        <f t="shared" si="30"/>
        <v>12</v>
      </c>
      <c r="S131" s="115">
        <f t="shared" si="31"/>
        <v>1561.1999999999998</v>
      </c>
      <c r="T131" s="150">
        <f t="shared" si="32"/>
        <v>9</v>
      </c>
      <c r="U131" s="116">
        <f t="shared" si="33"/>
        <v>1170.8999999999999</v>
      </c>
      <c r="V131" s="113">
        <f t="shared" si="34"/>
        <v>8</v>
      </c>
      <c r="W131" s="117">
        <f t="shared" si="51"/>
        <v>1040.8</v>
      </c>
      <c r="X131" s="118">
        <f t="shared" si="50"/>
        <v>4553.5</v>
      </c>
      <c r="Y131" s="119" t="b">
        <f t="shared" si="37"/>
        <v>1</v>
      </c>
      <c r="Z131" s="109"/>
      <c r="AA131" s="124"/>
      <c r="AB131" s="109" t="s">
        <v>22</v>
      </c>
      <c r="AC131" s="108" t="s">
        <v>23</v>
      </c>
      <c r="AD131" s="121"/>
      <c r="AE131" s="122"/>
      <c r="AF131" s="21">
        <v>0</v>
      </c>
      <c r="AG131" s="166">
        <f t="shared" si="38"/>
        <v>0</v>
      </c>
      <c r="AH131" s="21">
        <v>2</v>
      </c>
      <c r="AI131" s="166">
        <f t="shared" si="39"/>
        <v>260.2</v>
      </c>
      <c r="AJ131" s="21">
        <v>4</v>
      </c>
      <c r="AK131" s="166">
        <f t="shared" si="40"/>
        <v>520.4</v>
      </c>
      <c r="AL131" s="21">
        <v>4</v>
      </c>
      <c r="AM131" s="166">
        <f t="shared" si="41"/>
        <v>520.4</v>
      </c>
      <c r="AN131" s="21">
        <v>4</v>
      </c>
      <c r="AO131" s="166">
        <f t="shared" si="42"/>
        <v>520.4</v>
      </c>
      <c r="AP131" s="21">
        <v>4</v>
      </c>
      <c r="AQ131" s="166">
        <f t="shared" si="43"/>
        <v>520.4</v>
      </c>
      <c r="AR131" s="21">
        <v>1</v>
      </c>
      <c r="AS131" s="166">
        <f t="shared" si="44"/>
        <v>130.1</v>
      </c>
      <c r="AT131" s="21">
        <v>4</v>
      </c>
      <c r="AU131" s="166">
        <f t="shared" si="45"/>
        <v>520.4</v>
      </c>
      <c r="AV131" s="21">
        <v>4</v>
      </c>
      <c r="AW131" s="166">
        <f t="shared" si="46"/>
        <v>520.4</v>
      </c>
      <c r="AX131" s="21">
        <v>4</v>
      </c>
      <c r="AY131" s="166">
        <f t="shared" si="47"/>
        <v>520.4</v>
      </c>
      <c r="AZ131" s="21">
        <v>4</v>
      </c>
      <c r="BA131" s="166">
        <f t="shared" si="48"/>
        <v>520.4</v>
      </c>
      <c r="BB131" s="21">
        <v>0</v>
      </c>
      <c r="BC131" s="166">
        <f t="shared" si="49"/>
        <v>0</v>
      </c>
      <c r="BD131"/>
    </row>
    <row r="132" spans="1:56" ht="22.5" x14ac:dyDescent="0.25">
      <c r="B132" s="131">
        <v>129</v>
      </c>
      <c r="C132" s="107">
        <v>221011</v>
      </c>
      <c r="D132" s="137">
        <v>22110056</v>
      </c>
      <c r="E132" s="153" t="s">
        <v>232</v>
      </c>
      <c r="F132" s="108" t="s">
        <v>346</v>
      </c>
      <c r="G132" s="108" t="s">
        <v>347</v>
      </c>
      <c r="H132" s="109" t="s">
        <v>18</v>
      </c>
      <c r="I132" s="110"/>
      <c r="J132" s="109" t="s">
        <v>19</v>
      </c>
      <c r="K132" s="111">
        <f t="shared" si="26"/>
        <v>122</v>
      </c>
      <c r="L132" s="148" t="s">
        <v>20</v>
      </c>
      <c r="M132" s="152">
        <v>263.08999999999997</v>
      </c>
      <c r="N132" s="110">
        <f t="shared" si="27"/>
        <v>32096.979999999996</v>
      </c>
      <c r="O132" s="112" t="s">
        <v>139</v>
      </c>
      <c r="P132" s="113">
        <f t="shared" si="28"/>
        <v>14</v>
      </c>
      <c r="Q132" s="114">
        <f t="shared" si="29"/>
        <v>3683.2599999999998</v>
      </c>
      <c r="R132" s="132">
        <f t="shared" si="30"/>
        <v>36</v>
      </c>
      <c r="S132" s="115">
        <f t="shared" si="31"/>
        <v>9471.24</v>
      </c>
      <c r="T132" s="150">
        <f t="shared" si="32"/>
        <v>36</v>
      </c>
      <c r="U132" s="116">
        <f t="shared" si="33"/>
        <v>9471.24</v>
      </c>
      <c r="V132" s="113">
        <f t="shared" si="34"/>
        <v>36</v>
      </c>
      <c r="W132" s="117">
        <f t="shared" si="51"/>
        <v>9471.24</v>
      </c>
      <c r="X132" s="118">
        <f t="shared" si="50"/>
        <v>32096.979999999996</v>
      </c>
      <c r="Y132" s="119" t="b">
        <f t="shared" si="37"/>
        <v>1</v>
      </c>
      <c r="Z132" s="109"/>
      <c r="AA132" s="124"/>
      <c r="AB132" s="109" t="s">
        <v>22</v>
      </c>
      <c r="AC132" s="108" t="s">
        <v>23</v>
      </c>
      <c r="AD132" s="121"/>
      <c r="AE132" s="122"/>
      <c r="AF132" s="21">
        <v>0</v>
      </c>
      <c r="AG132" s="166">
        <f t="shared" si="38"/>
        <v>0</v>
      </c>
      <c r="AH132" s="21">
        <v>2</v>
      </c>
      <c r="AI132" s="166">
        <f t="shared" si="39"/>
        <v>526.17999999999995</v>
      </c>
      <c r="AJ132" s="21">
        <v>12</v>
      </c>
      <c r="AK132" s="166">
        <f t="shared" si="40"/>
        <v>3157.08</v>
      </c>
      <c r="AL132" s="21">
        <v>12</v>
      </c>
      <c r="AM132" s="166">
        <f t="shared" si="41"/>
        <v>3157.08</v>
      </c>
      <c r="AN132" s="21">
        <v>12</v>
      </c>
      <c r="AO132" s="166">
        <f t="shared" si="42"/>
        <v>3157.08</v>
      </c>
      <c r="AP132" s="21">
        <v>12</v>
      </c>
      <c r="AQ132" s="166">
        <f t="shared" si="43"/>
        <v>3157.08</v>
      </c>
      <c r="AR132" s="21">
        <v>12</v>
      </c>
      <c r="AS132" s="166">
        <f t="shared" si="44"/>
        <v>3157.08</v>
      </c>
      <c r="AT132" s="21">
        <v>12</v>
      </c>
      <c r="AU132" s="166">
        <f t="shared" si="45"/>
        <v>3157.08</v>
      </c>
      <c r="AV132" s="21">
        <v>12</v>
      </c>
      <c r="AW132" s="166">
        <f t="shared" si="46"/>
        <v>3157.08</v>
      </c>
      <c r="AX132" s="21">
        <v>12</v>
      </c>
      <c r="AY132" s="166">
        <f t="shared" si="47"/>
        <v>3157.08</v>
      </c>
      <c r="AZ132" s="21">
        <v>12</v>
      </c>
      <c r="BA132" s="166">
        <f t="shared" si="48"/>
        <v>3157.08</v>
      </c>
      <c r="BB132" s="21">
        <v>12</v>
      </c>
      <c r="BC132" s="166">
        <f t="shared" si="49"/>
        <v>3157.08</v>
      </c>
    </row>
    <row r="133" spans="1:56" s="240" customFormat="1" x14ac:dyDescent="0.25">
      <c r="B133" s="241"/>
      <c r="C133" s="242"/>
      <c r="D133" s="268"/>
      <c r="E133" s="282"/>
      <c r="F133" s="245"/>
      <c r="G133" s="245"/>
      <c r="H133" s="246"/>
      <c r="I133" s="250"/>
      <c r="J133" s="246"/>
      <c r="K133" s="247"/>
      <c r="L133" s="242"/>
      <c r="M133" s="283"/>
      <c r="N133" s="250"/>
      <c r="O133" s="251"/>
      <c r="P133" s="252"/>
      <c r="Q133" s="250"/>
      <c r="R133" s="278"/>
      <c r="S133" s="250"/>
      <c r="T133" s="279"/>
      <c r="U133" s="250"/>
      <c r="V133" s="252"/>
      <c r="W133" s="250"/>
      <c r="X133" s="250"/>
      <c r="Y133" s="253"/>
      <c r="Z133" s="246"/>
      <c r="AA133" s="263"/>
      <c r="AB133" s="246"/>
      <c r="AC133" s="245"/>
      <c r="AD133" s="264"/>
      <c r="AE133" s="265"/>
      <c r="AF133" s="266"/>
      <c r="AG133" s="258"/>
      <c r="AH133" s="266"/>
      <c r="AI133" s="258"/>
      <c r="AJ133" s="266"/>
      <c r="AK133" s="258"/>
      <c r="AL133" s="266"/>
      <c r="AM133" s="258"/>
      <c r="AN133" s="266"/>
      <c r="AO133" s="258"/>
      <c r="AP133" s="266"/>
      <c r="AQ133" s="258"/>
      <c r="AR133" s="266"/>
      <c r="AS133" s="258"/>
      <c r="AT133" s="266"/>
      <c r="AU133" s="258"/>
      <c r="AV133" s="266"/>
      <c r="AW133" s="258"/>
      <c r="AX133" s="266"/>
      <c r="AY133" s="258"/>
      <c r="AZ133" s="266"/>
      <c r="BA133" s="258"/>
      <c r="BB133" s="266"/>
      <c r="BC133" s="258"/>
    </row>
    <row r="134" spans="1:56" ht="22.5" x14ac:dyDescent="0.25">
      <c r="B134" s="131">
        <v>131</v>
      </c>
      <c r="C134" s="148">
        <v>223011</v>
      </c>
      <c r="D134" s="137">
        <v>22310020</v>
      </c>
      <c r="E134" s="153" t="s">
        <v>236</v>
      </c>
      <c r="F134" s="108" t="s">
        <v>346</v>
      </c>
      <c r="G134" s="108" t="s">
        <v>347</v>
      </c>
      <c r="H134" s="109" t="s">
        <v>18</v>
      </c>
      <c r="I134" s="110"/>
      <c r="J134" s="109" t="s">
        <v>19</v>
      </c>
      <c r="K134" s="111">
        <f t="shared" si="26"/>
        <v>76</v>
      </c>
      <c r="L134" s="155" t="s">
        <v>138</v>
      </c>
      <c r="M134" s="139">
        <v>11.95</v>
      </c>
      <c r="N134" s="110">
        <f t="shared" si="27"/>
        <v>908.19999999999993</v>
      </c>
      <c r="O134" s="112" t="s">
        <v>139</v>
      </c>
      <c r="P134" s="113">
        <f t="shared" si="28"/>
        <v>13</v>
      </c>
      <c r="Q134" s="114">
        <f t="shared" si="29"/>
        <v>155.35</v>
      </c>
      <c r="R134" s="132">
        <f t="shared" si="30"/>
        <v>21</v>
      </c>
      <c r="S134" s="115">
        <f t="shared" si="31"/>
        <v>250.95</v>
      </c>
      <c r="T134" s="150">
        <f t="shared" si="32"/>
        <v>21</v>
      </c>
      <c r="U134" s="116">
        <f t="shared" si="33"/>
        <v>250.95</v>
      </c>
      <c r="V134" s="113">
        <f t="shared" si="34"/>
        <v>21</v>
      </c>
      <c r="W134" s="117">
        <f t="shared" si="51"/>
        <v>250.95</v>
      </c>
      <c r="X134" s="118">
        <f t="shared" si="50"/>
        <v>908.2</v>
      </c>
      <c r="Y134" s="119" t="b">
        <f t="shared" si="37"/>
        <v>1</v>
      </c>
      <c r="Z134" s="109"/>
      <c r="AA134" s="124"/>
      <c r="AB134" s="109" t="s">
        <v>22</v>
      </c>
      <c r="AC134" s="108" t="s">
        <v>23</v>
      </c>
      <c r="AD134" s="121"/>
      <c r="AE134" s="122"/>
      <c r="AF134" s="21">
        <v>0</v>
      </c>
      <c r="AG134" s="166">
        <f t="shared" si="38"/>
        <v>0</v>
      </c>
      <c r="AH134" s="21">
        <v>6</v>
      </c>
      <c r="AI134" s="166">
        <f t="shared" si="39"/>
        <v>71.699999999999989</v>
      </c>
      <c r="AJ134" s="21">
        <v>7</v>
      </c>
      <c r="AK134" s="166">
        <f t="shared" si="40"/>
        <v>83.649999999999991</v>
      </c>
      <c r="AL134" s="21">
        <v>7</v>
      </c>
      <c r="AM134" s="166">
        <f t="shared" si="41"/>
        <v>83.649999999999991</v>
      </c>
      <c r="AN134" s="21">
        <v>7</v>
      </c>
      <c r="AO134" s="166">
        <f t="shared" si="42"/>
        <v>83.649999999999991</v>
      </c>
      <c r="AP134" s="21">
        <v>7</v>
      </c>
      <c r="AQ134" s="166">
        <f t="shared" si="43"/>
        <v>83.649999999999991</v>
      </c>
      <c r="AR134" s="21">
        <v>7</v>
      </c>
      <c r="AS134" s="166">
        <f t="shared" si="44"/>
        <v>83.649999999999991</v>
      </c>
      <c r="AT134" s="21">
        <v>7</v>
      </c>
      <c r="AU134" s="166">
        <f t="shared" si="45"/>
        <v>83.649999999999991</v>
      </c>
      <c r="AV134" s="21">
        <v>7</v>
      </c>
      <c r="AW134" s="166">
        <f t="shared" si="46"/>
        <v>83.649999999999991</v>
      </c>
      <c r="AX134" s="21">
        <v>7</v>
      </c>
      <c r="AY134" s="166">
        <f t="shared" si="47"/>
        <v>83.649999999999991</v>
      </c>
      <c r="AZ134" s="21">
        <v>7</v>
      </c>
      <c r="BA134" s="166">
        <f t="shared" si="48"/>
        <v>83.649999999999991</v>
      </c>
      <c r="BB134" s="21">
        <v>7</v>
      </c>
      <c r="BC134" s="166">
        <f t="shared" si="49"/>
        <v>83.649999999999991</v>
      </c>
    </row>
    <row r="135" spans="1:56" ht="22.5" x14ac:dyDescent="0.25">
      <c r="B135" s="131">
        <v>132</v>
      </c>
      <c r="C135" s="148">
        <v>223011</v>
      </c>
      <c r="D135" s="137">
        <v>22310107</v>
      </c>
      <c r="E135" s="154" t="s">
        <v>237</v>
      </c>
      <c r="F135" s="108" t="s">
        <v>346</v>
      </c>
      <c r="G135" s="108" t="s">
        <v>347</v>
      </c>
      <c r="H135" s="109" t="s">
        <v>18</v>
      </c>
      <c r="I135" s="110"/>
      <c r="J135" s="109" t="s">
        <v>19</v>
      </c>
      <c r="K135" s="111">
        <f t="shared" si="26"/>
        <v>165</v>
      </c>
      <c r="L135" s="155" t="s">
        <v>138</v>
      </c>
      <c r="M135" s="139">
        <v>18.559999999999999</v>
      </c>
      <c r="N135" s="110">
        <f t="shared" si="27"/>
        <v>3062.3999999999996</v>
      </c>
      <c r="O135" s="112" t="s">
        <v>139</v>
      </c>
      <c r="P135" s="113">
        <f t="shared" si="28"/>
        <v>30</v>
      </c>
      <c r="Q135" s="114">
        <f t="shared" si="29"/>
        <v>556.79999999999995</v>
      </c>
      <c r="R135" s="132">
        <f t="shared" si="30"/>
        <v>45</v>
      </c>
      <c r="S135" s="115">
        <f t="shared" si="31"/>
        <v>835.19999999999993</v>
      </c>
      <c r="T135" s="150">
        <f t="shared" si="32"/>
        <v>45</v>
      </c>
      <c r="U135" s="116">
        <f t="shared" si="33"/>
        <v>835.19999999999993</v>
      </c>
      <c r="V135" s="113">
        <f t="shared" si="34"/>
        <v>45</v>
      </c>
      <c r="W135" s="117">
        <f t="shared" si="51"/>
        <v>835.19999999999993</v>
      </c>
      <c r="X135" s="118">
        <f t="shared" si="50"/>
        <v>3062.3999999999996</v>
      </c>
      <c r="Y135" s="119" t="b">
        <f t="shared" si="37"/>
        <v>1</v>
      </c>
      <c r="Z135" s="109"/>
      <c r="AA135" s="124"/>
      <c r="AB135" s="109" t="s">
        <v>22</v>
      </c>
      <c r="AC135" s="108" t="s">
        <v>23</v>
      </c>
      <c r="AD135" s="156"/>
      <c r="AE135" s="122"/>
      <c r="AF135" s="21">
        <v>0</v>
      </c>
      <c r="AG135" s="166">
        <f t="shared" si="38"/>
        <v>0</v>
      </c>
      <c r="AH135" s="21">
        <v>15</v>
      </c>
      <c r="AI135" s="166">
        <f t="shared" si="39"/>
        <v>278.39999999999998</v>
      </c>
      <c r="AJ135" s="21">
        <v>15</v>
      </c>
      <c r="AK135" s="166">
        <f t="shared" si="40"/>
        <v>278.39999999999998</v>
      </c>
      <c r="AL135" s="21">
        <v>15</v>
      </c>
      <c r="AM135" s="166">
        <f t="shared" si="41"/>
        <v>278.39999999999998</v>
      </c>
      <c r="AN135" s="21">
        <v>15</v>
      </c>
      <c r="AO135" s="166">
        <f t="shared" si="42"/>
        <v>278.39999999999998</v>
      </c>
      <c r="AP135" s="21">
        <v>15</v>
      </c>
      <c r="AQ135" s="166">
        <f t="shared" si="43"/>
        <v>278.39999999999998</v>
      </c>
      <c r="AR135" s="21">
        <v>15</v>
      </c>
      <c r="AS135" s="166">
        <f t="shared" si="44"/>
        <v>278.39999999999998</v>
      </c>
      <c r="AT135" s="21">
        <v>15</v>
      </c>
      <c r="AU135" s="166">
        <f t="shared" si="45"/>
        <v>278.39999999999998</v>
      </c>
      <c r="AV135" s="21">
        <v>15</v>
      </c>
      <c r="AW135" s="166">
        <f t="shared" si="46"/>
        <v>278.39999999999998</v>
      </c>
      <c r="AX135" s="21">
        <v>15</v>
      </c>
      <c r="AY135" s="166">
        <f t="shared" si="47"/>
        <v>278.39999999999998</v>
      </c>
      <c r="AZ135" s="21">
        <v>15</v>
      </c>
      <c r="BA135" s="166">
        <f t="shared" si="48"/>
        <v>278.39999999999998</v>
      </c>
      <c r="BB135" s="21">
        <v>15</v>
      </c>
      <c r="BC135" s="166">
        <f t="shared" si="49"/>
        <v>278.39999999999998</v>
      </c>
    </row>
    <row r="136" spans="1:56" ht="33.75" x14ac:dyDescent="0.25">
      <c r="B136" s="131">
        <v>133</v>
      </c>
      <c r="C136" s="148">
        <v>223011</v>
      </c>
      <c r="D136" s="137">
        <v>22310039</v>
      </c>
      <c r="E136" s="153" t="s">
        <v>238</v>
      </c>
      <c r="F136" s="108" t="s">
        <v>346</v>
      </c>
      <c r="G136" s="108" t="s">
        <v>347</v>
      </c>
      <c r="H136" s="109" t="s">
        <v>18</v>
      </c>
      <c r="I136" s="110"/>
      <c r="J136" s="109" t="s">
        <v>19</v>
      </c>
      <c r="K136" s="111">
        <f t="shared" si="26"/>
        <v>10</v>
      </c>
      <c r="L136" s="155" t="s">
        <v>138</v>
      </c>
      <c r="M136" s="139">
        <v>171.68</v>
      </c>
      <c r="N136" s="110">
        <f t="shared" si="27"/>
        <v>1716.8000000000002</v>
      </c>
      <c r="O136" s="112" t="s">
        <v>139</v>
      </c>
      <c r="P136" s="113">
        <f t="shared" si="28"/>
        <v>1</v>
      </c>
      <c r="Q136" s="114">
        <f t="shared" si="29"/>
        <v>171.68</v>
      </c>
      <c r="R136" s="132">
        <f t="shared" si="30"/>
        <v>3</v>
      </c>
      <c r="S136" s="115">
        <f t="shared" si="31"/>
        <v>515.04</v>
      </c>
      <c r="T136" s="150">
        <f t="shared" si="32"/>
        <v>3</v>
      </c>
      <c r="U136" s="116">
        <f t="shared" si="33"/>
        <v>515.04</v>
      </c>
      <c r="V136" s="113">
        <f t="shared" si="34"/>
        <v>3</v>
      </c>
      <c r="W136" s="117">
        <f t="shared" si="51"/>
        <v>515.04</v>
      </c>
      <c r="X136" s="118">
        <f t="shared" si="50"/>
        <v>1716.8</v>
      </c>
      <c r="Y136" s="119" t="b">
        <f t="shared" si="37"/>
        <v>1</v>
      </c>
      <c r="Z136" s="109"/>
      <c r="AA136" s="124"/>
      <c r="AB136" s="109" t="s">
        <v>22</v>
      </c>
      <c r="AC136" s="108" t="s">
        <v>23</v>
      </c>
      <c r="AD136" s="156"/>
      <c r="AE136" s="122"/>
      <c r="AF136" s="21">
        <v>0</v>
      </c>
      <c r="AG136" s="166">
        <f t="shared" si="38"/>
        <v>0</v>
      </c>
      <c r="AH136" s="21">
        <v>0</v>
      </c>
      <c r="AI136" s="166">
        <f t="shared" si="39"/>
        <v>0</v>
      </c>
      <c r="AJ136" s="21">
        <v>1</v>
      </c>
      <c r="AK136" s="166">
        <f t="shared" si="40"/>
        <v>171.68</v>
      </c>
      <c r="AL136" s="21">
        <v>1</v>
      </c>
      <c r="AM136" s="166">
        <f t="shared" si="41"/>
        <v>171.68</v>
      </c>
      <c r="AN136" s="21">
        <v>1</v>
      </c>
      <c r="AO136" s="166">
        <f t="shared" si="42"/>
        <v>171.68</v>
      </c>
      <c r="AP136" s="21">
        <v>1</v>
      </c>
      <c r="AQ136" s="166">
        <f t="shared" si="43"/>
        <v>171.68</v>
      </c>
      <c r="AR136" s="21">
        <v>1</v>
      </c>
      <c r="AS136" s="166">
        <f t="shared" si="44"/>
        <v>171.68</v>
      </c>
      <c r="AT136" s="21">
        <v>1</v>
      </c>
      <c r="AU136" s="166">
        <f t="shared" si="45"/>
        <v>171.68</v>
      </c>
      <c r="AV136" s="21">
        <v>1</v>
      </c>
      <c r="AW136" s="166">
        <f t="shared" si="46"/>
        <v>171.68</v>
      </c>
      <c r="AX136" s="21">
        <v>1</v>
      </c>
      <c r="AY136" s="166">
        <f t="shared" si="47"/>
        <v>171.68</v>
      </c>
      <c r="AZ136" s="21">
        <v>1</v>
      </c>
      <c r="BA136" s="166">
        <f t="shared" si="48"/>
        <v>171.68</v>
      </c>
      <c r="BB136" s="21">
        <v>1</v>
      </c>
      <c r="BC136" s="166">
        <f t="shared" si="49"/>
        <v>171.68</v>
      </c>
    </row>
    <row r="137" spans="1:56" ht="33.75" x14ac:dyDescent="0.25">
      <c r="B137" s="131">
        <v>134</v>
      </c>
      <c r="C137" s="148">
        <v>223011</v>
      </c>
      <c r="D137" s="137">
        <v>22310108</v>
      </c>
      <c r="E137" s="153" t="s">
        <v>239</v>
      </c>
      <c r="F137" s="108" t="s">
        <v>346</v>
      </c>
      <c r="G137" s="108" t="s">
        <v>347</v>
      </c>
      <c r="H137" s="109" t="s">
        <v>18</v>
      </c>
      <c r="I137" s="110"/>
      <c r="J137" s="109" t="s">
        <v>19</v>
      </c>
      <c r="K137" s="111">
        <f t="shared" ref="K137:K205" si="52">P137+R137+T137+V137</f>
        <v>13</v>
      </c>
      <c r="L137" s="155" t="s">
        <v>138</v>
      </c>
      <c r="M137" s="139">
        <v>49.3</v>
      </c>
      <c r="N137" s="110">
        <f t="shared" ref="N137:N205" si="53">M137*K137</f>
        <v>640.9</v>
      </c>
      <c r="O137" s="112" t="s">
        <v>139</v>
      </c>
      <c r="P137" s="113">
        <f t="shared" ref="P137:P205" si="54">AF137+AH137+AJ137</f>
        <v>4</v>
      </c>
      <c r="Q137" s="114">
        <f t="shared" ref="Q137:Q205" si="55">P137*M137</f>
        <v>197.2</v>
      </c>
      <c r="R137" s="132">
        <f t="shared" ref="R137:R205" si="56">AL137+AN137+AP137</f>
        <v>3</v>
      </c>
      <c r="S137" s="115">
        <f t="shared" ref="S137:S205" si="57">R137*M137</f>
        <v>147.89999999999998</v>
      </c>
      <c r="T137" s="150">
        <f t="shared" ref="T137:T205" si="58">AR137+AT137+AV137</f>
        <v>3</v>
      </c>
      <c r="U137" s="116">
        <f t="shared" ref="U137:U205" si="59">T137*M137</f>
        <v>147.89999999999998</v>
      </c>
      <c r="V137" s="113">
        <f t="shared" ref="V137:V205" si="60">AX137+AZ137+BB137</f>
        <v>3</v>
      </c>
      <c r="W137" s="117">
        <f t="shared" ref="W137:W153" si="61">V137*M137</f>
        <v>147.89999999999998</v>
      </c>
      <c r="X137" s="118">
        <f t="shared" si="50"/>
        <v>640.89999999999986</v>
      </c>
      <c r="Y137" s="119" t="b">
        <f t="shared" ref="Y137:Y205" si="62">K137=(SUM(V137,T137,R137,P137))</f>
        <v>1</v>
      </c>
      <c r="Z137" s="109"/>
      <c r="AA137" s="124"/>
      <c r="AB137" s="109" t="s">
        <v>22</v>
      </c>
      <c r="AC137" s="108" t="s">
        <v>23</v>
      </c>
      <c r="AD137" s="121"/>
      <c r="AE137" s="122"/>
      <c r="AF137" s="21">
        <v>0</v>
      </c>
      <c r="AG137" s="166">
        <f t="shared" ref="AG137:AG205" si="63">AF137*M137</f>
        <v>0</v>
      </c>
      <c r="AH137" s="21">
        <v>3</v>
      </c>
      <c r="AI137" s="166">
        <f t="shared" ref="AI137:AI205" si="64">AH137*M137</f>
        <v>147.89999999999998</v>
      </c>
      <c r="AJ137" s="21">
        <v>1</v>
      </c>
      <c r="AK137" s="166">
        <f t="shared" ref="AK137:AK205" si="65">AJ137*M137</f>
        <v>49.3</v>
      </c>
      <c r="AL137" s="21">
        <v>1</v>
      </c>
      <c r="AM137" s="166">
        <f t="shared" ref="AM137:AM205" si="66">AL137*M137</f>
        <v>49.3</v>
      </c>
      <c r="AN137" s="21">
        <v>1</v>
      </c>
      <c r="AO137" s="166">
        <f t="shared" ref="AO137:AO205" si="67">AN137*M137</f>
        <v>49.3</v>
      </c>
      <c r="AP137" s="21">
        <v>1</v>
      </c>
      <c r="AQ137" s="166">
        <f t="shared" ref="AQ137:AQ205" si="68">AP137*M137</f>
        <v>49.3</v>
      </c>
      <c r="AR137" s="21">
        <v>1</v>
      </c>
      <c r="AS137" s="166">
        <f t="shared" ref="AS137:AS205" si="69">AR137*M137</f>
        <v>49.3</v>
      </c>
      <c r="AT137" s="21">
        <v>1</v>
      </c>
      <c r="AU137" s="166">
        <f t="shared" ref="AU137:AU205" si="70">AT137*M137</f>
        <v>49.3</v>
      </c>
      <c r="AV137" s="21">
        <v>1</v>
      </c>
      <c r="AW137" s="166">
        <f t="shared" ref="AW137:AW205" si="71">AV137*M137</f>
        <v>49.3</v>
      </c>
      <c r="AX137" s="21">
        <v>1</v>
      </c>
      <c r="AY137" s="166">
        <f t="shared" ref="AY137:AY205" si="72">AX137*M137</f>
        <v>49.3</v>
      </c>
      <c r="AZ137" s="21">
        <v>1</v>
      </c>
      <c r="BA137" s="166">
        <f t="shared" ref="BA137:BA205" si="73">AZ137*M137</f>
        <v>49.3</v>
      </c>
      <c r="BB137" s="21">
        <v>1</v>
      </c>
      <c r="BC137" s="166">
        <f t="shared" ref="BC137:BC205" si="74">BB137*M137</f>
        <v>49.3</v>
      </c>
    </row>
    <row r="138" spans="1:56" s="240" customFormat="1" x14ac:dyDescent="0.25">
      <c r="B138" s="241"/>
      <c r="C138" s="242"/>
      <c r="D138" s="270"/>
      <c r="E138" s="282"/>
      <c r="F138" s="245"/>
      <c r="G138" s="245"/>
      <c r="H138" s="246"/>
      <c r="I138" s="250"/>
      <c r="J138" s="246"/>
      <c r="K138" s="247"/>
      <c r="L138" s="242"/>
      <c r="M138" s="269"/>
      <c r="N138" s="250"/>
      <c r="O138" s="251"/>
      <c r="P138" s="252"/>
      <c r="Q138" s="250"/>
      <c r="R138" s="278"/>
      <c r="S138" s="250"/>
      <c r="T138" s="279"/>
      <c r="U138" s="250"/>
      <c r="V138" s="252"/>
      <c r="W138" s="250"/>
      <c r="X138" s="250"/>
      <c r="Y138" s="253"/>
      <c r="Z138" s="246"/>
      <c r="AA138" s="263"/>
      <c r="AB138" s="246"/>
      <c r="AC138" s="245"/>
      <c r="AD138" s="264"/>
      <c r="AE138" s="265"/>
      <c r="AF138" s="266"/>
      <c r="AG138" s="258"/>
      <c r="AH138" s="266"/>
      <c r="AI138" s="258">
        <f>SUM(AI134:AI137)</f>
        <v>497.99999999999994</v>
      </c>
      <c r="AJ138" s="266"/>
      <c r="AK138" s="258"/>
      <c r="AL138" s="266"/>
      <c r="AM138" s="258"/>
      <c r="AN138" s="266"/>
      <c r="AO138" s="258"/>
      <c r="AP138" s="266"/>
      <c r="AQ138" s="258"/>
      <c r="AR138" s="266"/>
      <c r="AS138" s="258"/>
      <c r="AT138" s="266"/>
      <c r="AU138" s="258"/>
      <c r="AV138" s="266"/>
      <c r="AW138" s="258"/>
      <c r="AX138" s="266"/>
      <c r="AY138" s="258"/>
      <c r="AZ138" s="266"/>
      <c r="BA138" s="258"/>
      <c r="BB138" s="266"/>
      <c r="BC138" s="258"/>
    </row>
    <row r="139" spans="1:56" ht="22.5" x14ac:dyDescent="0.25">
      <c r="B139" s="131">
        <v>135</v>
      </c>
      <c r="C139" s="107">
        <v>221061</v>
      </c>
      <c r="D139" s="148">
        <v>22160003</v>
      </c>
      <c r="E139" s="151" t="s">
        <v>25</v>
      </c>
      <c r="F139" s="108" t="s">
        <v>346</v>
      </c>
      <c r="G139" s="108" t="s">
        <v>347</v>
      </c>
      <c r="H139" s="109" t="s">
        <v>18</v>
      </c>
      <c r="I139" s="110"/>
      <c r="J139" s="109" t="s">
        <v>19</v>
      </c>
      <c r="K139" s="111">
        <f t="shared" si="52"/>
        <v>578</v>
      </c>
      <c r="L139" s="155" t="s">
        <v>240</v>
      </c>
      <c r="M139" s="139">
        <v>18</v>
      </c>
      <c r="N139" s="110">
        <f t="shared" si="53"/>
        <v>10404</v>
      </c>
      <c r="O139" s="112" t="s">
        <v>139</v>
      </c>
      <c r="P139" s="113">
        <f t="shared" si="54"/>
        <v>74</v>
      </c>
      <c r="Q139" s="114">
        <f t="shared" si="55"/>
        <v>1332</v>
      </c>
      <c r="R139" s="132">
        <f t="shared" si="56"/>
        <v>168</v>
      </c>
      <c r="S139" s="115">
        <f t="shared" si="57"/>
        <v>3024</v>
      </c>
      <c r="T139" s="150">
        <f t="shared" si="58"/>
        <v>168</v>
      </c>
      <c r="U139" s="116">
        <f t="shared" si="59"/>
        <v>3024</v>
      </c>
      <c r="V139" s="113">
        <f t="shared" si="60"/>
        <v>168</v>
      </c>
      <c r="W139" s="117">
        <f t="shared" si="61"/>
        <v>3024</v>
      </c>
      <c r="X139" s="118">
        <f>W139+U139+S139+Q139</f>
        <v>10404</v>
      </c>
      <c r="Y139" s="119" t="b">
        <f t="shared" si="62"/>
        <v>1</v>
      </c>
      <c r="Z139" s="109" t="s">
        <v>22</v>
      </c>
      <c r="AA139" s="124"/>
      <c r="AB139" s="124"/>
      <c r="AC139" s="108" t="s">
        <v>23</v>
      </c>
      <c r="AD139" s="121"/>
      <c r="AE139" s="122"/>
      <c r="AF139" s="21">
        <v>0</v>
      </c>
      <c r="AG139" s="166">
        <f t="shared" si="63"/>
        <v>0</v>
      </c>
      <c r="AH139" s="21">
        <v>18</v>
      </c>
      <c r="AI139" s="166">
        <f t="shared" si="64"/>
        <v>324</v>
      </c>
      <c r="AJ139" s="21">
        <v>56</v>
      </c>
      <c r="AK139" s="166">
        <f t="shared" si="65"/>
        <v>1008</v>
      </c>
      <c r="AL139" s="21">
        <v>56</v>
      </c>
      <c r="AM139" s="166">
        <f t="shared" si="66"/>
        <v>1008</v>
      </c>
      <c r="AN139" s="21">
        <v>56</v>
      </c>
      <c r="AO139" s="166">
        <f t="shared" si="67"/>
        <v>1008</v>
      </c>
      <c r="AP139" s="21">
        <v>56</v>
      </c>
      <c r="AQ139" s="166">
        <f t="shared" si="68"/>
        <v>1008</v>
      </c>
      <c r="AR139" s="21">
        <v>56</v>
      </c>
      <c r="AS139" s="166">
        <f t="shared" si="69"/>
        <v>1008</v>
      </c>
      <c r="AT139" s="21">
        <v>56</v>
      </c>
      <c r="AU139" s="166">
        <f t="shared" si="70"/>
        <v>1008</v>
      </c>
      <c r="AV139" s="21">
        <v>56</v>
      </c>
      <c r="AW139" s="166">
        <f t="shared" si="71"/>
        <v>1008</v>
      </c>
      <c r="AX139" s="21">
        <v>56</v>
      </c>
      <c r="AY139" s="166">
        <f t="shared" si="72"/>
        <v>1008</v>
      </c>
      <c r="AZ139" s="21">
        <v>56</v>
      </c>
      <c r="BA139" s="166">
        <f t="shared" si="73"/>
        <v>1008</v>
      </c>
      <c r="BB139" s="21">
        <v>56</v>
      </c>
      <c r="BC139" s="166">
        <f t="shared" si="74"/>
        <v>1008</v>
      </c>
    </row>
    <row r="140" spans="1:56" ht="22.5" x14ac:dyDescent="0.25">
      <c r="B140" s="131">
        <v>135</v>
      </c>
      <c r="C140" s="107">
        <v>221061</v>
      </c>
      <c r="D140" s="148">
        <v>22160002</v>
      </c>
      <c r="E140" s="151" t="s">
        <v>416</v>
      </c>
      <c r="F140" s="108" t="s">
        <v>346</v>
      </c>
      <c r="G140" s="108" t="s">
        <v>347</v>
      </c>
      <c r="H140" s="109" t="s">
        <v>18</v>
      </c>
      <c r="I140" s="110"/>
      <c r="J140" s="109" t="s">
        <v>19</v>
      </c>
      <c r="K140" s="111">
        <f t="shared" ref="K140" si="75">P140+R140+T140+V140</f>
        <v>96</v>
      </c>
      <c r="L140" s="155" t="s">
        <v>240</v>
      </c>
      <c r="M140" s="139">
        <v>6.96</v>
      </c>
      <c r="N140" s="110">
        <f t="shared" ref="N140" si="76">M140*K140</f>
        <v>668.16</v>
      </c>
      <c r="O140" s="112" t="s">
        <v>139</v>
      </c>
      <c r="P140" s="113">
        <f t="shared" ref="P140" si="77">AF140+AH140+AJ140</f>
        <v>96</v>
      </c>
      <c r="Q140" s="114">
        <f t="shared" ref="Q140" si="78">P140*M140</f>
        <v>668.16</v>
      </c>
      <c r="R140" s="132">
        <f t="shared" ref="R140" si="79">AL140+AN140+AP140</f>
        <v>0</v>
      </c>
      <c r="S140" s="115">
        <f t="shared" ref="S140" si="80">R140*M140</f>
        <v>0</v>
      </c>
      <c r="T140" s="150">
        <f t="shared" ref="T140" si="81">AR140+AT140+AV140</f>
        <v>0</v>
      </c>
      <c r="U140" s="116">
        <f t="shared" ref="U140" si="82">T140*M140</f>
        <v>0</v>
      </c>
      <c r="V140" s="113">
        <f t="shared" ref="V140" si="83">AX140+AZ140+BB140</f>
        <v>0</v>
      </c>
      <c r="W140" s="117">
        <f t="shared" ref="W140" si="84">V140*M140</f>
        <v>0</v>
      </c>
      <c r="X140" s="118">
        <f>W140+U140+S140+Q140</f>
        <v>668.16</v>
      </c>
      <c r="Y140" s="119" t="b">
        <f t="shared" ref="Y140" si="85">K140=(SUM(V140,T140,R140,P140))</f>
        <v>1</v>
      </c>
      <c r="Z140" s="109" t="s">
        <v>22</v>
      </c>
      <c r="AA140" s="124"/>
      <c r="AB140" s="124"/>
      <c r="AC140" s="108" t="s">
        <v>23</v>
      </c>
      <c r="AD140" s="121"/>
      <c r="AE140" s="122"/>
      <c r="AF140" s="21">
        <v>0</v>
      </c>
      <c r="AG140" s="166">
        <f t="shared" ref="AG140" si="86">AF140*M140</f>
        <v>0</v>
      </c>
      <c r="AH140" s="21">
        <v>96</v>
      </c>
      <c r="AI140" s="166">
        <f t="shared" ref="AI140" si="87">AH140*M140</f>
        <v>668.16</v>
      </c>
      <c r="AJ140" s="21">
        <v>0</v>
      </c>
      <c r="AK140" s="166">
        <f t="shared" ref="AK140" si="88">AJ140*M140</f>
        <v>0</v>
      </c>
      <c r="AL140" s="21">
        <v>0</v>
      </c>
      <c r="AM140" s="166">
        <f t="shared" ref="AM140" si="89">AL140*M140</f>
        <v>0</v>
      </c>
      <c r="AN140" s="21">
        <v>0</v>
      </c>
      <c r="AO140" s="166">
        <f t="shared" ref="AO140" si="90">AN140*M140</f>
        <v>0</v>
      </c>
      <c r="AP140" s="21">
        <v>0</v>
      </c>
      <c r="AQ140" s="166">
        <f t="shared" ref="AQ140" si="91">AP140*M140</f>
        <v>0</v>
      </c>
      <c r="AR140" s="21">
        <v>0</v>
      </c>
      <c r="AS140" s="166">
        <f t="shared" ref="AS140" si="92">AR140*M140</f>
        <v>0</v>
      </c>
      <c r="AT140" s="21">
        <v>0</v>
      </c>
      <c r="AU140" s="166">
        <f t="shared" ref="AU140" si="93">AT140*M140</f>
        <v>0</v>
      </c>
      <c r="AV140" s="21">
        <v>0</v>
      </c>
      <c r="AW140" s="166">
        <f t="shared" ref="AW140" si="94">AV140*M140</f>
        <v>0</v>
      </c>
      <c r="AX140" s="21">
        <v>0</v>
      </c>
      <c r="AY140" s="166">
        <f t="shared" ref="AY140" si="95">AX140*M140</f>
        <v>0</v>
      </c>
      <c r="AZ140" s="21">
        <v>0</v>
      </c>
      <c r="BA140" s="166">
        <f t="shared" ref="BA140" si="96">AZ140*M140</f>
        <v>0</v>
      </c>
      <c r="BB140" s="21">
        <v>0</v>
      </c>
      <c r="BC140" s="166">
        <f t="shared" ref="BC140" si="97">BB140*M140</f>
        <v>0</v>
      </c>
    </row>
    <row r="141" spans="1:56" s="240" customFormat="1" x14ac:dyDescent="0.25">
      <c r="B141" s="241"/>
      <c r="C141" s="242"/>
      <c r="D141" s="242"/>
      <c r="E141" s="282"/>
      <c r="F141" s="245"/>
      <c r="G141" s="245"/>
      <c r="H141" s="246"/>
      <c r="I141" s="250"/>
      <c r="J141" s="246"/>
      <c r="K141" s="247"/>
      <c r="L141" s="242"/>
      <c r="M141" s="269"/>
      <c r="N141" s="250"/>
      <c r="O141" s="251"/>
      <c r="P141" s="252"/>
      <c r="Q141" s="250"/>
      <c r="R141" s="278"/>
      <c r="S141" s="250"/>
      <c r="T141" s="279"/>
      <c r="U141" s="250"/>
      <c r="V141" s="252"/>
      <c r="W141" s="250"/>
      <c r="X141" s="250"/>
      <c r="Y141" s="253"/>
      <c r="Z141" s="246"/>
      <c r="AA141" s="263"/>
      <c r="AB141" s="263"/>
      <c r="AC141" s="245"/>
      <c r="AD141" s="264"/>
      <c r="AE141" s="265"/>
      <c r="AF141" s="266"/>
      <c r="AG141" s="258"/>
      <c r="AH141" s="266"/>
      <c r="AI141" s="258"/>
      <c r="AJ141" s="266"/>
      <c r="AK141" s="258"/>
      <c r="AL141" s="266"/>
      <c r="AM141" s="258"/>
      <c r="AN141" s="266"/>
      <c r="AO141" s="258"/>
      <c r="AP141" s="266"/>
      <c r="AQ141" s="258"/>
      <c r="AR141" s="266"/>
      <c r="AS141" s="258"/>
      <c r="AT141" s="266"/>
      <c r="AU141" s="258"/>
      <c r="AV141" s="266"/>
      <c r="AW141" s="258"/>
      <c r="AX141" s="266"/>
      <c r="AY141" s="258"/>
      <c r="AZ141" s="266"/>
      <c r="BA141" s="258"/>
      <c r="BB141" s="266"/>
      <c r="BC141" s="258"/>
    </row>
    <row r="142" spans="1:56" s="167" customFormat="1" ht="22.5" x14ac:dyDescent="0.25">
      <c r="A142"/>
      <c r="B142" s="131">
        <v>136</v>
      </c>
      <c r="C142" s="107">
        <v>246011</v>
      </c>
      <c r="D142" s="148">
        <v>24610584</v>
      </c>
      <c r="E142" s="157" t="s">
        <v>241</v>
      </c>
      <c r="F142" s="108" t="s">
        <v>346</v>
      </c>
      <c r="G142" s="108" t="s">
        <v>347</v>
      </c>
      <c r="H142" s="109" t="s">
        <v>18</v>
      </c>
      <c r="I142" s="125"/>
      <c r="J142" s="109" t="s">
        <v>19</v>
      </c>
      <c r="K142" s="111">
        <f t="shared" si="52"/>
        <v>0</v>
      </c>
      <c r="L142" s="158" t="s">
        <v>20</v>
      </c>
      <c r="M142" s="143">
        <v>40.94</v>
      </c>
      <c r="N142" s="110">
        <f t="shared" si="53"/>
        <v>0</v>
      </c>
      <c r="O142" s="112" t="s">
        <v>139</v>
      </c>
      <c r="P142" s="113">
        <f t="shared" si="54"/>
        <v>0</v>
      </c>
      <c r="Q142" s="114">
        <f t="shared" si="55"/>
        <v>0</v>
      </c>
      <c r="R142" s="132">
        <f t="shared" si="56"/>
        <v>0</v>
      </c>
      <c r="S142" s="115">
        <f t="shared" si="57"/>
        <v>0</v>
      </c>
      <c r="T142" s="150">
        <f t="shared" si="58"/>
        <v>0</v>
      </c>
      <c r="U142" s="116">
        <f t="shared" si="59"/>
        <v>0</v>
      </c>
      <c r="V142" s="113">
        <f t="shared" si="60"/>
        <v>0</v>
      </c>
      <c r="W142" s="117">
        <f t="shared" si="61"/>
        <v>0</v>
      </c>
      <c r="X142" s="118">
        <f t="shared" ref="X142:X174" si="98">Q142+S142+U142+W142</f>
        <v>0</v>
      </c>
      <c r="Y142" s="119" t="b">
        <f t="shared" si="62"/>
        <v>1</v>
      </c>
      <c r="Z142" s="109" t="s">
        <v>22</v>
      </c>
      <c r="AA142" s="126"/>
      <c r="AB142" s="125"/>
      <c r="AC142" s="108" t="s">
        <v>23</v>
      </c>
      <c r="AD142" s="127"/>
      <c r="AE142" s="128"/>
      <c r="AF142" s="22">
        <v>0</v>
      </c>
      <c r="AG142" s="166">
        <f t="shared" si="63"/>
        <v>0</v>
      </c>
      <c r="AH142" s="22">
        <v>0</v>
      </c>
      <c r="AI142" s="166">
        <f t="shared" si="64"/>
        <v>0</v>
      </c>
      <c r="AJ142" s="22">
        <v>0</v>
      </c>
      <c r="AK142" s="166">
        <f t="shared" si="65"/>
        <v>0</v>
      </c>
      <c r="AL142" s="22">
        <v>0</v>
      </c>
      <c r="AM142" s="166">
        <f t="shared" si="66"/>
        <v>0</v>
      </c>
      <c r="AN142" s="22">
        <v>0</v>
      </c>
      <c r="AO142" s="166">
        <f t="shared" si="67"/>
        <v>0</v>
      </c>
      <c r="AP142" s="22">
        <v>0</v>
      </c>
      <c r="AQ142" s="166">
        <f t="shared" si="68"/>
        <v>0</v>
      </c>
      <c r="AR142" s="22">
        <v>0</v>
      </c>
      <c r="AS142" s="166">
        <f t="shared" si="69"/>
        <v>0</v>
      </c>
      <c r="AT142" s="22">
        <v>0</v>
      </c>
      <c r="AU142" s="166">
        <f t="shared" si="70"/>
        <v>0</v>
      </c>
      <c r="AV142" s="22">
        <v>0</v>
      </c>
      <c r="AW142" s="166">
        <f t="shared" si="71"/>
        <v>0</v>
      </c>
      <c r="AX142" s="22">
        <v>0</v>
      </c>
      <c r="AY142" s="166">
        <f t="shared" si="72"/>
        <v>0</v>
      </c>
      <c r="AZ142" s="22">
        <v>0</v>
      </c>
      <c r="BA142" s="166">
        <f t="shared" si="73"/>
        <v>0</v>
      </c>
      <c r="BB142" s="22">
        <v>0</v>
      </c>
      <c r="BC142" s="166">
        <f t="shared" si="74"/>
        <v>0</v>
      </c>
      <c r="BD142"/>
    </row>
    <row r="143" spans="1:56" ht="22.5" x14ac:dyDescent="0.25">
      <c r="B143" s="131">
        <v>137</v>
      </c>
      <c r="C143" s="107">
        <v>246011</v>
      </c>
      <c r="D143" s="148">
        <v>24610445</v>
      </c>
      <c r="E143" s="159" t="s">
        <v>242</v>
      </c>
      <c r="F143" s="108" t="s">
        <v>346</v>
      </c>
      <c r="G143" s="108" t="s">
        <v>347</v>
      </c>
      <c r="H143" s="109" t="s">
        <v>18</v>
      </c>
      <c r="I143" s="125"/>
      <c r="J143" s="109" t="s">
        <v>19</v>
      </c>
      <c r="K143" s="111">
        <f t="shared" si="52"/>
        <v>0</v>
      </c>
      <c r="L143" s="158" t="s">
        <v>20</v>
      </c>
      <c r="M143" s="143">
        <v>14.9984</v>
      </c>
      <c r="N143" s="110">
        <f t="shared" si="53"/>
        <v>0</v>
      </c>
      <c r="O143" s="112" t="s">
        <v>139</v>
      </c>
      <c r="P143" s="113">
        <f t="shared" si="54"/>
        <v>0</v>
      </c>
      <c r="Q143" s="114">
        <f t="shared" si="55"/>
        <v>0</v>
      </c>
      <c r="R143" s="132">
        <f t="shared" si="56"/>
        <v>0</v>
      </c>
      <c r="S143" s="115">
        <f t="shared" si="57"/>
        <v>0</v>
      </c>
      <c r="T143" s="150">
        <f t="shared" si="58"/>
        <v>0</v>
      </c>
      <c r="U143" s="116">
        <f t="shared" si="59"/>
        <v>0</v>
      </c>
      <c r="V143" s="113">
        <f t="shared" si="60"/>
        <v>0</v>
      </c>
      <c r="W143" s="117">
        <f t="shared" si="61"/>
        <v>0</v>
      </c>
      <c r="X143" s="118">
        <f t="shared" si="98"/>
        <v>0</v>
      </c>
      <c r="Y143" s="119" t="b">
        <f t="shared" si="62"/>
        <v>1</v>
      </c>
      <c r="Z143" s="109" t="s">
        <v>22</v>
      </c>
      <c r="AA143" s="126"/>
      <c r="AB143" s="125"/>
      <c r="AC143" s="108" t="s">
        <v>23</v>
      </c>
      <c r="AD143" s="127"/>
      <c r="AE143" s="128"/>
      <c r="AF143" s="22">
        <v>0</v>
      </c>
      <c r="AG143" s="166">
        <f t="shared" si="63"/>
        <v>0</v>
      </c>
      <c r="AH143" s="22">
        <v>0</v>
      </c>
      <c r="AI143" s="166">
        <f t="shared" si="64"/>
        <v>0</v>
      </c>
      <c r="AJ143" s="22">
        <v>0</v>
      </c>
      <c r="AK143" s="166">
        <f t="shared" si="65"/>
        <v>0</v>
      </c>
      <c r="AL143" s="22">
        <v>0</v>
      </c>
      <c r="AM143" s="166">
        <f t="shared" si="66"/>
        <v>0</v>
      </c>
      <c r="AN143" s="22">
        <v>0</v>
      </c>
      <c r="AO143" s="166">
        <f t="shared" si="67"/>
        <v>0</v>
      </c>
      <c r="AP143" s="22">
        <v>0</v>
      </c>
      <c r="AQ143" s="166">
        <f t="shared" si="68"/>
        <v>0</v>
      </c>
      <c r="AR143" s="22">
        <v>0</v>
      </c>
      <c r="AS143" s="166">
        <f t="shared" si="69"/>
        <v>0</v>
      </c>
      <c r="AT143" s="22">
        <v>0</v>
      </c>
      <c r="AU143" s="166">
        <f t="shared" si="70"/>
        <v>0</v>
      </c>
      <c r="AV143" s="22">
        <v>0</v>
      </c>
      <c r="AW143" s="166">
        <f t="shared" si="71"/>
        <v>0</v>
      </c>
      <c r="AX143" s="22">
        <v>0</v>
      </c>
      <c r="AY143" s="166">
        <f t="shared" si="72"/>
        <v>0</v>
      </c>
      <c r="AZ143" s="22">
        <v>0</v>
      </c>
      <c r="BA143" s="166">
        <f t="shared" si="73"/>
        <v>0</v>
      </c>
      <c r="BB143" s="22">
        <v>0</v>
      </c>
      <c r="BC143" s="166">
        <f t="shared" si="74"/>
        <v>0</v>
      </c>
    </row>
    <row r="144" spans="1:56" ht="22.5" x14ac:dyDescent="0.25">
      <c r="B144" s="131">
        <v>138</v>
      </c>
      <c r="C144" s="107">
        <v>246011</v>
      </c>
      <c r="D144" s="107" t="s">
        <v>243</v>
      </c>
      <c r="E144" s="157" t="s">
        <v>244</v>
      </c>
      <c r="F144" s="108" t="s">
        <v>346</v>
      </c>
      <c r="G144" s="108" t="s">
        <v>347</v>
      </c>
      <c r="H144" s="109" t="s">
        <v>18</v>
      </c>
      <c r="I144" s="125"/>
      <c r="J144" s="109" t="s">
        <v>19</v>
      </c>
      <c r="K144" s="111">
        <f t="shared" si="52"/>
        <v>0</v>
      </c>
      <c r="L144" s="158" t="s">
        <v>20</v>
      </c>
      <c r="M144" s="143">
        <v>196.47</v>
      </c>
      <c r="N144" s="110">
        <f t="shared" si="53"/>
        <v>0</v>
      </c>
      <c r="O144" s="112" t="s">
        <v>139</v>
      </c>
      <c r="P144" s="113">
        <f t="shared" si="54"/>
        <v>0</v>
      </c>
      <c r="Q144" s="114">
        <f t="shared" si="55"/>
        <v>0</v>
      </c>
      <c r="R144" s="132">
        <f t="shared" si="56"/>
        <v>0</v>
      </c>
      <c r="S144" s="115">
        <f t="shared" si="57"/>
        <v>0</v>
      </c>
      <c r="T144" s="150">
        <f t="shared" si="58"/>
        <v>0</v>
      </c>
      <c r="U144" s="116">
        <f t="shared" si="59"/>
        <v>0</v>
      </c>
      <c r="V144" s="113">
        <f t="shared" si="60"/>
        <v>0</v>
      </c>
      <c r="W144" s="117">
        <f t="shared" si="61"/>
        <v>0</v>
      </c>
      <c r="X144" s="118">
        <f t="shared" si="98"/>
        <v>0</v>
      </c>
      <c r="Y144" s="119" t="b">
        <f t="shared" si="62"/>
        <v>1</v>
      </c>
      <c r="Z144" s="109" t="s">
        <v>22</v>
      </c>
      <c r="AA144" s="126"/>
      <c r="AB144" s="125"/>
      <c r="AC144" s="108" t="s">
        <v>23</v>
      </c>
      <c r="AD144" s="127"/>
      <c r="AE144" s="128"/>
      <c r="AF144" s="22">
        <v>0</v>
      </c>
      <c r="AG144" s="166">
        <f t="shared" si="63"/>
        <v>0</v>
      </c>
      <c r="AH144" s="22">
        <v>0</v>
      </c>
      <c r="AI144" s="166">
        <f t="shared" si="64"/>
        <v>0</v>
      </c>
      <c r="AJ144" s="22">
        <v>0</v>
      </c>
      <c r="AK144" s="166">
        <f t="shared" si="65"/>
        <v>0</v>
      </c>
      <c r="AL144" s="22">
        <v>0</v>
      </c>
      <c r="AM144" s="166">
        <f t="shared" si="66"/>
        <v>0</v>
      </c>
      <c r="AN144" s="22">
        <v>0</v>
      </c>
      <c r="AO144" s="166">
        <f t="shared" si="67"/>
        <v>0</v>
      </c>
      <c r="AP144" s="22">
        <v>0</v>
      </c>
      <c r="AQ144" s="166">
        <f t="shared" si="68"/>
        <v>0</v>
      </c>
      <c r="AR144" s="22">
        <v>0</v>
      </c>
      <c r="AS144" s="166">
        <f t="shared" si="69"/>
        <v>0</v>
      </c>
      <c r="AT144" s="22">
        <v>0</v>
      </c>
      <c r="AU144" s="166">
        <f t="shared" si="70"/>
        <v>0</v>
      </c>
      <c r="AV144" s="22">
        <v>0</v>
      </c>
      <c r="AW144" s="166">
        <f t="shared" si="71"/>
        <v>0</v>
      </c>
      <c r="AX144" s="22">
        <v>0</v>
      </c>
      <c r="AY144" s="166">
        <f t="shared" si="72"/>
        <v>0</v>
      </c>
      <c r="AZ144" s="22">
        <v>0</v>
      </c>
      <c r="BA144" s="166">
        <f t="shared" si="73"/>
        <v>0</v>
      </c>
      <c r="BB144" s="22">
        <v>0</v>
      </c>
      <c r="BC144" s="166">
        <f t="shared" si="74"/>
        <v>0</v>
      </c>
    </row>
    <row r="145" spans="1:56" ht="22.5" x14ac:dyDescent="0.25">
      <c r="B145" s="131">
        <v>139</v>
      </c>
      <c r="C145" s="107">
        <v>246011</v>
      </c>
      <c r="D145" s="107">
        <v>24610033</v>
      </c>
      <c r="E145" s="157" t="s">
        <v>245</v>
      </c>
      <c r="F145" s="108" t="s">
        <v>346</v>
      </c>
      <c r="G145" s="108" t="s">
        <v>347</v>
      </c>
      <c r="H145" s="109" t="s">
        <v>18</v>
      </c>
      <c r="I145" s="125"/>
      <c r="J145" s="109" t="s">
        <v>19</v>
      </c>
      <c r="K145" s="111">
        <f t="shared" si="52"/>
        <v>0</v>
      </c>
      <c r="L145" s="158" t="s">
        <v>20</v>
      </c>
      <c r="M145" s="143">
        <v>253.12</v>
      </c>
      <c r="N145" s="110">
        <f t="shared" si="53"/>
        <v>0</v>
      </c>
      <c r="O145" s="112" t="s">
        <v>139</v>
      </c>
      <c r="P145" s="113">
        <f t="shared" si="54"/>
        <v>0</v>
      </c>
      <c r="Q145" s="114">
        <f t="shared" si="55"/>
        <v>0</v>
      </c>
      <c r="R145" s="132">
        <f t="shared" si="56"/>
        <v>0</v>
      </c>
      <c r="S145" s="115">
        <f t="shared" si="57"/>
        <v>0</v>
      </c>
      <c r="T145" s="150">
        <f t="shared" si="58"/>
        <v>0</v>
      </c>
      <c r="U145" s="116">
        <f t="shared" si="59"/>
        <v>0</v>
      </c>
      <c r="V145" s="113">
        <f t="shared" si="60"/>
        <v>0</v>
      </c>
      <c r="W145" s="117">
        <f t="shared" si="61"/>
        <v>0</v>
      </c>
      <c r="X145" s="118">
        <f t="shared" si="98"/>
        <v>0</v>
      </c>
      <c r="Y145" s="119" t="b">
        <f t="shared" si="62"/>
        <v>1</v>
      </c>
      <c r="Z145" s="109" t="s">
        <v>22</v>
      </c>
      <c r="AA145" s="126"/>
      <c r="AB145" s="125"/>
      <c r="AC145" s="108" t="s">
        <v>23</v>
      </c>
      <c r="AD145" s="127"/>
      <c r="AE145" s="128"/>
      <c r="AF145" s="22">
        <v>0</v>
      </c>
      <c r="AG145" s="166">
        <f t="shared" si="63"/>
        <v>0</v>
      </c>
      <c r="AH145" s="22">
        <v>0</v>
      </c>
      <c r="AI145" s="166">
        <f t="shared" si="64"/>
        <v>0</v>
      </c>
      <c r="AJ145" s="22">
        <v>0</v>
      </c>
      <c r="AK145" s="166">
        <f t="shared" si="65"/>
        <v>0</v>
      </c>
      <c r="AL145" s="22">
        <v>0</v>
      </c>
      <c r="AM145" s="166">
        <f t="shared" si="66"/>
        <v>0</v>
      </c>
      <c r="AN145" s="22">
        <v>0</v>
      </c>
      <c r="AO145" s="166">
        <f t="shared" si="67"/>
        <v>0</v>
      </c>
      <c r="AP145" s="22">
        <v>0</v>
      </c>
      <c r="AQ145" s="166">
        <f t="shared" si="68"/>
        <v>0</v>
      </c>
      <c r="AR145" s="22">
        <v>0</v>
      </c>
      <c r="AS145" s="166">
        <f t="shared" si="69"/>
        <v>0</v>
      </c>
      <c r="AT145" s="22">
        <v>0</v>
      </c>
      <c r="AU145" s="166">
        <f t="shared" si="70"/>
        <v>0</v>
      </c>
      <c r="AV145" s="22">
        <v>0</v>
      </c>
      <c r="AW145" s="166">
        <f t="shared" si="71"/>
        <v>0</v>
      </c>
      <c r="AX145" s="22">
        <v>0</v>
      </c>
      <c r="AY145" s="166">
        <f t="shared" si="72"/>
        <v>0</v>
      </c>
      <c r="AZ145" s="22">
        <v>0</v>
      </c>
      <c r="BA145" s="166">
        <f t="shared" si="73"/>
        <v>0</v>
      </c>
      <c r="BB145" s="22">
        <v>0</v>
      </c>
      <c r="BC145" s="166">
        <f t="shared" si="74"/>
        <v>0</v>
      </c>
    </row>
    <row r="146" spans="1:56" ht="22.5" x14ac:dyDescent="0.25">
      <c r="B146" s="131">
        <v>140</v>
      </c>
      <c r="C146" s="107">
        <v>246011</v>
      </c>
      <c r="D146" s="107">
        <v>24610065</v>
      </c>
      <c r="E146" s="157" t="s">
        <v>246</v>
      </c>
      <c r="F146" s="108" t="s">
        <v>346</v>
      </c>
      <c r="G146" s="108" t="s">
        <v>347</v>
      </c>
      <c r="H146" s="109" t="s">
        <v>18</v>
      </c>
      <c r="I146" s="125"/>
      <c r="J146" s="109" t="s">
        <v>19</v>
      </c>
      <c r="K146" s="111">
        <f t="shared" si="52"/>
        <v>0</v>
      </c>
      <c r="L146" s="160" t="s">
        <v>218</v>
      </c>
      <c r="M146" s="143">
        <v>44.3</v>
      </c>
      <c r="N146" s="110">
        <f t="shared" si="53"/>
        <v>0</v>
      </c>
      <c r="O146" s="112" t="s">
        <v>139</v>
      </c>
      <c r="P146" s="113">
        <f t="shared" si="54"/>
        <v>0</v>
      </c>
      <c r="Q146" s="114">
        <f t="shared" si="55"/>
        <v>0</v>
      </c>
      <c r="R146" s="132">
        <f t="shared" si="56"/>
        <v>0</v>
      </c>
      <c r="S146" s="115">
        <f t="shared" si="57"/>
        <v>0</v>
      </c>
      <c r="T146" s="150">
        <f t="shared" si="58"/>
        <v>0</v>
      </c>
      <c r="U146" s="116">
        <f t="shared" si="59"/>
        <v>0</v>
      </c>
      <c r="V146" s="113">
        <f t="shared" si="60"/>
        <v>0</v>
      </c>
      <c r="W146" s="117">
        <f t="shared" si="61"/>
        <v>0</v>
      </c>
      <c r="X146" s="118">
        <f t="shared" si="98"/>
        <v>0</v>
      </c>
      <c r="Y146" s="119" t="b">
        <f t="shared" si="62"/>
        <v>1</v>
      </c>
      <c r="Z146" s="109" t="s">
        <v>22</v>
      </c>
      <c r="AA146" s="126"/>
      <c r="AB146" s="125"/>
      <c r="AC146" s="108" t="s">
        <v>23</v>
      </c>
      <c r="AD146" s="127"/>
      <c r="AE146" s="128"/>
      <c r="AF146" s="22">
        <v>0</v>
      </c>
      <c r="AG146" s="166">
        <f t="shared" si="63"/>
        <v>0</v>
      </c>
      <c r="AH146" s="22">
        <v>0</v>
      </c>
      <c r="AI146" s="166">
        <f t="shared" si="64"/>
        <v>0</v>
      </c>
      <c r="AJ146" s="22">
        <v>0</v>
      </c>
      <c r="AK146" s="166">
        <f t="shared" si="65"/>
        <v>0</v>
      </c>
      <c r="AL146" s="22">
        <v>0</v>
      </c>
      <c r="AM146" s="166">
        <f t="shared" si="66"/>
        <v>0</v>
      </c>
      <c r="AN146" s="22">
        <v>0</v>
      </c>
      <c r="AO146" s="166">
        <f t="shared" si="67"/>
        <v>0</v>
      </c>
      <c r="AP146" s="22">
        <v>0</v>
      </c>
      <c r="AQ146" s="166">
        <f t="shared" si="68"/>
        <v>0</v>
      </c>
      <c r="AR146" s="22">
        <v>0</v>
      </c>
      <c r="AS146" s="166">
        <f t="shared" si="69"/>
        <v>0</v>
      </c>
      <c r="AT146" s="22">
        <v>0</v>
      </c>
      <c r="AU146" s="166">
        <f t="shared" si="70"/>
        <v>0</v>
      </c>
      <c r="AV146" s="22">
        <v>0</v>
      </c>
      <c r="AW146" s="166">
        <f t="shared" si="71"/>
        <v>0</v>
      </c>
      <c r="AX146" s="22">
        <v>0</v>
      </c>
      <c r="AY146" s="166">
        <f t="shared" si="72"/>
        <v>0</v>
      </c>
      <c r="AZ146" s="22">
        <v>0</v>
      </c>
      <c r="BA146" s="166">
        <f t="shared" si="73"/>
        <v>0</v>
      </c>
      <c r="BB146" s="22">
        <v>0</v>
      </c>
      <c r="BC146" s="166">
        <f t="shared" si="74"/>
        <v>0</v>
      </c>
    </row>
    <row r="147" spans="1:56" s="167" customFormat="1" ht="22.5" x14ac:dyDescent="0.25">
      <c r="A147"/>
      <c r="B147" s="131">
        <v>141</v>
      </c>
      <c r="C147" s="107">
        <v>246011</v>
      </c>
      <c r="D147" s="148">
        <v>24610806</v>
      </c>
      <c r="E147" s="159" t="s">
        <v>247</v>
      </c>
      <c r="F147" s="108" t="s">
        <v>346</v>
      </c>
      <c r="G147" s="108" t="s">
        <v>347</v>
      </c>
      <c r="H147" s="109" t="s">
        <v>18</v>
      </c>
      <c r="I147" s="125"/>
      <c r="J147" s="109" t="s">
        <v>19</v>
      </c>
      <c r="K147" s="111">
        <f t="shared" si="52"/>
        <v>0</v>
      </c>
      <c r="L147" s="158" t="s">
        <v>20</v>
      </c>
      <c r="M147" s="143">
        <v>29.14</v>
      </c>
      <c r="N147" s="110">
        <f t="shared" si="53"/>
        <v>0</v>
      </c>
      <c r="O147" s="112" t="s">
        <v>139</v>
      </c>
      <c r="P147" s="113">
        <f t="shared" si="54"/>
        <v>0</v>
      </c>
      <c r="Q147" s="114">
        <f t="shared" si="55"/>
        <v>0</v>
      </c>
      <c r="R147" s="132">
        <f t="shared" si="56"/>
        <v>0</v>
      </c>
      <c r="S147" s="115">
        <f t="shared" si="57"/>
        <v>0</v>
      </c>
      <c r="T147" s="150">
        <f t="shared" si="58"/>
        <v>0</v>
      </c>
      <c r="U147" s="116">
        <f t="shared" si="59"/>
        <v>0</v>
      </c>
      <c r="V147" s="113">
        <f t="shared" si="60"/>
        <v>0</v>
      </c>
      <c r="W147" s="117">
        <f t="shared" si="61"/>
        <v>0</v>
      </c>
      <c r="X147" s="118">
        <f t="shared" si="98"/>
        <v>0</v>
      </c>
      <c r="Y147" s="119" t="b">
        <f t="shared" si="62"/>
        <v>1</v>
      </c>
      <c r="Z147" s="109" t="s">
        <v>22</v>
      </c>
      <c r="AA147" s="126"/>
      <c r="AB147" s="125"/>
      <c r="AC147" s="108" t="s">
        <v>23</v>
      </c>
      <c r="AD147" s="127"/>
      <c r="AE147" s="128"/>
      <c r="AF147" s="22">
        <v>0</v>
      </c>
      <c r="AG147" s="166">
        <f t="shared" si="63"/>
        <v>0</v>
      </c>
      <c r="AH147" s="22">
        <v>0</v>
      </c>
      <c r="AI147" s="166">
        <f t="shared" si="64"/>
        <v>0</v>
      </c>
      <c r="AJ147" s="22">
        <v>0</v>
      </c>
      <c r="AK147" s="166">
        <f t="shared" si="65"/>
        <v>0</v>
      </c>
      <c r="AL147" s="22">
        <v>0</v>
      </c>
      <c r="AM147" s="166">
        <f t="shared" si="66"/>
        <v>0</v>
      </c>
      <c r="AN147" s="22">
        <v>0</v>
      </c>
      <c r="AO147" s="166">
        <f t="shared" si="67"/>
        <v>0</v>
      </c>
      <c r="AP147" s="22">
        <v>0</v>
      </c>
      <c r="AQ147" s="166">
        <f t="shared" si="68"/>
        <v>0</v>
      </c>
      <c r="AR147" s="22">
        <v>0</v>
      </c>
      <c r="AS147" s="166">
        <f t="shared" si="69"/>
        <v>0</v>
      </c>
      <c r="AT147" s="22">
        <v>0</v>
      </c>
      <c r="AU147" s="166">
        <f t="shared" si="70"/>
        <v>0</v>
      </c>
      <c r="AV147" s="22">
        <v>0</v>
      </c>
      <c r="AW147" s="166">
        <f t="shared" si="71"/>
        <v>0</v>
      </c>
      <c r="AX147" s="22">
        <v>0</v>
      </c>
      <c r="AY147" s="166">
        <f t="shared" si="72"/>
        <v>0</v>
      </c>
      <c r="AZ147" s="22">
        <v>0</v>
      </c>
      <c r="BA147" s="166">
        <f t="shared" si="73"/>
        <v>0</v>
      </c>
      <c r="BB147" s="22">
        <v>0</v>
      </c>
      <c r="BC147" s="166">
        <f t="shared" si="74"/>
        <v>0</v>
      </c>
      <c r="BD147"/>
    </row>
    <row r="148" spans="1:56" ht="22.5" x14ac:dyDescent="0.25">
      <c r="B148" s="131">
        <v>142</v>
      </c>
      <c r="C148" s="107">
        <v>246011</v>
      </c>
      <c r="D148" s="148">
        <v>24610532</v>
      </c>
      <c r="E148" s="159" t="s">
        <v>248</v>
      </c>
      <c r="F148" s="108" t="s">
        <v>346</v>
      </c>
      <c r="G148" s="108" t="s">
        <v>347</v>
      </c>
      <c r="H148" s="109" t="s">
        <v>18</v>
      </c>
      <c r="I148" s="125"/>
      <c r="J148" s="109" t="s">
        <v>19</v>
      </c>
      <c r="K148" s="111">
        <f t="shared" si="52"/>
        <v>0</v>
      </c>
      <c r="L148" s="158" t="s">
        <v>20</v>
      </c>
      <c r="M148" s="143">
        <v>34.21</v>
      </c>
      <c r="N148" s="110">
        <f t="shared" si="53"/>
        <v>0</v>
      </c>
      <c r="O148" s="112" t="s">
        <v>139</v>
      </c>
      <c r="P148" s="113">
        <f t="shared" si="54"/>
        <v>0</v>
      </c>
      <c r="Q148" s="114">
        <f t="shared" si="55"/>
        <v>0</v>
      </c>
      <c r="R148" s="132">
        <f t="shared" si="56"/>
        <v>0</v>
      </c>
      <c r="S148" s="115">
        <f t="shared" si="57"/>
        <v>0</v>
      </c>
      <c r="T148" s="150">
        <f t="shared" si="58"/>
        <v>0</v>
      </c>
      <c r="U148" s="116">
        <f t="shared" si="59"/>
        <v>0</v>
      </c>
      <c r="V148" s="113">
        <f t="shared" si="60"/>
        <v>0</v>
      </c>
      <c r="W148" s="117">
        <f t="shared" si="61"/>
        <v>0</v>
      </c>
      <c r="X148" s="118">
        <f t="shared" si="98"/>
        <v>0</v>
      </c>
      <c r="Y148" s="119" t="b">
        <f t="shared" si="62"/>
        <v>1</v>
      </c>
      <c r="Z148" s="109" t="s">
        <v>22</v>
      </c>
      <c r="AA148" s="126"/>
      <c r="AB148" s="125"/>
      <c r="AC148" s="108" t="s">
        <v>23</v>
      </c>
      <c r="AD148" s="127"/>
      <c r="AE148" s="128"/>
      <c r="AF148" s="22">
        <v>0</v>
      </c>
      <c r="AG148" s="166">
        <f t="shared" si="63"/>
        <v>0</v>
      </c>
      <c r="AH148" s="22">
        <v>0</v>
      </c>
      <c r="AI148" s="166">
        <f t="shared" si="64"/>
        <v>0</v>
      </c>
      <c r="AJ148" s="22">
        <v>0</v>
      </c>
      <c r="AK148" s="166">
        <f t="shared" si="65"/>
        <v>0</v>
      </c>
      <c r="AL148" s="22">
        <v>0</v>
      </c>
      <c r="AM148" s="166">
        <f t="shared" si="66"/>
        <v>0</v>
      </c>
      <c r="AN148" s="22">
        <v>0</v>
      </c>
      <c r="AO148" s="166">
        <f t="shared" si="67"/>
        <v>0</v>
      </c>
      <c r="AP148" s="22">
        <v>0</v>
      </c>
      <c r="AQ148" s="166">
        <f t="shared" si="68"/>
        <v>0</v>
      </c>
      <c r="AR148" s="22">
        <v>0</v>
      </c>
      <c r="AS148" s="166">
        <f t="shared" si="69"/>
        <v>0</v>
      </c>
      <c r="AT148" s="22">
        <v>0</v>
      </c>
      <c r="AU148" s="166">
        <f t="shared" si="70"/>
        <v>0</v>
      </c>
      <c r="AV148" s="22">
        <v>0</v>
      </c>
      <c r="AW148" s="166">
        <f t="shared" si="71"/>
        <v>0</v>
      </c>
      <c r="AX148" s="22">
        <v>0</v>
      </c>
      <c r="AY148" s="166">
        <f t="shared" si="72"/>
        <v>0</v>
      </c>
      <c r="AZ148" s="22">
        <v>0</v>
      </c>
      <c r="BA148" s="166">
        <f t="shared" si="73"/>
        <v>0</v>
      </c>
      <c r="BB148" s="22">
        <v>0</v>
      </c>
      <c r="BC148" s="166">
        <f t="shared" si="74"/>
        <v>0</v>
      </c>
    </row>
    <row r="149" spans="1:56" s="167" customFormat="1" ht="22.5" x14ac:dyDescent="0.25">
      <c r="A149"/>
      <c r="B149" s="131">
        <v>143</v>
      </c>
      <c r="C149" s="107">
        <v>246011</v>
      </c>
      <c r="D149" s="148">
        <v>24610437</v>
      </c>
      <c r="E149" s="159" t="s">
        <v>249</v>
      </c>
      <c r="F149" s="108" t="s">
        <v>346</v>
      </c>
      <c r="G149" s="108" t="s">
        <v>347</v>
      </c>
      <c r="H149" s="109" t="s">
        <v>18</v>
      </c>
      <c r="I149" s="125"/>
      <c r="J149" s="109" t="s">
        <v>19</v>
      </c>
      <c r="K149" s="111">
        <f t="shared" si="52"/>
        <v>0</v>
      </c>
      <c r="L149" s="158" t="s">
        <v>20</v>
      </c>
      <c r="M149" s="143">
        <v>12.327900000000001</v>
      </c>
      <c r="N149" s="110">
        <f t="shared" si="53"/>
        <v>0</v>
      </c>
      <c r="O149" s="112" t="s">
        <v>139</v>
      </c>
      <c r="P149" s="113">
        <f t="shared" si="54"/>
        <v>0</v>
      </c>
      <c r="Q149" s="114">
        <f t="shared" si="55"/>
        <v>0</v>
      </c>
      <c r="R149" s="132">
        <f t="shared" si="56"/>
        <v>0</v>
      </c>
      <c r="S149" s="115">
        <f t="shared" si="57"/>
        <v>0</v>
      </c>
      <c r="T149" s="150">
        <f t="shared" si="58"/>
        <v>0</v>
      </c>
      <c r="U149" s="116">
        <f t="shared" si="59"/>
        <v>0</v>
      </c>
      <c r="V149" s="113">
        <f t="shared" si="60"/>
        <v>0</v>
      </c>
      <c r="W149" s="117">
        <f t="shared" si="61"/>
        <v>0</v>
      </c>
      <c r="X149" s="118">
        <f t="shared" si="98"/>
        <v>0</v>
      </c>
      <c r="Y149" s="119" t="b">
        <f t="shared" si="62"/>
        <v>1</v>
      </c>
      <c r="Z149" s="109" t="s">
        <v>22</v>
      </c>
      <c r="AA149" s="126"/>
      <c r="AB149" s="125"/>
      <c r="AC149" s="108" t="s">
        <v>23</v>
      </c>
      <c r="AD149" s="127"/>
      <c r="AE149" s="128"/>
      <c r="AF149" s="22">
        <v>0</v>
      </c>
      <c r="AG149" s="166">
        <f t="shared" si="63"/>
        <v>0</v>
      </c>
      <c r="AH149" s="22">
        <v>0</v>
      </c>
      <c r="AI149" s="166">
        <f t="shared" si="64"/>
        <v>0</v>
      </c>
      <c r="AJ149" s="22">
        <v>0</v>
      </c>
      <c r="AK149" s="166">
        <f t="shared" si="65"/>
        <v>0</v>
      </c>
      <c r="AL149" s="22">
        <v>0</v>
      </c>
      <c r="AM149" s="166">
        <f t="shared" si="66"/>
        <v>0</v>
      </c>
      <c r="AN149" s="22">
        <v>0</v>
      </c>
      <c r="AO149" s="166">
        <f t="shared" si="67"/>
        <v>0</v>
      </c>
      <c r="AP149" s="22">
        <v>0</v>
      </c>
      <c r="AQ149" s="166">
        <f t="shared" si="68"/>
        <v>0</v>
      </c>
      <c r="AR149" s="22">
        <v>0</v>
      </c>
      <c r="AS149" s="166">
        <f t="shared" si="69"/>
        <v>0</v>
      </c>
      <c r="AT149" s="22">
        <v>0</v>
      </c>
      <c r="AU149" s="166">
        <f t="shared" si="70"/>
        <v>0</v>
      </c>
      <c r="AV149" s="22">
        <v>0</v>
      </c>
      <c r="AW149" s="166">
        <f t="shared" si="71"/>
        <v>0</v>
      </c>
      <c r="AX149" s="22">
        <v>0</v>
      </c>
      <c r="AY149" s="166">
        <f t="shared" si="72"/>
        <v>0</v>
      </c>
      <c r="AZ149" s="22">
        <v>0</v>
      </c>
      <c r="BA149" s="166">
        <f t="shared" si="73"/>
        <v>0</v>
      </c>
      <c r="BB149" s="22">
        <v>0</v>
      </c>
      <c r="BC149" s="166">
        <f t="shared" si="74"/>
        <v>0</v>
      </c>
      <c r="BD149"/>
    </row>
    <row r="150" spans="1:56" ht="22.5" x14ac:dyDescent="0.25">
      <c r="B150" s="131">
        <v>144</v>
      </c>
      <c r="C150" s="107">
        <v>246011</v>
      </c>
      <c r="D150" s="148">
        <v>24610416</v>
      </c>
      <c r="E150" s="159" t="s">
        <v>250</v>
      </c>
      <c r="F150" s="108" t="s">
        <v>346</v>
      </c>
      <c r="G150" s="108" t="s">
        <v>347</v>
      </c>
      <c r="H150" s="109" t="s">
        <v>18</v>
      </c>
      <c r="I150" s="125"/>
      <c r="J150" s="109" t="s">
        <v>19</v>
      </c>
      <c r="K150" s="111">
        <f t="shared" si="52"/>
        <v>0</v>
      </c>
      <c r="L150" s="158" t="s">
        <v>20</v>
      </c>
      <c r="M150" s="143">
        <v>41.016700000000007</v>
      </c>
      <c r="N150" s="110">
        <f t="shared" si="53"/>
        <v>0</v>
      </c>
      <c r="O150" s="112" t="s">
        <v>139</v>
      </c>
      <c r="P150" s="113">
        <f t="shared" si="54"/>
        <v>0</v>
      </c>
      <c r="Q150" s="114">
        <f t="shared" si="55"/>
        <v>0</v>
      </c>
      <c r="R150" s="132">
        <f t="shared" si="56"/>
        <v>0</v>
      </c>
      <c r="S150" s="115">
        <f t="shared" si="57"/>
        <v>0</v>
      </c>
      <c r="T150" s="150">
        <f t="shared" si="58"/>
        <v>0</v>
      </c>
      <c r="U150" s="116">
        <f t="shared" si="59"/>
        <v>0</v>
      </c>
      <c r="V150" s="113">
        <f t="shared" si="60"/>
        <v>0</v>
      </c>
      <c r="W150" s="117">
        <f t="shared" si="61"/>
        <v>0</v>
      </c>
      <c r="X150" s="118">
        <f t="shared" si="98"/>
        <v>0</v>
      </c>
      <c r="Y150" s="119" t="b">
        <f t="shared" si="62"/>
        <v>1</v>
      </c>
      <c r="Z150" s="109" t="s">
        <v>22</v>
      </c>
      <c r="AA150" s="126"/>
      <c r="AB150" s="125"/>
      <c r="AC150" s="108" t="s">
        <v>23</v>
      </c>
      <c r="AD150" s="127"/>
      <c r="AE150" s="128"/>
      <c r="AF150" s="22">
        <v>0</v>
      </c>
      <c r="AG150" s="166">
        <f t="shared" si="63"/>
        <v>0</v>
      </c>
      <c r="AH150" s="22">
        <v>0</v>
      </c>
      <c r="AI150" s="166">
        <f t="shared" si="64"/>
        <v>0</v>
      </c>
      <c r="AJ150" s="22">
        <v>0</v>
      </c>
      <c r="AK150" s="166">
        <f t="shared" si="65"/>
        <v>0</v>
      </c>
      <c r="AL150" s="22">
        <v>0</v>
      </c>
      <c r="AM150" s="166">
        <f t="shared" si="66"/>
        <v>0</v>
      </c>
      <c r="AN150" s="22">
        <v>0</v>
      </c>
      <c r="AO150" s="166">
        <f t="shared" si="67"/>
        <v>0</v>
      </c>
      <c r="AP150" s="22">
        <v>0</v>
      </c>
      <c r="AQ150" s="166">
        <f t="shared" si="68"/>
        <v>0</v>
      </c>
      <c r="AR150" s="22">
        <v>0</v>
      </c>
      <c r="AS150" s="166">
        <f t="shared" si="69"/>
        <v>0</v>
      </c>
      <c r="AT150" s="22">
        <v>0</v>
      </c>
      <c r="AU150" s="166">
        <f t="shared" si="70"/>
        <v>0</v>
      </c>
      <c r="AV150" s="22">
        <v>0</v>
      </c>
      <c r="AW150" s="166">
        <f t="shared" si="71"/>
        <v>0</v>
      </c>
      <c r="AX150" s="22">
        <v>0</v>
      </c>
      <c r="AY150" s="166">
        <f t="shared" si="72"/>
        <v>0</v>
      </c>
      <c r="AZ150" s="22">
        <v>0</v>
      </c>
      <c r="BA150" s="166">
        <f t="shared" si="73"/>
        <v>0</v>
      </c>
      <c r="BB150" s="22">
        <v>0</v>
      </c>
      <c r="BC150" s="166">
        <f t="shared" si="74"/>
        <v>0</v>
      </c>
    </row>
    <row r="151" spans="1:56" ht="22.5" x14ac:dyDescent="0.25">
      <c r="B151" s="131">
        <v>145</v>
      </c>
      <c r="C151" s="107">
        <v>246011</v>
      </c>
      <c r="D151" s="148">
        <v>24610453</v>
      </c>
      <c r="E151" s="159" t="s">
        <v>251</v>
      </c>
      <c r="F151" s="108" t="s">
        <v>346</v>
      </c>
      <c r="G151" s="108" t="s">
        <v>347</v>
      </c>
      <c r="H151" s="109" t="s">
        <v>18</v>
      </c>
      <c r="I151" s="125"/>
      <c r="J151" s="109" t="s">
        <v>19</v>
      </c>
      <c r="K151" s="111">
        <f t="shared" si="52"/>
        <v>0</v>
      </c>
      <c r="L151" s="158" t="s">
        <v>20</v>
      </c>
      <c r="M151" s="143">
        <v>337.49670000000003</v>
      </c>
      <c r="N151" s="110">
        <f t="shared" si="53"/>
        <v>0</v>
      </c>
      <c r="O151" s="112" t="s">
        <v>139</v>
      </c>
      <c r="P151" s="113">
        <f t="shared" si="54"/>
        <v>0</v>
      </c>
      <c r="Q151" s="114">
        <f t="shared" si="55"/>
        <v>0</v>
      </c>
      <c r="R151" s="132">
        <f t="shared" si="56"/>
        <v>0</v>
      </c>
      <c r="S151" s="115">
        <f t="shared" si="57"/>
        <v>0</v>
      </c>
      <c r="T151" s="150">
        <f t="shared" si="58"/>
        <v>0</v>
      </c>
      <c r="U151" s="116">
        <f t="shared" si="59"/>
        <v>0</v>
      </c>
      <c r="V151" s="113">
        <f t="shared" si="60"/>
        <v>0</v>
      </c>
      <c r="W151" s="117">
        <f t="shared" si="61"/>
        <v>0</v>
      </c>
      <c r="X151" s="118">
        <f t="shared" si="98"/>
        <v>0</v>
      </c>
      <c r="Y151" s="119" t="b">
        <f t="shared" si="62"/>
        <v>1</v>
      </c>
      <c r="Z151" s="109" t="s">
        <v>22</v>
      </c>
      <c r="AA151" s="126"/>
      <c r="AB151" s="125"/>
      <c r="AC151" s="108" t="s">
        <v>23</v>
      </c>
      <c r="AD151" s="127"/>
      <c r="AE151" s="128"/>
      <c r="AF151" s="22">
        <v>0</v>
      </c>
      <c r="AG151" s="166">
        <f t="shared" si="63"/>
        <v>0</v>
      </c>
      <c r="AH151" s="22">
        <v>0</v>
      </c>
      <c r="AI151" s="166">
        <f t="shared" si="64"/>
        <v>0</v>
      </c>
      <c r="AJ151" s="22">
        <v>0</v>
      </c>
      <c r="AK151" s="166">
        <f t="shared" si="65"/>
        <v>0</v>
      </c>
      <c r="AL151" s="22">
        <v>0</v>
      </c>
      <c r="AM151" s="166">
        <f t="shared" si="66"/>
        <v>0</v>
      </c>
      <c r="AN151" s="22">
        <v>0</v>
      </c>
      <c r="AO151" s="166">
        <f t="shared" si="67"/>
        <v>0</v>
      </c>
      <c r="AP151" s="22">
        <v>0</v>
      </c>
      <c r="AQ151" s="166">
        <f t="shared" si="68"/>
        <v>0</v>
      </c>
      <c r="AR151" s="22">
        <v>0</v>
      </c>
      <c r="AS151" s="166">
        <f t="shared" si="69"/>
        <v>0</v>
      </c>
      <c r="AT151" s="22">
        <v>0</v>
      </c>
      <c r="AU151" s="166">
        <f t="shared" si="70"/>
        <v>0</v>
      </c>
      <c r="AV151" s="22">
        <v>0</v>
      </c>
      <c r="AW151" s="166">
        <f t="shared" si="71"/>
        <v>0</v>
      </c>
      <c r="AX151" s="22">
        <v>0</v>
      </c>
      <c r="AY151" s="166">
        <f t="shared" si="72"/>
        <v>0</v>
      </c>
      <c r="AZ151" s="22">
        <v>0</v>
      </c>
      <c r="BA151" s="166">
        <f t="shared" si="73"/>
        <v>0</v>
      </c>
      <c r="BB151" s="22">
        <v>0</v>
      </c>
      <c r="BC151" s="166">
        <f t="shared" si="74"/>
        <v>0</v>
      </c>
    </row>
    <row r="152" spans="1:56" ht="22.5" x14ac:dyDescent="0.25">
      <c r="B152" s="131">
        <v>146</v>
      </c>
      <c r="C152" s="107">
        <v>246011</v>
      </c>
      <c r="D152" s="148">
        <v>24610450</v>
      </c>
      <c r="E152" s="159" t="s">
        <v>252</v>
      </c>
      <c r="F152" s="108" t="s">
        <v>346</v>
      </c>
      <c r="G152" s="108" t="s">
        <v>347</v>
      </c>
      <c r="H152" s="109" t="s">
        <v>18</v>
      </c>
      <c r="I152" s="125"/>
      <c r="J152" s="109" t="s">
        <v>19</v>
      </c>
      <c r="K152" s="111">
        <f t="shared" si="52"/>
        <v>0</v>
      </c>
      <c r="L152" s="158" t="s">
        <v>20</v>
      </c>
      <c r="M152" s="143">
        <v>94.492100000000008</v>
      </c>
      <c r="N152" s="110">
        <f t="shared" si="53"/>
        <v>0</v>
      </c>
      <c r="O152" s="112" t="s">
        <v>139</v>
      </c>
      <c r="P152" s="113">
        <f t="shared" si="54"/>
        <v>0</v>
      </c>
      <c r="Q152" s="114">
        <f t="shared" si="55"/>
        <v>0</v>
      </c>
      <c r="R152" s="132">
        <f t="shared" si="56"/>
        <v>0</v>
      </c>
      <c r="S152" s="115">
        <f t="shared" si="57"/>
        <v>0</v>
      </c>
      <c r="T152" s="150">
        <f t="shared" si="58"/>
        <v>0</v>
      </c>
      <c r="U152" s="116">
        <f t="shared" si="59"/>
        <v>0</v>
      </c>
      <c r="V152" s="113">
        <f t="shared" si="60"/>
        <v>0</v>
      </c>
      <c r="W152" s="117">
        <f t="shared" si="61"/>
        <v>0</v>
      </c>
      <c r="X152" s="118">
        <f t="shared" si="98"/>
        <v>0</v>
      </c>
      <c r="Y152" s="119" t="b">
        <f t="shared" si="62"/>
        <v>1</v>
      </c>
      <c r="Z152" s="109" t="s">
        <v>22</v>
      </c>
      <c r="AA152" s="126"/>
      <c r="AB152" s="125"/>
      <c r="AC152" s="108" t="s">
        <v>23</v>
      </c>
      <c r="AD152" s="127"/>
      <c r="AE152" s="128"/>
      <c r="AF152" s="22">
        <v>0</v>
      </c>
      <c r="AG152" s="166">
        <f t="shared" si="63"/>
        <v>0</v>
      </c>
      <c r="AH152" s="22">
        <v>0</v>
      </c>
      <c r="AI152" s="166">
        <f t="shared" si="64"/>
        <v>0</v>
      </c>
      <c r="AJ152" s="22">
        <v>0</v>
      </c>
      <c r="AK152" s="166">
        <f t="shared" si="65"/>
        <v>0</v>
      </c>
      <c r="AL152" s="22">
        <v>0</v>
      </c>
      <c r="AM152" s="166">
        <f t="shared" si="66"/>
        <v>0</v>
      </c>
      <c r="AN152" s="22">
        <v>0</v>
      </c>
      <c r="AO152" s="166">
        <f t="shared" si="67"/>
        <v>0</v>
      </c>
      <c r="AP152" s="22">
        <v>0</v>
      </c>
      <c r="AQ152" s="166">
        <f t="shared" si="68"/>
        <v>0</v>
      </c>
      <c r="AR152" s="22">
        <v>0</v>
      </c>
      <c r="AS152" s="166">
        <f t="shared" si="69"/>
        <v>0</v>
      </c>
      <c r="AT152" s="22">
        <v>0</v>
      </c>
      <c r="AU152" s="166">
        <f t="shared" si="70"/>
        <v>0</v>
      </c>
      <c r="AV152" s="22">
        <v>0</v>
      </c>
      <c r="AW152" s="166">
        <f t="shared" si="71"/>
        <v>0</v>
      </c>
      <c r="AX152" s="22">
        <v>0</v>
      </c>
      <c r="AY152" s="166">
        <f t="shared" si="72"/>
        <v>0</v>
      </c>
      <c r="AZ152" s="22">
        <v>0</v>
      </c>
      <c r="BA152" s="166">
        <f t="shared" si="73"/>
        <v>0</v>
      </c>
      <c r="BB152" s="22">
        <v>0</v>
      </c>
      <c r="BC152" s="166">
        <f t="shared" si="74"/>
        <v>0</v>
      </c>
    </row>
    <row r="153" spans="1:56" ht="22.5" x14ac:dyDescent="0.25">
      <c r="B153" s="131">
        <v>147</v>
      </c>
      <c r="C153" s="107">
        <v>246011</v>
      </c>
      <c r="D153" s="148">
        <v>24610459</v>
      </c>
      <c r="E153" s="159" t="s">
        <v>253</v>
      </c>
      <c r="F153" s="108" t="s">
        <v>346</v>
      </c>
      <c r="G153" s="108" t="s">
        <v>347</v>
      </c>
      <c r="H153" s="109" t="s">
        <v>18</v>
      </c>
      <c r="I153" s="125"/>
      <c r="J153" s="109" t="s">
        <v>19</v>
      </c>
      <c r="K153" s="111">
        <f t="shared" si="52"/>
        <v>0</v>
      </c>
      <c r="L153" s="158" t="s">
        <v>20</v>
      </c>
      <c r="M153" s="143">
        <v>96.127099999999999</v>
      </c>
      <c r="N153" s="110">
        <f t="shared" si="53"/>
        <v>0</v>
      </c>
      <c r="O153" s="112" t="s">
        <v>139</v>
      </c>
      <c r="P153" s="113">
        <f t="shared" si="54"/>
        <v>0</v>
      </c>
      <c r="Q153" s="114">
        <f t="shared" si="55"/>
        <v>0</v>
      </c>
      <c r="R153" s="132">
        <f t="shared" si="56"/>
        <v>0</v>
      </c>
      <c r="S153" s="115">
        <f t="shared" si="57"/>
        <v>0</v>
      </c>
      <c r="T153" s="150">
        <f t="shared" si="58"/>
        <v>0</v>
      </c>
      <c r="U153" s="116">
        <f t="shared" si="59"/>
        <v>0</v>
      </c>
      <c r="V153" s="113">
        <f t="shared" si="60"/>
        <v>0</v>
      </c>
      <c r="W153" s="117">
        <f t="shared" si="61"/>
        <v>0</v>
      </c>
      <c r="X153" s="118">
        <f t="shared" si="98"/>
        <v>0</v>
      </c>
      <c r="Y153" s="119" t="b">
        <f t="shared" si="62"/>
        <v>1</v>
      </c>
      <c r="Z153" s="109" t="s">
        <v>22</v>
      </c>
      <c r="AA153" s="126"/>
      <c r="AB153" s="125"/>
      <c r="AC153" s="108" t="s">
        <v>23</v>
      </c>
      <c r="AD153" s="127"/>
      <c r="AE153" s="128"/>
      <c r="AF153" s="22">
        <v>0</v>
      </c>
      <c r="AG153" s="166">
        <f t="shared" si="63"/>
        <v>0</v>
      </c>
      <c r="AH153" s="22">
        <v>0</v>
      </c>
      <c r="AI153" s="166">
        <f t="shared" si="64"/>
        <v>0</v>
      </c>
      <c r="AJ153" s="22">
        <v>0</v>
      </c>
      <c r="AK153" s="166">
        <f t="shared" si="65"/>
        <v>0</v>
      </c>
      <c r="AL153" s="22">
        <v>0</v>
      </c>
      <c r="AM153" s="166">
        <f t="shared" si="66"/>
        <v>0</v>
      </c>
      <c r="AN153" s="22">
        <v>0</v>
      </c>
      <c r="AO153" s="166">
        <f t="shared" si="67"/>
        <v>0</v>
      </c>
      <c r="AP153" s="22">
        <v>0</v>
      </c>
      <c r="AQ153" s="166">
        <f t="shared" si="68"/>
        <v>0</v>
      </c>
      <c r="AR153" s="22">
        <v>0</v>
      </c>
      <c r="AS153" s="166">
        <f t="shared" si="69"/>
        <v>0</v>
      </c>
      <c r="AT153" s="22">
        <v>0</v>
      </c>
      <c r="AU153" s="166">
        <f t="shared" si="70"/>
        <v>0</v>
      </c>
      <c r="AV153" s="22">
        <v>0</v>
      </c>
      <c r="AW153" s="166">
        <f t="shared" si="71"/>
        <v>0</v>
      </c>
      <c r="AX153" s="22">
        <v>0</v>
      </c>
      <c r="AY153" s="166">
        <f t="shared" si="72"/>
        <v>0</v>
      </c>
      <c r="AZ153" s="22">
        <v>0</v>
      </c>
      <c r="BA153" s="166">
        <f t="shared" si="73"/>
        <v>0</v>
      </c>
      <c r="BB153" s="22">
        <v>0</v>
      </c>
      <c r="BC153" s="166">
        <f t="shared" si="74"/>
        <v>0</v>
      </c>
    </row>
    <row r="154" spans="1:56" ht="22.5" x14ac:dyDescent="0.25">
      <c r="B154" s="131">
        <v>148</v>
      </c>
      <c r="C154" s="107">
        <v>246011</v>
      </c>
      <c r="D154" s="148">
        <v>24610451</v>
      </c>
      <c r="E154" s="159" t="s">
        <v>254</v>
      </c>
      <c r="F154" s="108" t="s">
        <v>346</v>
      </c>
      <c r="G154" s="108" t="s">
        <v>347</v>
      </c>
      <c r="H154" s="109" t="s">
        <v>18</v>
      </c>
      <c r="I154" s="125"/>
      <c r="J154" s="109" t="s">
        <v>19</v>
      </c>
      <c r="K154" s="111">
        <f t="shared" si="52"/>
        <v>0</v>
      </c>
      <c r="L154" s="158" t="s">
        <v>20</v>
      </c>
      <c r="M154" s="143">
        <v>96.127099999999999</v>
      </c>
      <c r="N154" s="110">
        <f t="shared" si="53"/>
        <v>0</v>
      </c>
      <c r="O154" s="112" t="s">
        <v>139</v>
      </c>
      <c r="P154" s="113">
        <f t="shared" si="54"/>
        <v>0</v>
      </c>
      <c r="Q154" s="114">
        <f t="shared" si="55"/>
        <v>0</v>
      </c>
      <c r="R154" s="132">
        <f t="shared" si="56"/>
        <v>0</v>
      </c>
      <c r="S154" s="115">
        <f t="shared" si="57"/>
        <v>0</v>
      </c>
      <c r="T154" s="150">
        <f t="shared" si="58"/>
        <v>0</v>
      </c>
      <c r="U154" s="116">
        <f t="shared" si="59"/>
        <v>0</v>
      </c>
      <c r="V154" s="113">
        <f t="shared" si="60"/>
        <v>0</v>
      </c>
      <c r="W154" s="117">
        <v>0</v>
      </c>
      <c r="X154" s="118">
        <f t="shared" si="98"/>
        <v>0</v>
      </c>
      <c r="Y154" s="119" t="b">
        <f t="shared" si="62"/>
        <v>1</v>
      </c>
      <c r="Z154" s="109" t="s">
        <v>22</v>
      </c>
      <c r="AA154" s="126"/>
      <c r="AB154" s="125"/>
      <c r="AC154" s="108" t="s">
        <v>23</v>
      </c>
      <c r="AD154" s="127"/>
      <c r="AE154" s="128"/>
      <c r="AF154" s="22">
        <v>0</v>
      </c>
      <c r="AG154" s="166">
        <f t="shared" si="63"/>
        <v>0</v>
      </c>
      <c r="AH154" s="22">
        <v>0</v>
      </c>
      <c r="AI154" s="166">
        <f t="shared" si="64"/>
        <v>0</v>
      </c>
      <c r="AJ154" s="22">
        <v>0</v>
      </c>
      <c r="AK154" s="166">
        <f t="shared" si="65"/>
        <v>0</v>
      </c>
      <c r="AL154" s="22">
        <v>0</v>
      </c>
      <c r="AM154" s="166">
        <f t="shared" si="66"/>
        <v>0</v>
      </c>
      <c r="AN154" s="22">
        <v>0</v>
      </c>
      <c r="AO154" s="166">
        <f t="shared" si="67"/>
        <v>0</v>
      </c>
      <c r="AP154" s="22">
        <v>0</v>
      </c>
      <c r="AQ154" s="166">
        <f t="shared" si="68"/>
        <v>0</v>
      </c>
      <c r="AR154" s="22">
        <v>0</v>
      </c>
      <c r="AS154" s="166">
        <f t="shared" si="69"/>
        <v>0</v>
      </c>
      <c r="AT154" s="22">
        <v>0</v>
      </c>
      <c r="AU154" s="166">
        <f t="shared" si="70"/>
        <v>0</v>
      </c>
      <c r="AV154" s="22">
        <v>0</v>
      </c>
      <c r="AW154" s="166">
        <f t="shared" si="71"/>
        <v>0</v>
      </c>
      <c r="AX154" s="22">
        <v>0</v>
      </c>
      <c r="AY154" s="166">
        <f t="shared" si="72"/>
        <v>0</v>
      </c>
      <c r="AZ154" s="22">
        <v>0</v>
      </c>
      <c r="BA154" s="166">
        <f t="shared" si="73"/>
        <v>0</v>
      </c>
      <c r="BB154" s="22">
        <v>0</v>
      </c>
      <c r="BC154" s="166">
        <f t="shared" si="74"/>
        <v>0</v>
      </c>
    </row>
    <row r="155" spans="1:56" ht="22.5" x14ac:dyDescent="0.25">
      <c r="B155" s="131">
        <v>149</v>
      </c>
      <c r="C155" s="107">
        <v>246011</v>
      </c>
      <c r="D155" s="148">
        <v>24610223</v>
      </c>
      <c r="E155" s="159" t="s">
        <v>255</v>
      </c>
      <c r="F155" s="108" t="s">
        <v>346</v>
      </c>
      <c r="G155" s="108" t="s">
        <v>347</v>
      </c>
      <c r="H155" s="109" t="s">
        <v>18</v>
      </c>
      <c r="I155" s="125"/>
      <c r="J155" s="109" t="s">
        <v>19</v>
      </c>
      <c r="K155" s="111">
        <f t="shared" si="52"/>
        <v>0</v>
      </c>
      <c r="L155" s="158" t="s">
        <v>20</v>
      </c>
      <c r="M155" s="143">
        <v>88.99</v>
      </c>
      <c r="N155" s="110">
        <f t="shared" si="53"/>
        <v>0</v>
      </c>
      <c r="O155" s="112" t="s">
        <v>139</v>
      </c>
      <c r="P155" s="113">
        <f t="shared" si="54"/>
        <v>0</v>
      </c>
      <c r="Q155" s="114">
        <f t="shared" si="55"/>
        <v>0</v>
      </c>
      <c r="R155" s="132">
        <f t="shared" si="56"/>
        <v>0</v>
      </c>
      <c r="S155" s="115">
        <f t="shared" si="57"/>
        <v>0</v>
      </c>
      <c r="T155" s="150">
        <f t="shared" si="58"/>
        <v>0</v>
      </c>
      <c r="U155" s="116">
        <f t="shared" si="59"/>
        <v>0</v>
      </c>
      <c r="V155" s="113">
        <f t="shared" si="60"/>
        <v>0</v>
      </c>
      <c r="W155" s="117">
        <f t="shared" ref="W155:W187" si="99">V155*M155</f>
        <v>0</v>
      </c>
      <c r="X155" s="118">
        <f t="shared" si="98"/>
        <v>0</v>
      </c>
      <c r="Y155" s="119" t="b">
        <f t="shared" si="62"/>
        <v>1</v>
      </c>
      <c r="Z155" s="109" t="s">
        <v>22</v>
      </c>
      <c r="AA155" s="126"/>
      <c r="AB155" s="125"/>
      <c r="AC155" s="108" t="s">
        <v>23</v>
      </c>
      <c r="AD155" s="127"/>
      <c r="AE155" s="128"/>
      <c r="AF155" s="22">
        <v>0</v>
      </c>
      <c r="AG155" s="166">
        <f t="shared" si="63"/>
        <v>0</v>
      </c>
      <c r="AH155" s="22">
        <v>0</v>
      </c>
      <c r="AI155" s="166">
        <f t="shared" si="64"/>
        <v>0</v>
      </c>
      <c r="AJ155" s="22">
        <v>0</v>
      </c>
      <c r="AK155" s="166">
        <f t="shared" si="65"/>
        <v>0</v>
      </c>
      <c r="AL155" s="22">
        <v>0</v>
      </c>
      <c r="AM155" s="166">
        <f t="shared" si="66"/>
        <v>0</v>
      </c>
      <c r="AN155" s="22">
        <v>0</v>
      </c>
      <c r="AO155" s="166">
        <f t="shared" si="67"/>
        <v>0</v>
      </c>
      <c r="AP155" s="22">
        <v>0</v>
      </c>
      <c r="AQ155" s="166">
        <f t="shared" si="68"/>
        <v>0</v>
      </c>
      <c r="AR155" s="22">
        <v>0</v>
      </c>
      <c r="AS155" s="166">
        <f t="shared" si="69"/>
        <v>0</v>
      </c>
      <c r="AT155" s="22">
        <v>0</v>
      </c>
      <c r="AU155" s="166">
        <f t="shared" si="70"/>
        <v>0</v>
      </c>
      <c r="AV155" s="22">
        <v>0</v>
      </c>
      <c r="AW155" s="166">
        <f t="shared" si="71"/>
        <v>0</v>
      </c>
      <c r="AX155" s="22">
        <v>0</v>
      </c>
      <c r="AY155" s="166">
        <f t="shared" si="72"/>
        <v>0</v>
      </c>
      <c r="AZ155" s="22">
        <v>0</v>
      </c>
      <c r="BA155" s="166">
        <f t="shared" si="73"/>
        <v>0</v>
      </c>
      <c r="BB155" s="22">
        <v>0</v>
      </c>
      <c r="BC155" s="166">
        <f t="shared" si="74"/>
        <v>0</v>
      </c>
    </row>
    <row r="156" spans="1:56" ht="22.5" x14ac:dyDescent="0.25">
      <c r="B156" s="131">
        <v>150</v>
      </c>
      <c r="C156" s="107">
        <v>246011</v>
      </c>
      <c r="D156" s="148">
        <v>24610613</v>
      </c>
      <c r="E156" s="159" t="s">
        <v>256</v>
      </c>
      <c r="F156" s="108" t="s">
        <v>346</v>
      </c>
      <c r="G156" s="108" t="s">
        <v>347</v>
      </c>
      <c r="H156" s="109" t="s">
        <v>18</v>
      </c>
      <c r="I156" s="125"/>
      <c r="J156" s="109" t="s">
        <v>19</v>
      </c>
      <c r="K156" s="111">
        <f t="shared" si="52"/>
        <v>0</v>
      </c>
      <c r="L156" s="158" t="s">
        <v>20</v>
      </c>
      <c r="M156" s="143">
        <v>175.25</v>
      </c>
      <c r="N156" s="110">
        <f t="shared" si="53"/>
        <v>0</v>
      </c>
      <c r="O156" s="112" t="s">
        <v>139</v>
      </c>
      <c r="P156" s="113">
        <f t="shared" si="54"/>
        <v>0</v>
      </c>
      <c r="Q156" s="114">
        <f t="shared" si="55"/>
        <v>0</v>
      </c>
      <c r="R156" s="132">
        <f t="shared" si="56"/>
        <v>0</v>
      </c>
      <c r="S156" s="115">
        <f t="shared" si="57"/>
        <v>0</v>
      </c>
      <c r="T156" s="150">
        <f t="shared" si="58"/>
        <v>0</v>
      </c>
      <c r="U156" s="116">
        <f t="shared" si="59"/>
        <v>0</v>
      </c>
      <c r="V156" s="113">
        <f t="shared" si="60"/>
        <v>0</v>
      </c>
      <c r="W156" s="117">
        <f t="shared" si="99"/>
        <v>0</v>
      </c>
      <c r="X156" s="118">
        <f t="shared" si="98"/>
        <v>0</v>
      </c>
      <c r="Y156" s="119" t="b">
        <f t="shared" si="62"/>
        <v>1</v>
      </c>
      <c r="Z156" s="109" t="s">
        <v>22</v>
      </c>
      <c r="AA156" s="126"/>
      <c r="AB156" s="125"/>
      <c r="AC156" s="108" t="s">
        <v>23</v>
      </c>
      <c r="AD156" s="127"/>
      <c r="AE156" s="128"/>
      <c r="AF156" s="22">
        <v>0</v>
      </c>
      <c r="AG156" s="166">
        <f t="shared" si="63"/>
        <v>0</v>
      </c>
      <c r="AH156" s="22">
        <v>0</v>
      </c>
      <c r="AI156" s="166">
        <f t="shared" si="64"/>
        <v>0</v>
      </c>
      <c r="AJ156" s="22">
        <v>0</v>
      </c>
      <c r="AK156" s="166">
        <f t="shared" si="65"/>
        <v>0</v>
      </c>
      <c r="AL156" s="22">
        <v>0</v>
      </c>
      <c r="AM156" s="166">
        <f t="shared" si="66"/>
        <v>0</v>
      </c>
      <c r="AN156" s="22">
        <v>0</v>
      </c>
      <c r="AO156" s="166">
        <f t="shared" si="67"/>
        <v>0</v>
      </c>
      <c r="AP156" s="22">
        <v>0</v>
      </c>
      <c r="AQ156" s="166">
        <f t="shared" si="68"/>
        <v>0</v>
      </c>
      <c r="AR156" s="22">
        <v>0</v>
      </c>
      <c r="AS156" s="166">
        <f t="shared" si="69"/>
        <v>0</v>
      </c>
      <c r="AT156" s="22">
        <v>0</v>
      </c>
      <c r="AU156" s="166">
        <f t="shared" si="70"/>
        <v>0</v>
      </c>
      <c r="AV156" s="22">
        <v>0</v>
      </c>
      <c r="AW156" s="166">
        <f t="shared" si="71"/>
        <v>0</v>
      </c>
      <c r="AX156" s="22">
        <v>0</v>
      </c>
      <c r="AY156" s="166">
        <f t="shared" si="72"/>
        <v>0</v>
      </c>
      <c r="AZ156" s="22">
        <v>0</v>
      </c>
      <c r="BA156" s="166">
        <f t="shared" si="73"/>
        <v>0</v>
      </c>
      <c r="BB156" s="22">
        <v>0</v>
      </c>
      <c r="BC156" s="166">
        <f t="shared" si="74"/>
        <v>0</v>
      </c>
    </row>
    <row r="157" spans="1:56" ht="22.5" x14ac:dyDescent="0.25">
      <c r="B157" s="131">
        <v>151</v>
      </c>
      <c r="C157" s="107">
        <v>246011</v>
      </c>
      <c r="D157" s="148">
        <v>24610766</v>
      </c>
      <c r="E157" s="159" t="s">
        <v>257</v>
      </c>
      <c r="F157" s="108" t="s">
        <v>346</v>
      </c>
      <c r="G157" s="108" t="s">
        <v>347</v>
      </c>
      <c r="H157" s="109" t="s">
        <v>18</v>
      </c>
      <c r="I157" s="125"/>
      <c r="J157" s="109" t="s">
        <v>19</v>
      </c>
      <c r="K157" s="111">
        <f t="shared" si="52"/>
        <v>0</v>
      </c>
      <c r="L157" s="158" t="s">
        <v>20</v>
      </c>
      <c r="M157" s="143">
        <v>75.48</v>
      </c>
      <c r="N157" s="110">
        <f t="shared" si="53"/>
        <v>0</v>
      </c>
      <c r="O157" s="112" t="s">
        <v>139</v>
      </c>
      <c r="P157" s="113">
        <f t="shared" si="54"/>
        <v>0</v>
      </c>
      <c r="Q157" s="114">
        <f t="shared" si="55"/>
        <v>0</v>
      </c>
      <c r="R157" s="132">
        <f t="shared" si="56"/>
        <v>0</v>
      </c>
      <c r="S157" s="115">
        <f t="shared" si="57"/>
        <v>0</v>
      </c>
      <c r="T157" s="150">
        <f t="shared" si="58"/>
        <v>0</v>
      </c>
      <c r="U157" s="116">
        <f t="shared" si="59"/>
        <v>0</v>
      </c>
      <c r="V157" s="113">
        <f t="shared" si="60"/>
        <v>0</v>
      </c>
      <c r="W157" s="117">
        <f t="shared" si="99"/>
        <v>0</v>
      </c>
      <c r="X157" s="118">
        <f t="shared" si="98"/>
        <v>0</v>
      </c>
      <c r="Y157" s="119" t="b">
        <f t="shared" si="62"/>
        <v>1</v>
      </c>
      <c r="Z157" s="109" t="s">
        <v>22</v>
      </c>
      <c r="AA157" s="126"/>
      <c r="AB157" s="125"/>
      <c r="AC157" s="108" t="s">
        <v>23</v>
      </c>
      <c r="AD157" s="127"/>
      <c r="AE157" s="128"/>
      <c r="AF157" s="22">
        <v>0</v>
      </c>
      <c r="AG157" s="166">
        <f t="shared" si="63"/>
        <v>0</v>
      </c>
      <c r="AH157" s="22">
        <v>0</v>
      </c>
      <c r="AI157" s="166">
        <f t="shared" si="64"/>
        <v>0</v>
      </c>
      <c r="AJ157" s="22">
        <v>0</v>
      </c>
      <c r="AK157" s="166">
        <f t="shared" si="65"/>
        <v>0</v>
      </c>
      <c r="AL157" s="22">
        <v>0</v>
      </c>
      <c r="AM157" s="166">
        <f t="shared" si="66"/>
        <v>0</v>
      </c>
      <c r="AN157" s="22">
        <v>0</v>
      </c>
      <c r="AO157" s="166">
        <f t="shared" si="67"/>
        <v>0</v>
      </c>
      <c r="AP157" s="22">
        <v>0</v>
      </c>
      <c r="AQ157" s="166">
        <f t="shared" si="68"/>
        <v>0</v>
      </c>
      <c r="AR157" s="22">
        <v>0</v>
      </c>
      <c r="AS157" s="166">
        <f t="shared" si="69"/>
        <v>0</v>
      </c>
      <c r="AT157" s="22">
        <v>0</v>
      </c>
      <c r="AU157" s="166">
        <f t="shared" si="70"/>
        <v>0</v>
      </c>
      <c r="AV157" s="22">
        <v>0</v>
      </c>
      <c r="AW157" s="166">
        <f t="shared" si="71"/>
        <v>0</v>
      </c>
      <c r="AX157" s="22">
        <v>0</v>
      </c>
      <c r="AY157" s="166">
        <f t="shared" si="72"/>
        <v>0</v>
      </c>
      <c r="AZ157" s="22">
        <v>0</v>
      </c>
      <c r="BA157" s="166">
        <f t="shared" si="73"/>
        <v>0</v>
      </c>
      <c r="BB157" s="22">
        <v>0</v>
      </c>
      <c r="BC157" s="166">
        <f t="shared" si="74"/>
        <v>0</v>
      </c>
    </row>
    <row r="158" spans="1:56" ht="22.5" x14ac:dyDescent="0.25">
      <c r="B158" s="131">
        <v>152</v>
      </c>
      <c r="C158" s="107">
        <v>246011</v>
      </c>
      <c r="D158" s="148">
        <v>24619009</v>
      </c>
      <c r="E158" s="159" t="s">
        <v>258</v>
      </c>
      <c r="F158" s="108" t="s">
        <v>346</v>
      </c>
      <c r="G158" s="108" t="s">
        <v>347</v>
      </c>
      <c r="H158" s="109" t="s">
        <v>18</v>
      </c>
      <c r="I158" s="110"/>
      <c r="J158" s="109" t="s">
        <v>19</v>
      </c>
      <c r="K158" s="111">
        <f t="shared" si="52"/>
        <v>0</v>
      </c>
      <c r="L158" s="158" t="s">
        <v>20</v>
      </c>
      <c r="M158" s="139">
        <v>199.99</v>
      </c>
      <c r="N158" s="110">
        <f t="shared" si="53"/>
        <v>0</v>
      </c>
      <c r="O158" s="112" t="s">
        <v>139</v>
      </c>
      <c r="P158" s="113">
        <f t="shared" si="54"/>
        <v>0</v>
      </c>
      <c r="Q158" s="114">
        <f t="shared" si="55"/>
        <v>0</v>
      </c>
      <c r="R158" s="132">
        <f t="shared" si="56"/>
        <v>0</v>
      </c>
      <c r="S158" s="115">
        <f t="shared" si="57"/>
        <v>0</v>
      </c>
      <c r="T158" s="150">
        <f t="shared" si="58"/>
        <v>0</v>
      </c>
      <c r="U158" s="116">
        <f t="shared" si="59"/>
        <v>0</v>
      </c>
      <c r="V158" s="113">
        <f t="shared" si="60"/>
        <v>0</v>
      </c>
      <c r="W158" s="117">
        <f t="shared" si="99"/>
        <v>0</v>
      </c>
      <c r="X158" s="118">
        <f t="shared" si="98"/>
        <v>0</v>
      </c>
      <c r="Y158" s="119" t="b">
        <f t="shared" si="62"/>
        <v>1</v>
      </c>
      <c r="Z158" s="109" t="s">
        <v>22</v>
      </c>
      <c r="AA158" s="124"/>
      <c r="AB158" s="109"/>
      <c r="AC158" s="108" t="s">
        <v>23</v>
      </c>
      <c r="AD158" s="121"/>
      <c r="AE158" s="122"/>
      <c r="AF158" s="22">
        <v>0</v>
      </c>
      <c r="AG158" s="166">
        <f t="shared" si="63"/>
        <v>0</v>
      </c>
      <c r="AH158" s="21">
        <v>0</v>
      </c>
      <c r="AI158" s="166">
        <f t="shared" si="64"/>
        <v>0</v>
      </c>
      <c r="AJ158" s="21">
        <v>0</v>
      </c>
      <c r="AK158" s="166">
        <f t="shared" si="65"/>
        <v>0</v>
      </c>
      <c r="AL158" s="21">
        <v>0</v>
      </c>
      <c r="AM158" s="166">
        <f t="shared" si="66"/>
        <v>0</v>
      </c>
      <c r="AN158" s="21">
        <v>0</v>
      </c>
      <c r="AO158" s="166">
        <f t="shared" si="67"/>
        <v>0</v>
      </c>
      <c r="AP158" s="21">
        <v>0</v>
      </c>
      <c r="AQ158" s="166">
        <f t="shared" si="68"/>
        <v>0</v>
      </c>
      <c r="AR158" s="21">
        <v>0</v>
      </c>
      <c r="AS158" s="166">
        <f t="shared" si="69"/>
        <v>0</v>
      </c>
      <c r="AT158" s="21">
        <v>0</v>
      </c>
      <c r="AU158" s="166">
        <f t="shared" si="70"/>
        <v>0</v>
      </c>
      <c r="AV158" s="21">
        <v>0</v>
      </c>
      <c r="AW158" s="166">
        <f t="shared" si="71"/>
        <v>0</v>
      </c>
      <c r="AX158" s="21">
        <v>0</v>
      </c>
      <c r="AY158" s="166">
        <f t="shared" si="72"/>
        <v>0</v>
      </c>
      <c r="AZ158" s="21">
        <v>0</v>
      </c>
      <c r="BA158" s="166">
        <f t="shared" si="73"/>
        <v>0</v>
      </c>
      <c r="BB158" s="21">
        <v>0</v>
      </c>
      <c r="BC158" s="166">
        <f t="shared" si="74"/>
        <v>0</v>
      </c>
    </row>
    <row r="159" spans="1:56" s="240" customFormat="1" x14ac:dyDescent="0.25">
      <c r="B159" s="241"/>
      <c r="C159" s="242"/>
      <c r="D159" s="242"/>
      <c r="E159" s="284"/>
      <c r="F159" s="245"/>
      <c r="G159" s="245"/>
      <c r="H159" s="246"/>
      <c r="I159" s="250"/>
      <c r="J159" s="246"/>
      <c r="K159" s="247"/>
      <c r="L159" s="285"/>
      <c r="M159" s="269"/>
      <c r="N159" s="250"/>
      <c r="O159" s="251"/>
      <c r="P159" s="252"/>
      <c r="Q159" s="250"/>
      <c r="R159" s="278"/>
      <c r="S159" s="250"/>
      <c r="T159" s="279"/>
      <c r="U159" s="250"/>
      <c r="V159" s="252"/>
      <c r="W159" s="250"/>
      <c r="X159" s="250"/>
      <c r="Y159" s="253"/>
      <c r="Z159" s="246"/>
      <c r="AA159" s="263"/>
      <c r="AB159" s="246"/>
      <c r="AC159" s="245"/>
      <c r="AD159" s="264"/>
      <c r="AE159" s="265"/>
      <c r="AF159" s="276"/>
      <c r="AG159" s="258"/>
      <c r="AH159" s="266"/>
      <c r="AI159" s="258"/>
      <c r="AJ159" s="266"/>
      <c r="AK159" s="258"/>
      <c r="AL159" s="266"/>
      <c r="AM159" s="258"/>
      <c r="AN159" s="266"/>
      <c r="AO159" s="258"/>
      <c r="AP159" s="266"/>
      <c r="AQ159" s="258"/>
      <c r="AR159" s="266"/>
      <c r="AS159" s="258"/>
      <c r="AT159" s="266"/>
      <c r="AU159" s="258"/>
      <c r="AV159" s="266"/>
      <c r="AW159" s="258"/>
      <c r="AX159" s="266"/>
      <c r="AY159" s="258"/>
      <c r="AZ159" s="266"/>
      <c r="BA159" s="258"/>
      <c r="BB159" s="266"/>
      <c r="BC159" s="258"/>
    </row>
    <row r="160" spans="1:56" ht="22.5" x14ac:dyDescent="0.25">
      <c r="B160" s="131">
        <v>153</v>
      </c>
      <c r="C160" s="161">
        <v>248011</v>
      </c>
      <c r="D160" s="148">
        <v>24711019</v>
      </c>
      <c r="E160" s="159" t="s">
        <v>259</v>
      </c>
      <c r="F160" s="108" t="s">
        <v>346</v>
      </c>
      <c r="G160" s="108" t="s">
        <v>347</v>
      </c>
      <c r="H160" s="109" t="s">
        <v>18</v>
      </c>
      <c r="I160" s="125"/>
      <c r="J160" s="109" t="s">
        <v>19</v>
      </c>
      <c r="K160" s="111">
        <f t="shared" si="52"/>
        <v>12</v>
      </c>
      <c r="L160" s="158" t="s">
        <v>20</v>
      </c>
      <c r="M160" s="143">
        <v>701.4</v>
      </c>
      <c r="N160" s="110">
        <f t="shared" si="53"/>
        <v>8416.7999999999993</v>
      </c>
      <c r="O160" s="112" t="s">
        <v>139</v>
      </c>
      <c r="P160" s="113">
        <f t="shared" si="54"/>
        <v>3</v>
      </c>
      <c r="Q160" s="114">
        <f t="shared" si="55"/>
        <v>2104.1999999999998</v>
      </c>
      <c r="R160" s="132">
        <f t="shared" si="56"/>
        <v>3</v>
      </c>
      <c r="S160" s="115">
        <f t="shared" si="57"/>
        <v>2104.1999999999998</v>
      </c>
      <c r="T160" s="150">
        <f t="shared" si="58"/>
        <v>3</v>
      </c>
      <c r="U160" s="116">
        <f t="shared" si="59"/>
        <v>2104.1999999999998</v>
      </c>
      <c r="V160" s="113">
        <f t="shared" si="60"/>
        <v>3</v>
      </c>
      <c r="W160" s="117">
        <f t="shared" si="99"/>
        <v>2104.1999999999998</v>
      </c>
      <c r="X160" s="118">
        <f t="shared" si="98"/>
        <v>8416.7999999999993</v>
      </c>
      <c r="Y160" s="119" t="b">
        <f t="shared" si="62"/>
        <v>1</v>
      </c>
      <c r="Z160" s="109" t="s">
        <v>22</v>
      </c>
      <c r="AA160" s="126"/>
      <c r="AB160" s="125"/>
      <c r="AC160" s="108" t="s">
        <v>23</v>
      </c>
      <c r="AD160" s="127"/>
      <c r="AE160" s="128"/>
      <c r="AF160" s="22">
        <v>1</v>
      </c>
      <c r="AG160" s="166">
        <f t="shared" si="63"/>
        <v>701.4</v>
      </c>
      <c r="AH160" s="22">
        <v>1</v>
      </c>
      <c r="AI160" s="166">
        <f t="shared" si="64"/>
        <v>701.4</v>
      </c>
      <c r="AJ160" s="22">
        <v>1</v>
      </c>
      <c r="AK160" s="166">
        <f t="shared" si="65"/>
        <v>701.4</v>
      </c>
      <c r="AL160" s="22">
        <v>1</v>
      </c>
      <c r="AM160" s="166">
        <f t="shared" si="66"/>
        <v>701.4</v>
      </c>
      <c r="AN160" s="22">
        <v>1</v>
      </c>
      <c r="AO160" s="166">
        <f t="shared" si="67"/>
        <v>701.4</v>
      </c>
      <c r="AP160" s="22">
        <v>1</v>
      </c>
      <c r="AQ160" s="166">
        <f t="shared" si="68"/>
        <v>701.4</v>
      </c>
      <c r="AR160" s="22">
        <v>1</v>
      </c>
      <c r="AS160" s="166">
        <f t="shared" si="69"/>
        <v>701.4</v>
      </c>
      <c r="AT160" s="22">
        <v>1</v>
      </c>
      <c r="AU160" s="166">
        <f t="shared" si="70"/>
        <v>701.4</v>
      </c>
      <c r="AV160" s="22">
        <v>1</v>
      </c>
      <c r="AW160" s="166">
        <f t="shared" si="71"/>
        <v>701.4</v>
      </c>
      <c r="AX160" s="22">
        <v>1</v>
      </c>
      <c r="AY160" s="166">
        <f t="shared" si="72"/>
        <v>701.4</v>
      </c>
      <c r="AZ160" s="22">
        <v>1</v>
      </c>
      <c r="BA160" s="166">
        <f t="shared" si="73"/>
        <v>701.4</v>
      </c>
      <c r="BB160" s="22">
        <v>1</v>
      </c>
      <c r="BC160" s="166">
        <f t="shared" si="74"/>
        <v>701.4</v>
      </c>
    </row>
    <row r="161" spans="1:56" ht="112.5" x14ac:dyDescent="0.25">
      <c r="B161" s="131">
        <v>154</v>
      </c>
      <c r="C161" s="161">
        <v>248011</v>
      </c>
      <c r="D161" s="148">
        <v>24811030</v>
      </c>
      <c r="E161" s="159" t="s">
        <v>360</v>
      </c>
      <c r="F161" s="108" t="s">
        <v>346</v>
      </c>
      <c r="G161" s="108" t="s">
        <v>347</v>
      </c>
      <c r="H161" s="109" t="s">
        <v>18</v>
      </c>
      <c r="I161" s="125"/>
      <c r="J161" s="109" t="s">
        <v>19</v>
      </c>
      <c r="K161" s="111">
        <f t="shared" si="52"/>
        <v>12</v>
      </c>
      <c r="L161" s="158" t="s">
        <v>20</v>
      </c>
      <c r="M161" s="143">
        <v>93.68</v>
      </c>
      <c r="N161" s="110">
        <f t="shared" si="53"/>
        <v>1124.1600000000001</v>
      </c>
      <c r="O161" s="112" t="s">
        <v>139</v>
      </c>
      <c r="P161" s="113">
        <f t="shared" si="54"/>
        <v>3</v>
      </c>
      <c r="Q161" s="114">
        <f t="shared" si="55"/>
        <v>281.04000000000002</v>
      </c>
      <c r="R161" s="132">
        <f t="shared" si="56"/>
        <v>3</v>
      </c>
      <c r="S161" s="115">
        <f t="shared" si="57"/>
        <v>281.04000000000002</v>
      </c>
      <c r="T161" s="150">
        <f t="shared" si="58"/>
        <v>3</v>
      </c>
      <c r="U161" s="116">
        <f t="shared" si="59"/>
        <v>281.04000000000002</v>
      </c>
      <c r="V161" s="113">
        <f t="shared" si="60"/>
        <v>3</v>
      </c>
      <c r="W161" s="117">
        <f t="shared" si="99"/>
        <v>281.04000000000002</v>
      </c>
      <c r="X161" s="118">
        <f t="shared" si="98"/>
        <v>1124.1600000000001</v>
      </c>
      <c r="Y161" s="119" t="b">
        <f t="shared" si="62"/>
        <v>1</v>
      </c>
      <c r="Z161" s="109" t="s">
        <v>22</v>
      </c>
      <c r="AA161" s="126"/>
      <c r="AB161" s="125"/>
      <c r="AC161" s="108" t="s">
        <v>23</v>
      </c>
      <c r="AD161" s="127"/>
      <c r="AE161" s="128"/>
      <c r="AF161" s="22">
        <v>1</v>
      </c>
      <c r="AG161" s="166">
        <f t="shared" si="63"/>
        <v>93.68</v>
      </c>
      <c r="AH161" s="22">
        <v>1</v>
      </c>
      <c r="AI161" s="166">
        <f t="shared" si="64"/>
        <v>93.68</v>
      </c>
      <c r="AJ161" s="22">
        <v>1</v>
      </c>
      <c r="AK161" s="166">
        <f t="shared" si="65"/>
        <v>93.68</v>
      </c>
      <c r="AL161" s="22">
        <v>1</v>
      </c>
      <c r="AM161" s="166">
        <f t="shared" si="66"/>
        <v>93.68</v>
      </c>
      <c r="AN161" s="22">
        <v>1</v>
      </c>
      <c r="AO161" s="166">
        <f t="shared" si="67"/>
        <v>93.68</v>
      </c>
      <c r="AP161" s="22">
        <v>1</v>
      </c>
      <c r="AQ161" s="166">
        <f t="shared" si="68"/>
        <v>93.68</v>
      </c>
      <c r="AR161" s="22">
        <v>1</v>
      </c>
      <c r="AS161" s="166">
        <f t="shared" si="69"/>
        <v>93.68</v>
      </c>
      <c r="AT161" s="22">
        <v>1</v>
      </c>
      <c r="AU161" s="166">
        <f t="shared" si="70"/>
        <v>93.68</v>
      </c>
      <c r="AV161" s="22">
        <v>1</v>
      </c>
      <c r="AW161" s="166">
        <f t="shared" si="71"/>
        <v>93.68</v>
      </c>
      <c r="AX161" s="22">
        <v>1</v>
      </c>
      <c r="AY161" s="166">
        <f t="shared" si="72"/>
        <v>93.68</v>
      </c>
      <c r="AZ161" s="22">
        <v>1</v>
      </c>
      <c r="BA161" s="166">
        <f t="shared" si="73"/>
        <v>93.68</v>
      </c>
      <c r="BB161" s="22">
        <v>1</v>
      </c>
      <c r="BC161" s="166">
        <f t="shared" si="74"/>
        <v>93.68</v>
      </c>
    </row>
    <row r="162" spans="1:56" ht="112.5" x14ac:dyDescent="0.25">
      <c r="B162" s="131">
        <v>155</v>
      </c>
      <c r="C162" s="161">
        <v>248011</v>
      </c>
      <c r="D162" s="148">
        <v>24811031</v>
      </c>
      <c r="E162" s="159" t="s">
        <v>361</v>
      </c>
      <c r="F162" s="108" t="s">
        <v>346</v>
      </c>
      <c r="G162" s="108" t="s">
        <v>347</v>
      </c>
      <c r="H162" s="109" t="s">
        <v>18</v>
      </c>
      <c r="I162" s="110"/>
      <c r="J162" s="109" t="s">
        <v>19</v>
      </c>
      <c r="K162" s="111">
        <f t="shared" si="52"/>
        <v>24</v>
      </c>
      <c r="L162" s="158" t="s">
        <v>20</v>
      </c>
      <c r="M162" s="139">
        <v>93.68</v>
      </c>
      <c r="N162" s="110">
        <f t="shared" si="53"/>
        <v>2248.3200000000002</v>
      </c>
      <c r="O162" s="112" t="s">
        <v>139</v>
      </c>
      <c r="P162" s="113">
        <f t="shared" si="54"/>
        <v>6</v>
      </c>
      <c r="Q162" s="114">
        <f t="shared" si="55"/>
        <v>562.08000000000004</v>
      </c>
      <c r="R162" s="132">
        <f t="shared" si="56"/>
        <v>6</v>
      </c>
      <c r="S162" s="115">
        <f t="shared" si="57"/>
        <v>562.08000000000004</v>
      </c>
      <c r="T162" s="150">
        <f t="shared" si="58"/>
        <v>6</v>
      </c>
      <c r="U162" s="116">
        <f t="shared" si="59"/>
        <v>562.08000000000004</v>
      </c>
      <c r="V162" s="113">
        <f t="shared" si="60"/>
        <v>6</v>
      </c>
      <c r="W162" s="117">
        <f t="shared" si="99"/>
        <v>562.08000000000004</v>
      </c>
      <c r="X162" s="118">
        <f t="shared" si="98"/>
        <v>2248.3200000000002</v>
      </c>
      <c r="Y162" s="119" t="b">
        <f t="shared" si="62"/>
        <v>1</v>
      </c>
      <c r="Z162" s="109" t="s">
        <v>22</v>
      </c>
      <c r="AA162" s="124"/>
      <c r="AB162" s="109"/>
      <c r="AC162" s="108" t="s">
        <v>23</v>
      </c>
      <c r="AD162" s="121"/>
      <c r="AE162" s="122"/>
      <c r="AF162" s="21">
        <v>2</v>
      </c>
      <c r="AG162" s="166">
        <f t="shared" si="63"/>
        <v>187.36</v>
      </c>
      <c r="AH162" s="21">
        <v>2</v>
      </c>
      <c r="AI162" s="166">
        <f t="shared" si="64"/>
        <v>187.36</v>
      </c>
      <c r="AJ162" s="21">
        <v>2</v>
      </c>
      <c r="AK162" s="166">
        <f t="shared" si="65"/>
        <v>187.36</v>
      </c>
      <c r="AL162" s="21">
        <v>2</v>
      </c>
      <c r="AM162" s="166">
        <f t="shared" si="66"/>
        <v>187.36</v>
      </c>
      <c r="AN162" s="21">
        <v>2</v>
      </c>
      <c r="AO162" s="166">
        <f t="shared" si="67"/>
        <v>187.36</v>
      </c>
      <c r="AP162" s="21">
        <v>2</v>
      </c>
      <c r="AQ162" s="166">
        <f t="shared" si="68"/>
        <v>187.36</v>
      </c>
      <c r="AR162" s="21">
        <v>2</v>
      </c>
      <c r="AS162" s="166">
        <f t="shared" si="69"/>
        <v>187.36</v>
      </c>
      <c r="AT162" s="21">
        <v>2</v>
      </c>
      <c r="AU162" s="166">
        <f t="shared" si="70"/>
        <v>187.36</v>
      </c>
      <c r="AV162" s="21">
        <v>2</v>
      </c>
      <c r="AW162" s="166">
        <f t="shared" si="71"/>
        <v>187.36</v>
      </c>
      <c r="AX162" s="21">
        <v>2</v>
      </c>
      <c r="AY162" s="166">
        <f t="shared" si="72"/>
        <v>187.36</v>
      </c>
      <c r="AZ162" s="21">
        <v>2</v>
      </c>
      <c r="BA162" s="166">
        <f t="shared" si="73"/>
        <v>187.36</v>
      </c>
      <c r="BB162" s="21">
        <v>2</v>
      </c>
      <c r="BC162" s="166">
        <f t="shared" si="74"/>
        <v>187.36</v>
      </c>
    </row>
    <row r="163" spans="1:56" ht="22.5" x14ac:dyDescent="0.25">
      <c r="B163" s="131">
        <v>156</v>
      </c>
      <c r="C163" s="107">
        <v>249011</v>
      </c>
      <c r="D163" s="148">
        <v>29211026</v>
      </c>
      <c r="E163" s="159" t="s">
        <v>260</v>
      </c>
      <c r="F163" s="108" t="s">
        <v>346</v>
      </c>
      <c r="G163" s="108" t="s">
        <v>347</v>
      </c>
      <c r="H163" s="109" t="s">
        <v>18</v>
      </c>
      <c r="I163" s="125"/>
      <c r="J163" s="109" t="s">
        <v>19</v>
      </c>
      <c r="K163" s="111">
        <f t="shared" si="52"/>
        <v>48</v>
      </c>
      <c r="L163" s="158" t="s">
        <v>208</v>
      </c>
      <c r="M163" s="143">
        <v>174.3</v>
      </c>
      <c r="N163" s="110">
        <f t="shared" si="53"/>
        <v>8366.4000000000015</v>
      </c>
      <c r="O163" s="112" t="s">
        <v>139</v>
      </c>
      <c r="P163" s="113">
        <f t="shared" si="54"/>
        <v>12</v>
      </c>
      <c r="Q163" s="114">
        <f t="shared" si="55"/>
        <v>2091.6000000000004</v>
      </c>
      <c r="R163" s="132">
        <f t="shared" si="56"/>
        <v>12</v>
      </c>
      <c r="S163" s="115">
        <f t="shared" si="57"/>
        <v>2091.6000000000004</v>
      </c>
      <c r="T163" s="150">
        <f t="shared" si="58"/>
        <v>12</v>
      </c>
      <c r="U163" s="116">
        <f t="shared" si="59"/>
        <v>2091.6000000000004</v>
      </c>
      <c r="V163" s="113">
        <f t="shared" si="60"/>
        <v>12</v>
      </c>
      <c r="W163" s="117">
        <f t="shared" si="99"/>
        <v>2091.6000000000004</v>
      </c>
      <c r="X163" s="118">
        <f t="shared" si="98"/>
        <v>8366.4000000000015</v>
      </c>
      <c r="Y163" s="119" t="b">
        <f t="shared" si="62"/>
        <v>1</v>
      </c>
      <c r="Z163" s="109" t="s">
        <v>22</v>
      </c>
      <c r="AA163" s="126"/>
      <c r="AB163" s="125"/>
      <c r="AC163" s="108" t="s">
        <v>23</v>
      </c>
      <c r="AD163" s="127"/>
      <c r="AE163" s="128"/>
      <c r="AF163" s="22">
        <v>4</v>
      </c>
      <c r="AG163" s="166">
        <f t="shared" si="63"/>
        <v>697.2</v>
      </c>
      <c r="AH163" s="22">
        <v>4</v>
      </c>
      <c r="AI163" s="166">
        <f t="shared" si="64"/>
        <v>697.2</v>
      </c>
      <c r="AJ163" s="22">
        <v>4</v>
      </c>
      <c r="AK163" s="166">
        <f t="shared" si="65"/>
        <v>697.2</v>
      </c>
      <c r="AL163" s="22">
        <v>4</v>
      </c>
      <c r="AM163" s="166">
        <f t="shared" si="66"/>
        <v>697.2</v>
      </c>
      <c r="AN163" s="22">
        <v>4</v>
      </c>
      <c r="AO163" s="166">
        <f t="shared" si="67"/>
        <v>697.2</v>
      </c>
      <c r="AP163" s="22">
        <v>4</v>
      </c>
      <c r="AQ163" s="166">
        <f t="shared" si="68"/>
        <v>697.2</v>
      </c>
      <c r="AR163" s="22">
        <v>4</v>
      </c>
      <c r="AS163" s="166">
        <f t="shared" si="69"/>
        <v>697.2</v>
      </c>
      <c r="AT163" s="22">
        <v>4</v>
      </c>
      <c r="AU163" s="166">
        <f t="shared" si="70"/>
        <v>697.2</v>
      </c>
      <c r="AV163" s="22">
        <v>4</v>
      </c>
      <c r="AW163" s="166">
        <f t="shared" si="71"/>
        <v>697.2</v>
      </c>
      <c r="AX163" s="22">
        <v>4</v>
      </c>
      <c r="AY163" s="166">
        <f t="shared" si="72"/>
        <v>697.2</v>
      </c>
      <c r="AZ163" s="22">
        <v>4</v>
      </c>
      <c r="BA163" s="166">
        <f t="shared" si="73"/>
        <v>697.2</v>
      </c>
      <c r="BB163" s="22">
        <v>4</v>
      </c>
      <c r="BC163" s="166">
        <f t="shared" si="74"/>
        <v>697.2</v>
      </c>
    </row>
    <row r="164" spans="1:56" ht="22.5" x14ac:dyDescent="0.25">
      <c r="B164" s="131">
        <v>157</v>
      </c>
      <c r="C164" s="107">
        <v>249011</v>
      </c>
      <c r="D164" s="148">
        <v>29110192</v>
      </c>
      <c r="E164" s="159" t="s">
        <v>261</v>
      </c>
      <c r="F164" s="108" t="s">
        <v>346</v>
      </c>
      <c r="G164" s="108" t="s">
        <v>347</v>
      </c>
      <c r="H164" s="109" t="s">
        <v>18</v>
      </c>
      <c r="I164" s="125"/>
      <c r="J164" s="109" t="s">
        <v>19</v>
      </c>
      <c r="K164" s="111">
        <f t="shared" si="52"/>
        <v>0</v>
      </c>
      <c r="L164" s="158" t="s">
        <v>20</v>
      </c>
      <c r="M164" s="143">
        <v>13.22</v>
      </c>
      <c r="N164" s="110">
        <f t="shared" si="53"/>
        <v>0</v>
      </c>
      <c r="O164" s="112" t="s">
        <v>139</v>
      </c>
      <c r="P164" s="113">
        <f t="shared" si="54"/>
        <v>0</v>
      </c>
      <c r="Q164" s="114">
        <f t="shared" si="55"/>
        <v>0</v>
      </c>
      <c r="R164" s="132">
        <f t="shared" si="56"/>
        <v>0</v>
      </c>
      <c r="S164" s="115">
        <f t="shared" si="57"/>
        <v>0</v>
      </c>
      <c r="T164" s="150">
        <f t="shared" si="58"/>
        <v>0</v>
      </c>
      <c r="U164" s="116">
        <f t="shared" si="59"/>
        <v>0</v>
      </c>
      <c r="V164" s="113">
        <f t="shared" si="60"/>
        <v>0</v>
      </c>
      <c r="W164" s="117">
        <f t="shared" si="99"/>
        <v>0</v>
      </c>
      <c r="X164" s="118">
        <f t="shared" si="98"/>
        <v>0</v>
      </c>
      <c r="Y164" s="119" t="b">
        <f t="shared" si="62"/>
        <v>1</v>
      </c>
      <c r="Z164" s="109" t="s">
        <v>22</v>
      </c>
      <c r="AA164" s="126"/>
      <c r="AB164" s="125"/>
      <c r="AC164" s="108" t="s">
        <v>23</v>
      </c>
      <c r="AD164" s="127"/>
      <c r="AE164" s="128"/>
      <c r="AF164" s="22">
        <v>0</v>
      </c>
      <c r="AG164" s="166">
        <f t="shared" si="63"/>
        <v>0</v>
      </c>
      <c r="AH164" s="22">
        <v>0</v>
      </c>
      <c r="AI164" s="166">
        <f t="shared" si="64"/>
        <v>0</v>
      </c>
      <c r="AJ164" s="22">
        <v>0</v>
      </c>
      <c r="AK164" s="166">
        <f t="shared" si="65"/>
        <v>0</v>
      </c>
      <c r="AL164" s="22">
        <v>0</v>
      </c>
      <c r="AM164" s="166">
        <f t="shared" si="66"/>
        <v>0</v>
      </c>
      <c r="AN164" s="22">
        <v>0</v>
      </c>
      <c r="AO164" s="166">
        <f t="shared" si="67"/>
        <v>0</v>
      </c>
      <c r="AP164" s="22">
        <v>0</v>
      </c>
      <c r="AQ164" s="166">
        <f t="shared" si="68"/>
        <v>0</v>
      </c>
      <c r="AR164" s="22">
        <v>0</v>
      </c>
      <c r="AS164" s="166">
        <f t="shared" si="69"/>
        <v>0</v>
      </c>
      <c r="AT164" s="22">
        <v>0</v>
      </c>
      <c r="AU164" s="166">
        <f t="shared" si="70"/>
        <v>0</v>
      </c>
      <c r="AV164" s="22">
        <v>0</v>
      </c>
      <c r="AW164" s="166">
        <f t="shared" si="71"/>
        <v>0</v>
      </c>
      <c r="AX164" s="22">
        <v>0</v>
      </c>
      <c r="AY164" s="166">
        <f t="shared" si="72"/>
        <v>0</v>
      </c>
      <c r="AZ164" s="22">
        <v>0</v>
      </c>
      <c r="BA164" s="166">
        <f t="shared" si="73"/>
        <v>0</v>
      </c>
      <c r="BB164" s="22">
        <v>0</v>
      </c>
      <c r="BC164" s="166">
        <f t="shared" si="74"/>
        <v>0</v>
      </c>
    </row>
    <row r="165" spans="1:56" ht="33.75" x14ac:dyDescent="0.25">
      <c r="B165" s="131">
        <v>158</v>
      </c>
      <c r="C165" s="107">
        <v>249011</v>
      </c>
      <c r="D165" s="148">
        <v>24110030</v>
      </c>
      <c r="E165" s="159" t="s">
        <v>362</v>
      </c>
      <c r="F165" s="108" t="s">
        <v>346</v>
      </c>
      <c r="G165" s="108" t="s">
        <v>347</v>
      </c>
      <c r="H165" s="109" t="s">
        <v>18</v>
      </c>
      <c r="I165" s="110"/>
      <c r="J165" s="109" t="s">
        <v>19</v>
      </c>
      <c r="K165" s="111">
        <f t="shared" si="52"/>
        <v>12</v>
      </c>
      <c r="L165" s="158" t="s">
        <v>210</v>
      </c>
      <c r="M165" s="139">
        <v>801.44</v>
      </c>
      <c r="N165" s="110">
        <f t="shared" si="53"/>
        <v>9617.2800000000007</v>
      </c>
      <c r="O165" s="112" t="s">
        <v>139</v>
      </c>
      <c r="P165" s="113">
        <f t="shared" si="54"/>
        <v>3</v>
      </c>
      <c r="Q165" s="114">
        <f t="shared" si="55"/>
        <v>2404.3200000000002</v>
      </c>
      <c r="R165" s="132">
        <f t="shared" si="56"/>
        <v>3</v>
      </c>
      <c r="S165" s="115">
        <f t="shared" si="57"/>
        <v>2404.3200000000002</v>
      </c>
      <c r="T165" s="150">
        <f t="shared" si="58"/>
        <v>3</v>
      </c>
      <c r="U165" s="116">
        <f t="shared" si="59"/>
        <v>2404.3200000000002</v>
      </c>
      <c r="V165" s="113">
        <f t="shared" si="60"/>
        <v>3</v>
      </c>
      <c r="W165" s="117">
        <f t="shared" si="99"/>
        <v>2404.3200000000002</v>
      </c>
      <c r="X165" s="118">
        <f t="shared" si="98"/>
        <v>9617.2800000000007</v>
      </c>
      <c r="Y165" s="119" t="b">
        <f t="shared" si="62"/>
        <v>1</v>
      </c>
      <c r="Z165" s="109" t="s">
        <v>22</v>
      </c>
      <c r="AA165" s="124"/>
      <c r="AB165" s="109"/>
      <c r="AC165" s="108" t="s">
        <v>23</v>
      </c>
      <c r="AD165" s="121"/>
      <c r="AE165" s="122"/>
      <c r="AF165" s="21">
        <v>1</v>
      </c>
      <c r="AG165" s="166">
        <f t="shared" si="63"/>
        <v>801.44</v>
      </c>
      <c r="AH165" s="21">
        <v>1</v>
      </c>
      <c r="AI165" s="166">
        <f t="shared" si="64"/>
        <v>801.44</v>
      </c>
      <c r="AJ165" s="21">
        <v>1</v>
      </c>
      <c r="AK165" s="166">
        <f t="shared" si="65"/>
        <v>801.44</v>
      </c>
      <c r="AL165" s="21">
        <v>1</v>
      </c>
      <c r="AM165" s="166">
        <f t="shared" si="66"/>
        <v>801.44</v>
      </c>
      <c r="AN165" s="21">
        <v>1</v>
      </c>
      <c r="AO165" s="166">
        <f t="shared" si="67"/>
        <v>801.44</v>
      </c>
      <c r="AP165" s="21">
        <v>1</v>
      </c>
      <c r="AQ165" s="166">
        <f t="shared" si="68"/>
        <v>801.44</v>
      </c>
      <c r="AR165" s="21">
        <v>1</v>
      </c>
      <c r="AS165" s="166">
        <f t="shared" si="69"/>
        <v>801.44</v>
      </c>
      <c r="AT165" s="21">
        <v>1</v>
      </c>
      <c r="AU165" s="166">
        <f t="shared" si="70"/>
        <v>801.44</v>
      </c>
      <c r="AV165" s="21">
        <v>1</v>
      </c>
      <c r="AW165" s="166">
        <f t="shared" si="71"/>
        <v>801.44</v>
      </c>
      <c r="AX165" s="21">
        <v>1</v>
      </c>
      <c r="AY165" s="166">
        <f t="shared" si="72"/>
        <v>801.44</v>
      </c>
      <c r="AZ165" s="21">
        <v>1</v>
      </c>
      <c r="BA165" s="166">
        <f t="shared" si="73"/>
        <v>801.44</v>
      </c>
      <c r="BB165" s="21">
        <v>1</v>
      </c>
      <c r="BC165" s="166">
        <f t="shared" si="74"/>
        <v>801.44</v>
      </c>
    </row>
    <row r="166" spans="1:56" ht="22.5" x14ac:dyDescent="0.25">
      <c r="B166" s="131">
        <v>159</v>
      </c>
      <c r="C166" s="161">
        <v>261011</v>
      </c>
      <c r="D166" s="162">
        <v>26110001</v>
      </c>
      <c r="E166" s="151" t="s">
        <v>262</v>
      </c>
      <c r="F166" s="108" t="s">
        <v>346</v>
      </c>
      <c r="G166" s="108" t="s">
        <v>347</v>
      </c>
      <c r="H166" s="109" t="s">
        <v>18</v>
      </c>
      <c r="I166" s="110"/>
      <c r="J166" s="109" t="s">
        <v>19</v>
      </c>
      <c r="K166" s="111">
        <f t="shared" si="52"/>
        <v>1444.1210000000001</v>
      </c>
      <c r="L166" s="158" t="s">
        <v>208</v>
      </c>
      <c r="M166" s="139">
        <v>22.768899999999999</v>
      </c>
      <c r="N166" s="110">
        <f t="shared" si="53"/>
        <v>32881.046636899999</v>
      </c>
      <c r="O166" s="112" t="s">
        <v>139</v>
      </c>
      <c r="P166" s="113">
        <f t="shared" si="54"/>
        <v>272.12099999999998</v>
      </c>
      <c r="Q166" s="114">
        <f t="shared" si="55"/>
        <v>6195.8958368999993</v>
      </c>
      <c r="R166" s="132">
        <f t="shared" si="56"/>
        <v>399</v>
      </c>
      <c r="S166" s="115">
        <f t="shared" si="57"/>
        <v>9084.7910999999986</v>
      </c>
      <c r="T166" s="150">
        <f t="shared" si="58"/>
        <v>399</v>
      </c>
      <c r="U166" s="116">
        <f t="shared" si="59"/>
        <v>9084.7910999999986</v>
      </c>
      <c r="V166" s="113">
        <f t="shared" si="60"/>
        <v>374</v>
      </c>
      <c r="W166" s="117">
        <f t="shared" si="99"/>
        <v>8515.5685999999987</v>
      </c>
      <c r="X166" s="118">
        <f t="shared" si="98"/>
        <v>32881.046636899991</v>
      </c>
      <c r="Y166" s="119" t="b">
        <f t="shared" si="62"/>
        <v>1</v>
      </c>
      <c r="Z166" s="109" t="s">
        <v>22</v>
      </c>
      <c r="AA166" s="124"/>
      <c r="AB166" s="109"/>
      <c r="AC166" s="108" t="s">
        <v>23</v>
      </c>
      <c r="AD166" s="121"/>
      <c r="AE166" s="122"/>
      <c r="AF166" s="21">
        <v>0</v>
      </c>
      <c r="AG166" s="166">
        <f t="shared" si="63"/>
        <v>0</v>
      </c>
      <c r="AH166" s="21">
        <v>139.12100000000001</v>
      </c>
      <c r="AI166" s="166">
        <f t="shared" si="64"/>
        <v>3167.6321369000002</v>
      </c>
      <c r="AJ166" s="21">
        <v>133</v>
      </c>
      <c r="AK166" s="166">
        <f t="shared" si="65"/>
        <v>3028.2637</v>
      </c>
      <c r="AL166" s="21">
        <v>133</v>
      </c>
      <c r="AM166" s="166">
        <f t="shared" si="66"/>
        <v>3028.2637</v>
      </c>
      <c r="AN166" s="21">
        <v>133</v>
      </c>
      <c r="AO166" s="166">
        <f t="shared" si="67"/>
        <v>3028.2637</v>
      </c>
      <c r="AP166" s="21">
        <v>133</v>
      </c>
      <c r="AQ166" s="166">
        <f t="shared" si="68"/>
        <v>3028.2637</v>
      </c>
      <c r="AR166" s="21">
        <v>133</v>
      </c>
      <c r="AS166" s="166">
        <f t="shared" si="69"/>
        <v>3028.2637</v>
      </c>
      <c r="AT166" s="21">
        <v>133</v>
      </c>
      <c r="AU166" s="166">
        <f t="shared" si="70"/>
        <v>3028.2637</v>
      </c>
      <c r="AV166" s="21">
        <v>133</v>
      </c>
      <c r="AW166" s="166">
        <f t="shared" si="71"/>
        <v>3028.2637</v>
      </c>
      <c r="AX166" s="21">
        <v>133</v>
      </c>
      <c r="AY166" s="166">
        <f t="shared" si="72"/>
        <v>3028.2637</v>
      </c>
      <c r="AZ166" s="21">
        <v>133</v>
      </c>
      <c r="BA166" s="166">
        <f t="shared" si="73"/>
        <v>3028.2637</v>
      </c>
      <c r="BB166" s="21">
        <v>108</v>
      </c>
      <c r="BC166" s="166">
        <f t="shared" si="74"/>
        <v>2459.0411999999997</v>
      </c>
    </row>
    <row r="167" spans="1:56" ht="45" x14ac:dyDescent="0.25">
      <c r="B167" s="131">
        <v>160</v>
      </c>
      <c r="C167" s="107">
        <v>292011</v>
      </c>
      <c r="D167" s="148">
        <v>29210085</v>
      </c>
      <c r="E167" s="159" t="s">
        <v>263</v>
      </c>
      <c r="F167" s="108" t="s">
        <v>346</v>
      </c>
      <c r="G167" s="108" t="s">
        <v>347</v>
      </c>
      <c r="H167" s="109" t="s">
        <v>18</v>
      </c>
      <c r="I167" s="125"/>
      <c r="J167" s="109" t="s">
        <v>19</v>
      </c>
      <c r="K167" s="111">
        <f t="shared" si="52"/>
        <v>12</v>
      </c>
      <c r="L167" s="158" t="s">
        <v>20</v>
      </c>
      <c r="M167" s="143">
        <v>560</v>
      </c>
      <c r="N167" s="110">
        <f t="shared" si="53"/>
        <v>6720</v>
      </c>
      <c r="O167" s="112" t="s">
        <v>139</v>
      </c>
      <c r="P167" s="113">
        <f t="shared" si="54"/>
        <v>3</v>
      </c>
      <c r="Q167" s="114">
        <f t="shared" si="55"/>
        <v>1680</v>
      </c>
      <c r="R167" s="132">
        <f t="shared" si="56"/>
        <v>3</v>
      </c>
      <c r="S167" s="115">
        <f t="shared" si="57"/>
        <v>1680</v>
      </c>
      <c r="T167" s="150">
        <f t="shared" si="58"/>
        <v>3</v>
      </c>
      <c r="U167" s="116">
        <f t="shared" si="59"/>
        <v>1680</v>
      </c>
      <c r="V167" s="113">
        <f t="shared" si="60"/>
        <v>3</v>
      </c>
      <c r="W167" s="117">
        <f t="shared" si="99"/>
        <v>1680</v>
      </c>
      <c r="X167" s="118">
        <f t="shared" si="98"/>
        <v>6720</v>
      </c>
      <c r="Y167" s="119" t="b">
        <f t="shared" si="62"/>
        <v>1</v>
      </c>
      <c r="Z167" s="109" t="s">
        <v>22</v>
      </c>
      <c r="AA167" s="126"/>
      <c r="AB167" s="125"/>
      <c r="AC167" s="108" t="s">
        <v>23</v>
      </c>
      <c r="AD167" s="127"/>
      <c r="AE167" s="128"/>
      <c r="AF167" s="22">
        <v>1</v>
      </c>
      <c r="AG167" s="166">
        <f t="shared" si="63"/>
        <v>560</v>
      </c>
      <c r="AH167" s="22">
        <v>1</v>
      </c>
      <c r="AI167" s="166">
        <f t="shared" si="64"/>
        <v>560</v>
      </c>
      <c r="AJ167" s="22">
        <v>1</v>
      </c>
      <c r="AK167" s="166">
        <f t="shared" si="65"/>
        <v>560</v>
      </c>
      <c r="AL167" s="22">
        <v>1</v>
      </c>
      <c r="AM167" s="166">
        <f t="shared" si="66"/>
        <v>560</v>
      </c>
      <c r="AN167" s="22">
        <v>1</v>
      </c>
      <c r="AO167" s="166">
        <f t="shared" si="67"/>
        <v>560</v>
      </c>
      <c r="AP167" s="22">
        <v>1</v>
      </c>
      <c r="AQ167" s="166">
        <f t="shared" si="68"/>
        <v>560</v>
      </c>
      <c r="AR167" s="22">
        <v>1</v>
      </c>
      <c r="AS167" s="166">
        <f t="shared" si="69"/>
        <v>560</v>
      </c>
      <c r="AT167" s="22">
        <v>1</v>
      </c>
      <c r="AU167" s="166">
        <f t="shared" si="70"/>
        <v>560</v>
      </c>
      <c r="AV167" s="22">
        <v>1</v>
      </c>
      <c r="AW167" s="166">
        <f t="shared" si="71"/>
        <v>560</v>
      </c>
      <c r="AX167" s="22">
        <v>1</v>
      </c>
      <c r="AY167" s="166">
        <f t="shared" si="72"/>
        <v>560</v>
      </c>
      <c r="AZ167" s="22">
        <v>1</v>
      </c>
      <c r="BA167" s="166">
        <f t="shared" si="73"/>
        <v>560</v>
      </c>
      <c r="BB167" s="22">
        <v>1</v>
      </c>
      <c r="BC167" s="166">
        <f t="shared" si="74"/>
        <v>560</v>
      </c>
    </row>
    <row r="168" spans="1:56" s="167" customFormat="1" ht="22.5" x14ac:dyDescent="0.25">
      <c r="A168"/>
      <c r="B168" s="131">
        <v>161</v>
      </c>
      <c r="C168" s="107">
        <v>292011</v>
      </c>
      <c r="D168" s="148">
        <v>24811003</v>
      </c>
      <c r="E168" s="159" t="s">
        <v>264</v>
      </c>
      <c r="F168" s="108" t="s">
        <v>346</v>
      </c>
      <c r="G168" s="108" t="s">
        <v>347</v>
      </c>
      <c r="H168" s="109" t="s">
        <v>18</v>
      </c>
      <c r="I168" s="125"/>
      <c r="J168" s="109" t="s">
        <v>19</v>
      </c>
      <c r="K168" s="111">
        <f t="shared" si="52"/>
        <v>36</v>
      </c>
      <c r="L168" s="158" t="s">
        <v>20</v>
      </c>
      <c r="M168" s="143">
        <v>116.66</v>
      </c>
      <c r="N168" s="110">
        <f t="shared" si="53"/>
        <v>4199.76</v>
      </c>
      <c r="O168" s="112" t="s">
        <v>139</v>
      </c>
      <c r="P168" s="113">
        <f t="shared" si="54"/>
        <v>9</v>
      </c>
      <c r="Q168" s="114">
        <f t="shared" si="55"/>
        <v>1049.94</v>
      </c>
      <c r="R168" s="132">
        <f t="shared" si="56"/>
        <v>9</v>
      </c>
      <c r="S168" s="115">
        <f t="shared" si="57"/>
        <v>1049.94</v>
      </c>
      <c r="T168" s="150">
        <f t="shared" si="58"/>
        <v>9</v>
      </c>
      <c r="U168" s="116">
        <f t="shared" si="59"/>
        <v>1049.94</v>
      </c>
      <c r="V168" s="113">
        <f t="shared" si="60"/>
        <v>9</v>
      </c>
      <c r="W168" s="117">
        <f t="shared" si="99"/>
        <v>1049.94</v>
      </c>
      <c r="X168" s="118">
        <f t="shared" si="98"/>
        <v>4199.76</v>
      </c>
      <c r="Y168" s="119" t="b">
        <f t="shared" si="62"/>
        <v>1</v>
      </c>
      <c r="Z168" s="109" t="s">
        <v>22</v>
      </c>
      <c r="AA168" s="126"/>
      <c r="AB168" s="125"/>
      <c r="AC168" s="108" t="s">
        <v>23</v>
      </c>
      <c r="AD168" s="127"/>
      <c r="AE168" s="128"/>
      <c r="AF168" s="22">
        <v>3</v>
      </c>
      <c r="AG168" s="166">
        <f t="shared" si="63"/>
        <v>349.98</v>
      </c>
      <c r="AH168" s="22">
        <v>3</v>
      </c>
      <c r="AI168" s="166">
        <f t="shared" si="64"/>
        <v>349.98</v>
      </c>
      <c r="AJ168" s="22">
        <v>3</v>
      </c>
      <c r="AK168" s="166">
        <f t="shared" si="65"/>
        <v>349.98</v>
      </c>
      <c r="AL168" s="22">
        <v>3</v>
      </c>
      <c r="AM168" s="166">
        <f t="shared" si="66"/>
        <v>349.98</v>
      </c>
      <c r="AN168" s="22">
        <v>3</v>
      </c>
      <c r="AO168" s="166">
        <f t="shared" si="67"/>
        <v>349.98</v>
      </c>
      <c r="AP168" s="22">
        <v>3</v>
      </c>
      <c r="AQ168" s="166">
        <f t="shared" si="68"/>
        <v>349.98</v>
      </c>
      <c r="AR168" s="22">
        <v>3</v>
      </c>
      <c r="AS168" s="166">
        <f t="shared" si="69"/>
        <v>349.98</v>
      </c>
      <c r="AT168" s="22">
        <v>3</v>
      </c>
      <c r="AU168" s="166">
        <f t="shared" si="70"/>
        <v>349.98</v>
      </c>
      <c r="AV168" s="22">
        <v>3</v>
      </c>
      <c r="AW168" s="166">
        <f t="shared" si="71"/>
        <v>349.98</v>
      </c>
      <c r="AX168" s="22">
        <v>3</v>
      </c>
      <c r="AY168" s="166">
        <f t="shared" si="72"/>
        <v>349.98</v>
      </c>
      <c r="AZ168" s="22">
        <v>3</v>
      </c>
      <c r="BA168" s="166">
        <f t="shared" si="73"/>
        <v>349.98</v>
      </c>
      <c r="BB168" s="22">
        <v>3</v>
      </c>
      <c r="BC168" s="166">
        <f t="shared" si="74"/>
        <v>349.98</v>
      </c>
      <c r="BD168"/>
    </row>
    <row r="169" spans="1:56" ht="22.5" x14ac:dyDescent="0.25">
      <c r="B169" s="131">
        <v>162</v>
      </c>
      <c r="C169" s="107">
        <v>292011</v>
      </c>
      <c r="D169" s="148">
        <v>24711022</v>
      </c>
      <c r="E169" s="159" t="s">
        <v>265</v>
      </c>
      <c r="F169" s="108" t="s">
        <v>346</v>
      </c>
      <c r="G169" s="108" t="s">
        <v>347</v>
      </c>
      <c r="H169" s="109" t="s">
        <v>18</v>
      </c>
      <c r="I169" s="110"/>
      <c r="J169" s="109" t="s">
        <v>19</v>
      </c>
      <c r="K169" s="111">
        <f t="shared" si="52"/>
        <v>24</v>
      </c>
      <c r="L169" s="158" t="s">
        <v>20</v>
      </c>
      <c r="M169" s="139">
        <v>285.99</v>
      </c>
      <c r="N169" s="110">
        <f t="shared" si="53"/>
        <v>6863.76</v>
      </c>
      <c r="O169" s="112" t="s">
        <v>139</v>
      </c>
      <c r="P169" s="113">
        <f t="shared" si="54"/>
        <v>6</v>
      </c>
      <c r="Q169" s="114">
        <f t="shared" si="55"/>
        <v>1715.94</v>
      </c>
      <c r="R169" s="132">
        <f t="shared" si="56"/>
        <v>6</v>
      </c>
      <c r="S169" s="115">
        <f t="shared" si="57"/>
        <v>1715.94</v>
      </c>
      <c r="T169" s="150">
        <f t="shared" si="58"/>
        <v>6</v>
      </c>
      <c r="U169" s="116">
        <f t="shared" si="59"/>
        <v>1715.94</v>
      </c>
      <c r="V169" s="113">
        <f t="shared" si="60"/>
        <v>6</v>
      </c>
      <c r="W169" s="117">
        <f t="shared" si="99"/>
        <v>1715.94</v>
      </c>
      <c r="X169" s="118">
        <f t="shared" si="98"/>
        <v>6863.76</v>
      </c>
      <c r="Y169" s="119" t="b">
        <f t="shared" si="62"/>
        <v>1</v>
      </c>
      <c r="Z169" s="109" t="s">
        <v>22</v>
      </c>
      <c r="AA169" s="124"/>
      <c r="AB169" s="109"/>
      <c r="AC169" s="108" t="s">
        <v>23</v>
      </c>
      <c r="AD169" s="121"/>
      <c r="AE169" s="122"/>
      <c r="AF169" s="21">
        <v>2</v>
      </c>
      <c r="AG169" s="166">
        <f t="shared" si="63"/>
        <v>571.98</v>
      </c>
      <c r="AH169" s="21">
        <v>2</v>
      </c>
      <c r="AI169" s="166">
        <f t="shared" si="64"/>
        <v>571.98</v>
      </c>
      <c r="AJ169" s="21">
        <v>2</v>
      </c>
      <c r="AK169" s="166">
        <f t="shared" si="65"/>
        <v>571.98</v>
      </c>
      <c r="AL169" s="21">
        <v>2</v>
      </c>
      <c r="AM169" s="166">
        <f t="shared" si="66"/>
        <v>571.98</v>
      </c>
      <c r="AN169" s="21">
        <v>2</v>
      </c>
      <c r="AO169" s="166">
        <f t="shared" si="67"/>
        <v>571.98</v>
      </c>
      <c r="AP169" s="21">
        <v>2</v>
      </c>
      <c r="AQ169" s="166">
        <f t="shared" si="68"/>
        <v>571.98</v>
      </c>
      <c r="AR169" s="21">
        <v>2</v>
      </c>
      <c r="AS169" s="166">
        <f t="shared" si="69"/>
        <v>571.98</v>
      </c>
      <c r="AT169" s="21">
        <v>2</v>
      </c>
      <c r="AU169" s="166">
        <f t="shared" si="70"/>
        <v>571.98</v>
      </c>
      <c r="AV169" s="21">
        <v>2</v>
      </c>
      <c r="AW169" s="166">
        <f t="shared" si="71"/>
        <v>571.98</v>
      </c>
      <c r="AX169" s="21">
        <v>2</v>
      </c>
      <c r="AY169" s="166">
        <f t="shared" si="72"/>
        <v>571.98</v>
      </c>
      <c r="AZ169" s="21">
        <v>2</v>
      </c>
      <c r="BA169" s="166">
        <f t="shared" si="73"/>
        <v>571.98</v>
      </c>
      <c r="BB169" s="21">
        <v>2</v>
      </c>
      <c r="BC169" s="166">
        <f t="shared" si="74"/>
        <v>571.98</v>
      </c>
    </row>
    <row r="170" spans="1:56" ht="22.5" x14ac:dyDescent="0.25">
      <c r="B170" s="131">
        <v>163</v>
      </c>
      <c r="C170" s="148">
        <v>294011</v>
      </c>
      <c r="D170" s="163">
        <v>24619109</v>
      </c>
      <c r="E170" s="159" t="s">
        <v>266</v>
      </c>
      <c r="F170" s="108" t="s">
        <v>346</v>
      </c>
      <c r="G170" s="108" t="s">
        <v>347</v>
      </c>
      <c r="H170" s="109" t="s">
        <v>18</v>
      </c>
      <c r="I170" s="125"/>
      <c r="J170" s="109" t="s">
        <v>19</v>
      </c>
      <c r="K170" s="111">
        <f t="shared" si="52"/>
        <v>0</v>
      </c>
      <c r="L170" s="158" t="s">
        <v>20</v>
      </c>
      <c r="M170" s="143">
        <v>440.8</v>
      </c>
      <c r="N170" s="110">
        <f t="shared" si="53"/>
        <v>0</v>
      </c>
      <c r="O170" s="112" t="s">
        <v>139</v>
      </c>
      <c r="P170" s="113">
        <f t="shared" si="54"/>
        <v>0</v>
      </c>
      <c r="Q170" s="114">
        <f t="shared" si="55"/>
        <v>0</v>
      </c>
      <c r="R170" s="132">
        <f t="shared" si="56"/>
        <v>0</v>
      </c>
      <c r="S170" s="115">
        <f t="shared" si="57"/>
        <v>0</v>
      </c>
      <c r="T170" s="150">
        <f t="shared" si="58"/>
        <v>0</v>
      </c>
      <c r="U170" s="116">
        <f t="shared" si="59"/>
        <v>0</v>
      </c>
      <c r="V170" s="113">
        <f t="shared" si="60"/>
        <v>0</v>
      </c>
      <c r="W170" s="117">
        <f t="shared" si="99"/>
        <v>0</v>
      </c>
      <c r="X170" s="118">
        <f t="shared" si="98"/>
        <v>0</v>
      </c>
      <c r="Y170" s="119" t="b">
        <f t="shared" si="62"/>
        <v>1</v>
      </c>
      <c r="Z170" s="109" t="s">
        <v>22</v>
      </c>
      <c r="AA170" s="126"/>
      <c r="AB170" s="125"/>
      <c r="AC170" s="108" t="s">
        <v>23</v>
      </c>
      <c r="AD170" s="127"/>
      <c r="AE170" s="128"/>
      <c r="AF170" s="22">
        <v>0</v>
      </c>
      <c r="AG170" s="166">
        <f t="shared" si="63"/>
        <v>0</v>
      </c>
      <c r="AH170" s="22">
        <v>0</v>
      </c>
      <c r="AI170" s="166">
        <f t="shared" si="64"/>
        <v>0</v>
      </c>
      <c r="AJ170" s="22">
        <v>0</v>
      </c>
      <c r="AK170" s="166">
        <f t="shared" si="65"/>
        <v>0</v>
      </c>
      <c r="AL170" s="22">
        <v>0</v>
      </c>
      <c r="AM170" s="166">
        <f t="shared" si="66"/>
        <v>0</v>
      </c>
      <c r="AN170" s="22">
        <v>0</v>
      </c>
      <c r="AO170" s="166">
        <f t="shared" si="67"/>
        <v>0</v>
      </c>
      <c r="AP170" s="22">
        <v>0</v>
      </c>
      <c r="AQ170" s="166">
        <f t="shared" si="68"/>
        <v>0</v>
      </c>
      <c r="AR170" s="22">
        <v>0</v>
      </c>
      <c r="AS170" s="166">
        <f t="shared" si="69"/>
        <v>0</v>
      </c>
      <c r="AT170" s="22">
        <v>0</v>
      </c>
      <c r="AU170" s="166">
        <f t="shared" si="70"/>
        <v>0</v>
      </c>
      <c r="AV170" s="22">
        <v>0</v>
      </c>
      <c r="AW170" s="166">
        <f t="shared" si="71"/>
        <v>0</v>
      </c>
      <c r="AX170" s="22">
        <v>0</v>
      </c>
      <c r="AY170" s="166">
        <f t="shared" si="72"/>
        <v>0</v>
      </c>
      <c r="AZ170" s="22">
        <v>0</v>
      </c>
      <c r="BA170" s="166">
        <f t="shared" si="73"/>
        <v>0</v>
      </c>
      <c r="BB170" s="22">
        <v>0</v>
      </c>
      <c r="BC170" s="166">
        <f t="shared" si="74"/>
        <v>0</v>
      </c>
    </row>
    <row r="171" spans="1:56" ht="22.5" x14ac:dyDescent="0.25">
      <c r="B171" s="131">
        <v>164</v>
      </c>
      <c r="C171" s="148">
        <v>294011</v>
      </c>
      <c r="D171" s="163">
        <v>29419049</v>
      </c>
      <c r="E171" s="159" t="s">
        <v>417</v>
      </c>
      <c r="F171" s="108" t="s">
        <v>346</v>
      </c>
      <c r="G171" s="108" t="s">
        <v>347</v>
      </c>
      <c r="H171" s="109" t="s">
        <v>18</v>
      </c>
      <c r="I171" s="125"/>
      <c r="J171" s="109" t="s">
        <v>19</v>
      </c>
      <c r="K171" s="111">
        <f t="shared" si="52"/>
        <v>0</v>
      </c>
      <c r="L171" s="158" t="s">
        <v>234</v>
      </c>
      <c r="M171" s="143">
        <v>1496.4</v>
      </c>
      <c r="N171" s="110">
        <f t="shared" si="53"/>
        <v>0</v>
      </c>
      <c r="O171" s="112" t="s">
        <v>139</v>
      </c>
      <c r="P171" s="113">
        <f t="shared" si="54"/>
        <v>0</v>
      </c>
      <c r="Q171" s="114">
        <f t="shared" si="55"/>
        <v>0</v>
      </c>
      <c r="R171" s="132">
        <f t="shared" si="56"/>
        <v>0</v>
      </c>
      <c r="S171" s="115">
        <f t="shared" si="57"/>
        <v>0</v>
      </c>
      <c r="T171" s="150">
        <f t="shared" si="58"/>
        <v>0</v>
      </c>
      <c r="U171" s="116">
        <f t="shared" si="59"/>
        <v>0</v>
      </c>
      <c r="V171" s="113">
        <f t="shared" si="60"/>
        <v>0</v>
      </c>
      <c r="W171" s="117">
        <f t="shared" si="99"/>
        <v>0</v>
      </c>
      <c r="X171" s="118">
        <f t="shared" si="98"/>
        <v>0</v>
      </c>
      <c r="Y171" s="119" t="b">
        <f t="shared" si="62"/>
        <v>1</v>
      </c>
      <c r="Z171" s="109" t="s">
        <v>22</v>
      </c>
      <c r="AA171" s="126"/>
      <c r="AB171" s="125"/>
      <c r="AC171" s="108" t="s">
        <v>23</v>
      </c>
      <c r="AD171" s="127"/>
      <c r="AE171" s="128"/>
      <c r="AF171" s="22">
        <v>0</v>
      </c>
      <c r="AG171" s="166">
        <f t="shared" si="63"/>
        <v>0</v>
      </c>
      <c r="AH171" s="22">
        <v>0</v>
      </c>
      <c r="AI171" s="166">
        <f t="shared" si="64"/>
        <v>0</v>
      </c>
      <c r="AJ171" s="22">
        <v>0</v>
      </c>
      <c r="AK171" s="166">
        <f t="shared" si="65"/>
        <v>0</v>
      </c>
      <c r="AL171" s="22">
        <v>0</v>
      </c>
      <c r="AM171" s="166">
        <f t="shared" si="66"/>
        <v>0</v>
      </c>
      <c r="AN171" s="22">
        <v>0</v>
      </c>
      <c r="AO171" s="166">
        <f t="shared" si="67"/>
        <v>0</v>
      </c>
      <c r="AP171" s="22">
        <v>0</v>
      </c>
      <c r="AQ171" s="166">
        <f t="shared" si="68"/>
        <v>0</v>
      </c>
      <c r="AR171" s="22">
        <v>0</v>
      </c>
      <c r="AS171" s="166">
        <f t="shared" si="69"/>
        <v>0</v>
      </c>
      <c r="AT171" s="22">
        <v>0</v>
      </c>
      <c r="AU171" s="166">
        <f t="shared" si="70"/>
        <v>0</v>
      </c>
      <c r="AV171" s="22">
        <v>0</v>
      </c>
      <c r="AW171" s="166">
        <f t="shared" si="71"/>
        <v>0</v>
      </c>
      <c r="AX171" s="22">
        <v>0</v>
      </c>
      <c r="AY171" s="166">
        <f t="shared" si="72"/>
        <v>0</v>
      </c>
      <c r="AZ171" s="22">
        <v>0</v>
      </c>
      <c r="BA171" s="166">
        <f t="shared" si="73"/>
        <v>0</v>
      </c>
      <c r="BB171" s="22">
        <v>0</v>
      </c>
      <c r="BC171" s="166">
        <f t="shared" si="74"/>
        <v>0</v>
      </c>
    </row>
    <row r="172" spans="1:56" s="167" customFormat="1" ht="22.5" x14ac:dyDescent="0.25">
      <c r="A172"/>
      <c r="B172" s="131">
        <v>165</v>
      </c>
      <c r="C172" s="148">
        <v>294011</v>
      </c>
      <c r="D172" s="163">
        <v>29410010</v>
      </c>
      <c r="E172" s="159" t="s">
        <v>267</v>
      </c>
      <c r="F172" s="108" t="s">
        <v>346</v>
      </c>
      <c r="G172" s="108" t="s">
        <v>347</v>
      </c>
      <c r="H172" s="109" t="s">
        <v>18</v>
      </c>
      <c r="I172" s="125"/>
      <c r="J172" s="109" t="s">
        <v>19</v>
      </c>
      <c r="K172" s="111">
        <f t="shared" si="52"/>
        <v>0</v>
      </c>
      <c r="L172" s="158" t="s">
        <v>20</v>
      </c>
      <c r="M172" s="143">
        <v>327</v>
      </c>
      <c r="N172" s="110">
        <f t="shared" si="53"/>
        <v>0</v>
      </c>
      <c r="O172" s="112" t="s">
        <v>139</v>
      </c>
      <c r="P172" s="113">
        <f t="shared" si="54"/>
        <v>0</v>
      </c>
      <c r="Q172" s="114">
        <f t="shared" si="55"/>
        <v>0</v>
      </c>
      <c r="R172" s="132">
        <f t="shared" si="56"/>
        <v>0</v>
      </c>
      <c r="S172" s="115">
        <f t="shared" si="57"/>
        <v>0</v>
      </c>
      <c r="T172" s="150">
        <f t="shared" si="58"/>
        <v>0</v>
      </c>
      <c r="U172" s="116">
        <f t="shared" si="59"/>
        <v>0</v>
      </c>
      <c r="V172" s="113">
        <f t="shared" si="60"/>
        <v>0</v>
      </c>
      <c r="W172" s="117">
        <f t="shared" si="99"/>
        <v>0</v>
      </c>
      <c r="X172" s="118">
        <f t="shared" si="98"/>
        <v>0</v>
      </c>
      <c r="Y172" s="119" t="b">
        <f t="shared" si="62"/>
        <v>1</v>
      </c>
      <c r="Z172" s="109" t="s">
        <v>22</v>
      </c>
      <c r="AA172" s="126"/>
      <c r="AB172" s="125"/>
      <c r="AC172" s="108" t="s">
        <v>23</v>
      </c>
      <c r="AD172" s="127"/>
      <c r="AE172" s="128"/>
      <c r="AF172" s="22">
        <v>0</v>
      </c>
      <c r="AG172" s="166">
        <f t="shared" si="63"/>
        <v>0</v>
      </c>
      <c r="AH172" s="22">
        <v>0</v>
      </c>
      <c r="AI172" s="166">
        <f t="shared" si="64"/>
        <v>0</v>
      </c>
      <c r="AJ172" s="22">
        <v>0</v>
      </c>
      <c r="AK172" s="166">
        <f t="shared" si="65"/>
        <v>0</v>
      </c>
      <c r="AL172" s="22">
        <v>0</v>
      </c>
      <c r="AM172" s="166">
        <f t="shared" si="66"/>
        <v>0</v>
      </c>
      <c r="AN172" s="22">
        <v>0</v>
      </c>
      <c r="AO172" s="166">
        <f t="shared" si="67"/>
        <v>0</v>
      </c>
      <c r="AP172" s="22">
        <v>0</v>
      </c>
      <c r="AQ172" s="166">
        <f t="shared" si="68"/>
        <v>0</v>
      </c>
      <c r="AR172" s="22">
        <v>0</v>
      </c>
      <c r="AS172" s="166">
        <f t="shared" si="69"/>
        <v>0</v>
      </c>
      <c r="AT172" s="22">
        <v>0</v>
      </c>
      <c r="AU172" s="166">
        <f t="shared" si="70"/>
        <v>0</v>
      </c>
      <c r="AV172" s="22">
        <v>0</v>
      </c>
      <c r="AW172" s="166">
        <f t="shared" si="71"/>
        <v>0</v>
      </c>
      <c r="AX172" s="22">
        <v>0</v>
      </c>
      <c r="AY172" s="166">
        <f t="shared" si="72"/>
        <v>0</v>
      </c>
      <c r="AZ172" s="22">
        <v>0</v>
      </c>
      <c r="BA172" s="166">
        <f t="shared" si="73"/>
        <v>0</v>
      </c>
      <c r="BB172" s="22">
        <v>0</v>
      </c>
      <c r="BC172" s="166">
        <f t="shared" si="74"/>
        <v>0</v>
      </c>
      <c r="BD172"/>
    </row>
    <row r="173" spans="1:56" ht="22.5" x14ac:dyDescent="0.25">
      <c r="B173" s="131">
        <v>166</v>
      </c>
      <c r="C173" s="148">
        <v>294011</v>
      </c>
      <c r="D173" s="163">
        <v>29410074</v>
      </c>
      <c r="E173" s="159" t="s">
        <v>268</v>
      </c>
      <c r="F173" s="108" t="s">
        <v>346</v>
      </c>
      <c r="G173" s="108" t="s">
        <v>347</v>
      </c>
      <c r="H173" s="109" t="s">
        <v>18</v>
      </c>
      <c r="I173" s="125"/>
      <c r="J173" s="109" t="s">
        <v>19</v>
      </c>
      <c r="K173" s="111">
        <f t="shared" si="52"/>
        <v>0</v>
      </c>
      <c r="L173" s="158" t="s">
        <v>20</v>
      </c>
      <c r="M173" s="143">
        <v>465</v>
      </c>
      <c r="N173" s="110">
        <f t="shared" si="53"/>
        <v>0</v>
      </c>
      <c r="O173" s="112" t="s">
        <v>139</v>
      </c>
      <c r="P173" s="113">
        <f t="shared" si="54"/>
        <v>0</v>
      </c>
      <c r="Q173" s="114">
        <f t="shared" si="55"/>
        <v>0</v>
      </c>
      <c r="R173" s="132">
        <f t="shared" si="56"/>
        <v>0</v>
      </c>
      <c r="S173" s="115">
        <f t="shared" si="57"/>
        <v>0</v>
      </c>
      <c r="T173" s="150">
        <f t="shared" si="58"/>
        <v>0</v>
      </c>
      <c r="U173" s="116">
        <f t="shared" si="59"/>
        <v>0</v>
      </c>
      <c r="V173" s="113">
        <f t="shared" si="60"/>
        <v>0</v>
      </c>
      <c r="W173" s="117">
        <f t="shared" si="99"/>
        <v>0</v>
      </c>
      <c r="X173" s="118">
        <f t="shared" si="98"/>
        <v>0</v>
      </c>
      <c r="Y173" s="119" t="b">
        <f t="shared" si="62"/>
        <v>1</v>
      </c>
      <c r="Z173" s="109" t="s">
        <v>22</v>
      </c>
      <c r="AA173" s="126"/>
      <c r="AB173" s="125"/>
      <c r="AC173" s="108" t="s">
        <v>23</v>
      </c>
      <c r="AD173" s="127"/>
      <c r="AE173" s="128"/>
      <c r="AF173" s="22">
        <v>0</v>
      </c>
      <c r="AG173" s="166">
        <f t="shared" si="63"/>
        <v>0</v>
      </c>
      <c r="AH173" s="22">
        <v>0</v>
      </c>
      <c r="AI173" s="166">
        <f t="shared" si="64"/>
        <v>0</v>
      </c>
      <c r="AJ173" s="22">
        <v>0</v>
      </c>
      <c r="AK173" s="166">
        <f t="shared" si="65"/>
        <v>0</v>
      </c>
      <c r="AL173" s="22">
        <v>0</v>
      </c>
      <c r="AM173" s="166">
        <f t="shared" si="66"/>
        <v>0</v>
      </c>
      <c r="AN173" s="22">
        <v>0</v>
      </c>
      <c r="AO173" s="166">
        <f t="shared" si="67"/>
        <v>0</v>
      </c>
      <c r="AP173" s="22">
        <v>0</v>
      </c>
      <c r="AQ173" s="166">
        <f t="shared" si="68"/>
        <v>0</v>
      </c>
      <c r="AR173" s="22">
        <v>0</v>
      </c>
      <c r="AS173" s="166">
        <f t="shared" si="69"/>
        <v>0</v>
      </c>
      <c r="AT173" s="22">
        <v>0</v>
      </c>
      <c r="AU173" s="166">
        <f t="shared" si="70"/>
        <v>0</v>
      </c>
      <c r="AV173" s="22">
        <v>0</v>
      </c>
      <c r="AW173" s="166">
        <f t="shared" si="71"/>
        <v>0</v>
      </c>
      <c r="AX173" s="22">
        <v>0</v>
      </c>
      <c r="AY173" s="166">
        <f t="shared" si="72"/>
        <v>0</v>
      </c>
      <c r="AZ173" s="22">
        <v>0</v>
      </c>
      <c r="BA173" s="166">
        <f t="shared" si="73"/>
        <v>0</v>
      </c>
      <c r="BB173" s="22">
        <v>0</v>
      </c>
      <c r="BC173" s="166">
        <f t="shared" si="74"/>
        <v>0</v>
      </c>
    </row>
    <row r="174" spans="1:56" ht="33.75" x14ac:dyDescent="0.25">
      <c r="B174" s="131">
        <v>167</v>
      </c>
      <c r="C174" s="148">
        <v>294011</v>
      </c>
      <c r="D174" s="163">
        <v>29419013</v>
      </c>
      <c r="E174" s="159" t="s">
        <v>269</v>
      </c>
      <c r="F174" s="108" t="s">
        <v>346</v>
      </c>
      <c r="G174" s="108" t="s">
        <v>347</v>
      </c>
      <c r="H174" s="109" t="s">
        <v>18</v>
      </c>
      <c r="I174" s="125"/>
      <c r="J174" s="109" t="s">
        <v>19</v>
      </c>
      <c r="K174" s="111">
        <f t="shared" si="52"/>
        <v>0</v>
      </c>
      <c r="L174" s="158" t="s">
        <v>20</v>
      </c>
      <c r="M174" s="143">
        <v>642.82000000000005</v>
      </c>
      <c r="N174" s="110">
        <f t="shared" si="53"/>
        <v>0</v>
      </c>
      <c r="O174" s="112" t="s">
        <v>139</v>
      </c>
      <c r="P174" s="113">
        <f t="shared" si="54"/>
        <v>0</v>
      </c>
      <c r="Q174" s="114">
        <f t="shared" si="55"/>
        <v>0</v>
      </c>
      <c r="R174" s="132">
        <f t="shared" si="56"/>
        <v>0</v>
      </c>
      <c r="S174" s="115">
        <f t="shared" si="57"/>
        <v>0</v>
      </c>
      <c r="T174" s="150">
        <f t="shared" si="58"/>
        <v>0</v>
      </c>
      <c r="U174" s="116">
        <f t="shared" si="59"/>
        <v>0</v>
      </c>
      <c r="V174" s="113">
        <f t="shared" si="60"/>
        <v>0</v>
      </c>
      <c r="W174" s="117">
        <f t="shared" si="99"/>
        <v>0</v>
      </c>
      <c r="X174" s="118">
        <f t="shared" si="98"/>
        <v>0</v>
      </c>
      <c r="Y174" s="119" t="b">
        <f t="shared" si="62"/>
        <v>1</v>
      </c>
      <c r="Z174" s="109" t="s">
        <v>22</v>
      </c>
      <c r="AA174" s="126"/>
      <c r="AB174" s="125"/>
      <c r="AC174" s="108" t="s">
        <v>23</v>
      </c>
      <c r="AD174" s="127"/>
      <c r="AE174" s="128"/>
      <c r="AF174" s="22">
        <v>0</v>
      </c>
      <c r="AG174" s="166">
        <f t="shared" si="63"/>
        <v>0</v>
      </c>
      <c r="AH174" s="22">
        <v>0</v>
      </c>
      <c r="AI174" s="166">
        <f t="shared" si="64"/>
        <v>0</v>
      </c>
      <c r="AJ174" s="22">
        <v>0</v>
      </c>
      <c r="AK174" s="166">
        <f t="shared" si="65"/>
        <v>0</v>
      </c>
      <c r="AL174" s="22">
        <v>0</v>
      </c>
      <c r="AM174" s="166">
        <f t="shared" si="66"/>
        <v>0</v>
      </c>
      <c r="AN174" s="22">
        <v>0</v>
      </c>
      <c r="AO174" s="166">
        <f t="shared" si="67"/>
        <v>0</v>
      </c>
      <c r="AP174" s="22">
        <v>0</v>
      </c>
      <c r="AQ174" s="166">
        <f t="shared" si="68"/>
        <v>0</v>
      </c>
      <c r="AR174" s="22">
        <v>0</v>
      </c>
      <c r="AS174" s="166">
        <f t="shared" si="69"/>
        <v>0</v>
      </c>
      <c r="AT174" s="22">
        <v>0</v>
      </c>
      <c r="AU174" s="166">
        <f t="shared" si="70"/>
        <v>0</v>
      </c>
      <c r="AV174" s="22">
        <v>0</v>
      </c>
      <c r="AW174" s="166">
        <f t="shared" si="71"/>
        <v>0</v>
      </c>
      <c r="AX174" s="22">
        <v>0</v>
      </c>
      <c r="AY174" s="166">
        <f t="shared" si="72"/>
        <v>0</v>
      </c>
      <c r="AZ174" s="22">
        <v>0</v>
      </c>
      <c r="BA174" s="166">
        <f t="shared" si="73"/>
        <v>0</v>
      </c>
      <c r="BB174" s="22">
        <v>0</v>
      </c>
      <c r="BC174" s="166">
        <f t="shared" si="74"/>
        <v>0</v>
      </c>
    </row>
    <row r="175" spans="1:56" ht="22.5" x14ac:dyDescent="0.25">
      <c r="B175" s="131">
        <v>168</v>
      </c>
      <c r="C175" s="148">
        <v>294011</v>
      </c>
      <c r="D175" s="163">
        <v>21411046</v>
      </c>
      <c r="E175" s="159" t="s">
        <v>270</v>
      </c>
      <c r="F175" s="108" t="s">
        <v>346</v>
      </c>
      <c r="G175" s="108" t="s">
        <v>347</v>
      </c>
      <c r="H175" s="109" t="s">
        <v>18</v>
      </c>
      <c r="I175" s="125"/>
      <c r="J175" s="109" t="s">
        <v>19</v>
      </c>
      <c r="K175" s="111">
        <f t="shared" si="52"/>
        <v>0</v>
      </c>
      <c r="L175" s="158" t="s">
        <v>20</v>
      </c>
      <c r="M175" s="143">
        <v>197.2</v>
      </c>
      <c r="N175" s="110">
        <f t="shared" si="53"/>
        <v>0</v>
      </c>
      <c r="O175" s="112" t="s">
        <v>139</v>
      </c>
      <c r="P175" s="113">
        <f t="shared" si="54"/>
        <v>0</v>
      </c>
      <c r="Q175" s="114">
        <f t="shared" si="55"/>
        <v>0</v>
      </c>
      <c r="R175" s="132">
        <f t="shared" si="56"/>
        <v>0</v>
      </c>
      <c r="S175" s="115">
        <f t="shared" si="57"/>
        <v>0</v>
      </c>
      <c r="T175" s="150">
        <f t="shared" si="58"/>
        <v>0</v>
      </c>
      <c r="U175" s="116">
        <f t="shared" si="59"/>
        <v>0</v>
      </c>
      <c r="V175" s="113">
        <f t="shared" si="60"/>
        <v>0</v>
      </c>
      <c r="W175" s="117">
        <f t="shared" si="99"/>
        <v>0</v>
      </c>
      <c r="X175" s="118">
        <f t="shared" ref="X175:X207" si="100">Q175+S175+U175+W175</f>
        <v>0</v>
      </c>
      <c r="Y175" s="119" t="b">
        <f t="shared" si="62"/>
        <v>1</v>
      </c>
      <c r="Z175" s="109" t="s">
        <v>22</v>
      </c>
      <c r="AA175" s="126"/>
      <c r="AB175" s="125"/>
      <c r="AC175" s="108" t="s">
        <v>23</v>
      </c>
      <c r="AD175" s="127"/>
      <c r="AE175" s="128"/>
      <c r="AF175" s="22">
        <v>0</v>
      </c>
      <c r="AG175" s="166">
        <f t="shared" si="63"/>
        <v>0</v>
      </c>
      <c r="AH175" s="22">
        <v>0</v>
      </c>
      <c r="AI175" s="166">
        <f t="shared" si="64"/>
        <v>0</v>
      </c>
      <c r="AJ175" s="22">
        <v>0</v>
      </c>
      <c r="AK175" s="166">
        <f t="shared" si="65"/>
        <v>0</v>
      </c>
      <c r="AL175" s="22">
        <v>0</v>
      </c>
      <c r="AM175" s="166">
        <f t="shared" si="66"/>
        <v>0</v>
      </c>
      <c r="AN175" s="22">
        <v>0</v>
      </c>
      <c r="AO175" s="166">
        <f t="shared" si="67"/>
        <v>0</v>
      </c>
      <c r="AP175" s="22">
        <v>0</v>
      </c>
      <c r="AQ175" s="166">
        <f t="shared" si="68"/>
        <v>0</v>
      </c>
      <c r="AR175" s="22">
        <v>0</v>
      </c>
      <c r="AS175" s="166">
        <f t="shared" si="69"/>
        <v>0</v>
      </c>
      <c r="AT175" s="22">
        <v>0</v>
      </c>
      <c r="AU175" s="166">
        <f t="shared" si="70"/>
        <v>0</v>
      </c>
      <c r="AV175" s="22">
        <v>0</v>
      </c>
      <c r="AW175" s="166">
        <f t="shared" si="71"/>
        <v>0</v>
      </c>
      <c r="AX175" s="22">
        <v>0</v>
      </c>
      <c r="AY175" s="166">
        <f t="shared" si="72"/>
        <v>0</v>
      </c>
      <c r="AZ175" s="22">
        <v>0</v>
      </c>
      <c r="BA175" s="166">
        <f t="shared" si="73"/>
        <v>0</v>
      </c>
      <c r="BB175" s="22">
        <v>0</v>
      </c>
      <c r="BC175" s="166">
        <f t="shared" si="74"/>
        <v>0</v>
      </c>
    </row>
    <row r="176" spans="1:56" s="167" customFormat="1" ht="22.5" x14ac:dyDescent="0.25">
      <c r="A176"/>
      <c r="B176" s="131">
        <v>169</v>
      </c>
      <c r="C176" s="148">
        <v>294011</v>
      </c>
      <c r="D176" s="163">
        <v>21410208</v>
      </c>
      <c r="E176" s="159" t="s">
        <v>271</v>
      </c>
      <c r="F176" s="108" t="s">
        <v>346</v>
      </c>
      <c r="G176" s="108" t="s">
        <v>347</v>
      </c>
      <c r="H176" s="109" t="s">
        <v>18</v>
      </c>
      <c r="I176" s="125"/>
      <c r="J176" s="109" t="s">
        <v>19</v>
      </c>
      <c r="K176" s="111">
        <f t="shared" si="52"/>
        <v>0</v>
      </c>
      <c r="L176" s="158" t="s">
        <v>20</v>
      </c>
      <c r="M176" s="143">
        <v>116</v>
      </c>
      <c r="N176" s="110">
        <f t="shared" si="53"/>
        <v>0</v>
      </c>
      <c r="O176" s="112" t="s">
        <v>139</v>
      </c>
      <c r="P176" s="113">
        <f t="shared" si="54"/>
        <v>0</v>
      </c>
      <c r="Q176" s="114">
        <f t="shared" si="55"/>
        <v>0</v>
      </c>
      <c r="R176" s="132">
        <f t="shared" si="56"/>
        <v>0</v>
      </c>
      <c r="S176" s="115">
        <f t="shared" si="57"/>
        <v>0</v>
      </c>
      <c r="T176" s="150">
        <f t="shared" si="58"/>
        <v>0</v>
      </c>
      <c r="U176" s="116">
        <f t="shared" si="59"/>
        <v>0</v>
      </c>
      <c r="V176" s="113">
        <f t="shared" si="60"/>
        <v>0</v>
      </c>
      <c r="W176" s="117">
        <f t="shared" si="99"/>
        <v>0</v>
      </c>
      <c r="X176" s="118">
        <f t="shared" si="100"/>
        <v>0</v>
      </c>
      <c r="Y176" s="119" t="b">
        <f t="shared" si="62"/>
        <v>1</v>
      </c>
      <c r="Z176" s="109" t="s">
        <v>22</v>
      </c>
      <c r="AA176" s="126"/>
      <c r="AB176" s="125"/>
      <c r="AC176" s="108" t="s">
        <v>23</v>
      </c>
      <c r="AD176" s="127"/>
      <c r="AE176" s="128"/>
      <c r="AF176" s="22">
        <v>0</v>
      </c>
      <c r="AG176" s="166">
        <f t="shared" si="63"/>
        <v>0</v>
      </c>
      <c r="AH176" s="22">
        <v>0</v>
      </c>
      <c r="AI176" s="166">
        <f t="shared" si="64"/>
        <v>0</v>
      </c>
      <c r="AJ176" s="22">
        <v>0</v>
      </c>
      <c r="AK176" s="166">
        <f t="shared" si="65"/>
        <v>0</v>
      </c>
      <c r="AL176" s="22">
        <v>0</v>
      </c>
      <c r="AM176" s="166">
        <f t="shared" si="66"/>
        <v>0</v>
      </c>
      <c r="AN176" s="22">
        <v>0</v>
      </c>
      <c r="AO176" s="166">
        <f t="shared" si="67"/>
        <v>0</v>
      </c>
      <c r="AP176" s="22">
        <v>0</v>
      </c>
      <c r="AQ176" s="166">
        <f t="shared" si="68"/>
        <v>0</v>
      </c>
      <c r="AR176" s="22">
        <v>0</v>
      </c>
      <c r="AS176" s="166">
        <f t="shared" si="69"/>
        <v>0</v>
      </c>
      <c r="AT176" s="22">
        <v>0</v>
      </c>
      <c r="AU176" s="166">
        <f t="shared" si="70"/>
        <v>0</v>
      </c>
      <c r="AV176" s="22">
        <v>0</v>
      </c>
      <c r="AW176" s="166">
        <f t="shared" si="71"/>
        <v>0</v>
      </c>
      <c r="AX176" s="22">
        <v>0</v>
      </c>
      <c r="AY176" s="166">
        <f t="shared" si="72"/>
        <v>0</v>
      </c>
      <c r="AZ176" s="22">
        <v>0</v>
      </c>
      <c r="BA176" s="166">
        <f t="shared" si="73"/>
        <v>0</v>
      </c>
      <c r="BB176" s="22">
        <v>0</v>
      </c>
      <c r="BC176" s="166">
        <f t="shared" si="74"/>
        <v>0</v>
      </c>
      <c r="BD176"/>
    </row>
    <row r="177" spans="1:56" ht="22.5" x14ac:dyDescent="0.25">
      <c r="B177" s="131">
        <v>170</v>
      </c>
      <c r="C177" s="148">
        <v>294011</v>
      </c>
      <c r="D177" s="163">
        <v>21410245</v>
      </c>
      <c r="E177" s="159" t="s">
        <v>272</v>
      </c>
      <c r="F177" s="108" t="s">
        <v>346</v>
      </c>
      <c r="G177" s="108" t="s">
        <v>347</v>
      </c>
      <c r="H177" s="109" t="s">
        <v>18</v>
      </c>
      <c r="I177" s="125"/>
      <c r="J177" s="109" t="s">
        <v>19</v>
      </c>
      <c r="K177" s="111">
        <f t="shared" si="52"/>
        <v>0</v>
      </c>
      <c r="L177" s="158" t="s">
        <v>20</v>
      </c>
      <c r="M177" s="143">
        <v>220.4</v>
      </c>
      <c r="N177" s="110">
        <f t="shared" si="53"/>
        <v>0</v>
      </c>
      <c r="O177" s="112" t="s">
        <v>139</v>
      </c>
      <c r="P177" s="113">
        <f t="shared" si="54"/>
        <v>0</v>
      </c>
      <c r="Q177" s="114">
        <f t="shared" si="55"/>
        <v>0</v>
      </c>
      <c r="R177" s="132">
        <f t="shared" si="56"/>
        <v>0</v>
      </c>
      <c r="S177" s="115">
        <f t="shared" si="57"/>
        <v>0</v>
      </c>
      <c r="T177" s="150">
        <f t="shared" si="58"/>
        <v>0</v>
      </c>
      <c r="U177" s="116">
        <f t="shared" si="59"/>
        <v>0</v>
      </c>
      <c r="V177" s="113">
        <f t="shared" si="60"/>
        <v>0</v>
      </c>
      <c r="W177" s="117">
        <f t="shared" si="99"/>
        <v>0</v>
      </c>
      <c r="X177" s="118">
        <f t="shared" si="100"/>
        <v>0</v>
      </c>
      <c r="Y177" s="119" t="b">
        <f t="shared" si="62"/>
        <v>1</v>
      </c>
      <c r="Z177" s="109" t="s">
        <v>22</v>
      </c>
      <c r="AA177" s="126"/>
      <c r="AB177" s="125"/>
      <c r="AC177" s="108" t="s">
        <v>23</v>
      </c>
      <c r="AD177" s="127"/>
      <c r="AE177" s="128"/>
      <c r="AF177" s="22">
        <v>0</v>
      </c>
      <c r="AG177" s="166">
        <f t="shared" si="63"/>
        <v>0</v>
      </c>
      <c r="AH177" s="22">
        <v>0</v>
      </c>
      <c r="AI177" s="166">
        <f t="shared" si="64"/>
        <v>0</v>
      </c>
      <c r="AJ177" s="22">
        <v>0</v>
      </c>
      <c r="AK177" s="166">
        <f t="shared" si="65"/>
        <v>0</v>
      </c>
      <c r="AL177" s="22">
        <v>0</v>
      </c>
      <c r="AM177" s="166">
        <f t="shared" si="66"/>
        <v>0</v>
      </c>
      <c r="AN177" s="22">
        <v>0</v>
      </c>
      <c r="AO177" s="166">
        <f t="shared" si="67"/>
        <v>0</v>
      </c>
      <c r="AP177" s="22">
        <v>0</v>
      </c>
      <c r="AQ177" s="166">
        <f t="shared" si="68"/>
        <v>0</v>
      </c>
      <c r="AR177" s="22">
        <v>0</v>
      </c>
      <c r="AS177" s="166">
        <f t="shared" si="69"/>
        <v>0</v>
      </c>
      <c r="AT177" s="22">
        <v>0</v>
      </c>
      <c r="AU177" s="166">
        <f t="shared" si="70"/>
        <v>0</v>
      </c>
      <c r="AV177" s="22">
        <v>0</v>
      </c>
      <c r="AW177" s="166">
        <f t="shared" si="71"/>
        <v>0</v>
      </c>
      <c r="AX177" s="22">
        <v>0</v>
      </c>
      <c r="AY177" s="166">
        <f t="shared" si="72"/>
        <v>0</v>
      </c>
      <c r="AZ177" s="22">
        <v>0</v>
      </c>
      <c r="BA177" s="166">
        <f t="shared" si="73"/>
        <v>0</v>
      </c>
      <c r="BB177" s="22">
        <v>0</v>
      </c>
      <c r="BC177" s="166">
        <f t="shared" si="74"/>
        <v>0</v>
      </c>
    </row>
    <row r="178" spans="1:56" s="167" customFormat="1" ht="56.25" x14ac:dyDescent="0.25">
      <c r="A178"/>
      <c r="B178" s="131">
        <v>171</v>
      </c>
      <c r="C178" s="148">
        <v>294011</v>
      </c>
      <c r="D178" s="163">
        <v>29419072</v>
      </c>
      <c r="E178" s="159" t="s">
        <v>273</v>
      </c>
      <c r="F178" s="108" t="s">
        <v>346</v>
      </c>
      <c r="G178" s="108" t="s">
        <v>347</v>
      </c>
      <c r="H178" s="109" t="s">
        <v>18</v>
      </c>
      <c r="I178" s="125"/>
      <c r="J178" s="109" t="s">
        <v>19</v>
      </c>
      <c r="K178" s="111">
        <f t="shared" si="52"/>
        <v>0</v>
      </c>
      <c r="L178" s="158" t="s">
        <v>20</v>
      </c>
      <c r="M178" s="143">
        <v>1533</v>
      </c>
      <c r="N178" s="110">
        <f t="shared" si="53"/>
        <v>0</v>
      </c>
      <c r="O178" s="112" t="s">
        <v>139</v>
      </c>
      <c r="P178" s="113">
        <f t="shared" si="54"/>
        <v>0</v>
      </c>
      <c r="Q178" s="114">
        <f t="shared" si="55"/>
        <v>0</v>
      </c>
      <c r="R178" s="132">
        <f t="shared" si="56"/>
        <v>0</v>
      </c>
      <c r="S178" s="115">
        <f t="shared" si="57"/>
        <v>0</v>
      </c>
      <c r="T178" s="150">
        <f t="shared" si="58"/>
        <v>0</v>
      </c>
      <c r="U178" s="116">
        <f t="shared" si="59"/>
        <v>0</v>
      </c>
      <c r="V178" s="113">
        <f t="shared" si="60"/>
        <v>0</v>
      </c>
      <c r="W178" s="117">
        <f t="shared" si="99"/>
        <v>0</v>
      </c>
      <c r="X178" s="118">
        <f t="shared" si="100"/>
        <v>0</v>
      </c>
      <c r="Y178" s="119" t="b">
        <f t="shared" si="62"/>
        <v>1</v>
      </c>
      <c r="Z178" s="109" t="s">
        <v>22</v>
      </c>
      <c r="AA178" s="126"/>
      <c r="AB178" s="125"/>
      <c r="AC178" s="108" t="s">
        <v>23</v>
      </c>
      <c r="AD178" s="127"/>
      <c r="AE178" s="128"/>
      <c r="AF178" s="22">
        <v>0</v>
      </c>
      <c r="AG178" s="166">
        <f t="shared" si="63"/>
        <v>0</v>
      </c>
      <c r="AH178" s="22">
        <v>0</v>
      </c>
      <c r="AI178" s="166">
        <f t="shared" si="64"/>
        <v>0</v>
      </c>
      <c r="AJ178" s="22">
        <v>0</v>
      </c>
      <c r="AK178" s="166">
        <f t="shared" si="65"/>
        <v>0</v>
      </c>
      <c r="AL178" s="22">
        <v>0</v>
      </c>
      <c r="AM178" s="166">
        <f t="shared" si="66"/>
        <v>0</v>
      </c>
      <c r="AN178" s="22">
        <v>0</v>
      </c>
      <c r="AO178" s="166">
        <f t="shared" si="67"/>
        <v>0</v>
      </c>
      <c r="AP178" s="22">
        <v>0</v>
      </c>
      <c r="AQ178" s="166">
        <f t="shared" si="68"/>
        <v>0</v>
      </c>
      <c r="AR178" s="22">
        <v>0</v>
      </c>
      <c r="AS178" s="166">
        <f t="shared" si="69"/>
        <v>0</v>
      </c>
      <c r="AT178" s="22">
        <v>0</v>
      </c>
      <c r="AU178" s="166">
        <f t="shared" si="70"/>
        <v>0</v>
      </c>
      <c r="AV178" s="22">
        <v>0</v>
      </c>
      <c r="AW178" s="166">
        <f t="shared" si="71"/>
        <v>0</v>
      </c>
      <c r="AX178" s="22">
        <v>0</v>
      </c>
      <c r="AY178" s="166">
        <f t="shared" si="72"/>
        <v>0</v>
      </c>
      <c r="AZ178" s="22">
        <v>0</v>
      </c>
      <c r="BA178" s="166">
        <f t="shared" si="73"/>
        <v>0</v>
      </c>
      <c r="BB178" s="22">
        <v>0</v>
      </c>
      <c r="BC178" s="166">
        <f t="shared" si="74"/>
        <v>0</v>
      </c>
      <c r="BD178"/>
    </row>
    <row r="179" spans="1:56" s="167" customFormat="1" ht="22.5" x14ac:dyDescent="0.25">
      <c r="A179"/>
      <c r="B179" s="131">
        <v>171</v>
      </c>
      <c r="C179" s="148">
        <v>294011</v>
      </c>
      <c r="D179" s="163">
        <v>29810029</v>
      </c>
      <c r="E179" s="159" t="s">
        <v>418</v>
      </c>
      <c r="F179" s="108" t="s">
        <v>346</v>
      </c>
      <c r="G179" s="108" t="s">
        <v>347</v>
      </c>
      <c r="H179" s="109" t="s">
        <v>18</v>
      </c>
      <c r="I179" s="125"/>
      <c r="J179" s="109" t="s">
        <v>19</v>
      </c>
      <c r="K179" s="111">
        <f t="shared" si="52"/>
        <v>0</v>
      </c>
      <c r="L179" s="158" t="s">
        <v>20</v>
      </c>
      <c r="M179" s="143">
        <v>643.79999999999995</v>
      </c>
      <c r="N179" s="110"/>
      <c r="O179" s="112" t="s">
        <v>139</v>
      </c>
      <c r="P179" s="113">
        <f t="shared" ref="P179" si="101">AF179+AH179+AJ179</f>
        <v>0</v>
      </c>
      <c r="Q179" s="114">
        <f t="shared" ref="Q179" si="102">P179*M179</f>
        <v>0</v>
      </c>
      <c r="R179" s="132">
        <f t="shared" ref="R179" si="103">AL179+AN179+AP179</f>
        <v>0</v>
      </c>
      <c r="S179" s="115">
        <f t="shared" ref="S179" si="104">R179*M179</f>
        <v>0</v>
      </c>
      <c r="T179" s="150">
        <f t="shared" ref="T179" si="105">AR179+AT179+AV179</f>
        <v>0</v>
      </c>
      <c r="U179" s="116">
        <f t="shared" ref="U179" si="106">T179*M179</f>
        <v>0</v>
      </c>
      <c r="V179" s="113">
        <f t="shared" ref="V179" si="107">AX179+AZ179+BB179</f>
        <v>0</v>
      </c>
      <c r="W179" s="117">
        <f t="shared" ref="W179" si="108">V179*M179</f>
        <v>0</v>
      </c>
      <c r="X179" s="118">
        <f t="shared" ref="X179" si="109">Q179+S179+U179+W179</f>
        <v>0</v>
      </c>
      <c r="Y179" s="119" t="b">
        <f t="shared" ref="Y179" si="110">K179=(SUM(V179,T179,R179,P179))</f>
        <v>1</v>
      </c>
      <c r="Z179" s="109"/>
      <c r="AA179" s="126"/>
      <c r="AB179" s="125"/>
      <c r="AC179" s="108" t="s">
        <v>23</v>
      </c>
      <c r="AD179" s="127"/>
      <c r="AE179" s="128"/>
      <c r="AF179" s="22">
        <v>0</v>
      </c>
      <c r="AG179" s="166">
        <f t="shared" si="63"/>
        <v>0</v>
      </c>
      <c r="AH179" s="22">
        <v>0</v>
      </c>
      <c r="AI179" s="166">
        <f t="shared" ref="AI179" si="111">AH179*M179</f>
        <v>0</v>
      </c>
      <c r="AJ179" s="22">
        <v>0</v>
      </c>
      <c r="AK179" s="166">
        <f t="shared" ref="AK179" si="112">AJ179*M179</f>
        <v>0</v>
      </c>
      <c r="AL179" s="22">
        <v>0</v>
      </c>
      <c r="AM179" s="166">
        <f t="shared" ref="AM179" si="113">AL179*M179</f>
        <v>0</v>
      </c>
      <c r="AN179" s="22">
        <v>0</v>
      </c>
      <c r="AO179" s="166">
        <f t="shared" ref="AO179" si="114">AN179*M179</f>
        <v>0</v>
      </c>
      <c r="AP179" s="22">
        <v>0</v>
      </c>
      <c r="AQ179" s="166">
        <f t="shared" ref="AQ179" si="115">AP179*M179</f>
        <v>0</v>
      </c>
      <c r="AR179" s="22">
        <v>0</v>
      </c>
      <c r="AS179" s="166">
        <f t="shared" ref="AS179" si="116">AR179*M179</f>
        <v>0</v>
      </c>
      <c r="AT179" s="22">
        <v>0</v>
      </c>
      <c r="AU179" s="166">
        <f t="shared" ref="AU179" si="117">AT179*M179</f>
        <v>0</v>
      </c>
      <c r="AV179" s="22">
        <v>0</v>
      </c>
      <c r="AW179" s="166">
        <f t="shared" ref="AW179" si="118">AV179*M179</f>
        <v>0</v>
      </c>
      <c r="AX179" s="22">
        <v>0</v>
      </c>
      <c r="AY179" s="166">
        <f t="shared" ref="AY179" si="119">AX179*M179</f>
        <v>0</v>
      </c>
      <c r="AZ179" s="22">
        <v>0</v>
      </c>
      <c r="BA179" s="166">
        <f t="shared" ref="BA179" si="120">AZ179*M179</f>
        <v>0</v>
      </c>
      <c r="BB179" s="22">
        <v>0</v>
      </c>
      <c r="BC179" s="166">
        <f t="shared" ref="BC179" si="121">BB179*M179</f>
        <v>0</v>
      </c>
      <c r="BD179"/>
    </row>
    <row r="180" spans="1:56" s="92" customFormat="1" ht="22.5" x14ac:dyDescent="0.25">
      <c r="B180" s="131">
        <v>173</v>
      </c>
      <c r="C180" s="107">
        <v>311011</v>
      </c>
      <c r="D180" s="107">
        <v>31110001</v>
      </c>
      <c r="E180" s="157" t="s">
        <v>274</v>
      </c>
      <c r="F180" s="327" t="s">
        <v>346</v>
      </c>
      <c r="G180" s="327" t="s">
        <v>347</v>
      </c>
      <c r="H180" s="328" t="s">
        <v>18</v>
      </c>
      <c r="I180" s="131"/>
      <c r="J180" s="328" t="s">
        <v>19</v>
      </c>
      <c r="K180" s="330">
        <f t="shared" si="52"/>
        <v>112657.81</v>
      </c>
      <c r="L180" s="161" t="s">
        <v>276</v>
      </c>
      <c r="M180" s="338">
        <v>1</v>
      </c>
      <c r="N180" s="329">
        <f t="shared" si="53"/>
        <v>112657.81</v>
      </c>
      <c r="O180" s="161" t="s">
        <v>139</v>
      </c>
      <c r="P180" s="113">
        <f t="shared" si="54"/>
        <v>10247.81</v>
      </c>
      <c r="Q180" s="114">
        <f t="shared" si="55"/>
        <v>10247.81</v>
      </c>
      <c r="R180" s="132">
        <f t="shared" si="56"/>
        <v>15610</v>
      </c>
      <c r="S180" s="115">
        <f t="shared" si="57"/>
        <v>15610</v>
      </c>
      <c r="T180" s="150">
        <f t="shared" si="58"/>
        <v>46900</v>
      </c>
      <c r="U180" s="116">
        <f t="shared" si="59"/>
        <v>46900</v>
      </c>
      <c r="V180" s="113">
        <f t="shared" si="60"/>
        <v>39900</v>
      </c>
      <c r="W180" s="117">
        <f t="shared" si="99"/>
        <v>39900</v>
      </c>
      <c r="X180" s="118">
        <f t="shared" si="100"/>
        <v>112657.81</v>
      </c>
      <c r="Y180" s="119" t="b">
        <f t="shared" si="62"/>
        <v>1</v>
      </c>
      <c r="Z180" s="328" t="s">
        <v>22</v>
      </c>
      <c r="AA180" s="339"/>
      <c r="AB180" s="131"/>
      <c r="AC180" s="327" t="s">
        <v>23</v>
      </c>
      <c r="AD180" s="340"/>
      <c r="AE180" s="341"/>
      <c r="AF180" s="342">
        <v>1676.82</v>
      </c>
      <c r="AG180" s="305">
        <f t="shared" si="63"/>
        <v>1676.82</v>
      </c>
      <c r="AH180" s="342">
        <v>4090.99</v>
      </c>
      <c r="AI180" s="305">
        <f t="shared" si="64"/>
        <v>4090.99</v>
      </c>
      <c r="AJ180" s="342">
        <v>4480</v>
      </c>
      <c r="AK180" s="305">
        <f t="shared" si="65"/>
        <v>4480</v>
      </c>
      <c r="AL180" s="342">
        <v>4830</v>
      </c>
      <c r="AM180" s="305">
        <f t="shared" si="66"/>
        <v>4830</v>
      </c>
      <c r="AN180" s="342">
        <v>6790</v>
      </c>
      <c r="AO180" s="305">
        <f t="shared" si="67"/>
        <v>6790</v>
      </c>
      <c r="AP180" s="342">
        <v>3990</v>
      </c>
      <c r="AQ180" s="305">
        <f t="shared" si="68"/>
        <v>3990</v>
      </c>
      <c r="AR180" s="342">
        <v>14000</v>
      </c>
      <c r="AS180" s="305">
        <f t="shared" si="69"/>
        <v>14000</v>
      </c>
      <c r="AT180" s="342">
        <v>11900</v>
      </c>
      <c r="AU180" s="305">
        <f t="shared" si="70"/>
        <v>11900</v>
      </c>
      <c r="AV180" s="342">
        <v>21000</v>
      </c>
      <c r="AW180" s="305">
        <f t="shared" si="71"/>
        <v>21000</v>
      </c>
      <c r="AX180" s="342">
        <v>14000</v>
      </c>
      <c r="AY180" s="305">
        <f t="shared" si="72"/>
        <v>14000</v>
      </c>
      <c r="AZ180" s="342">
        <v>11900</v>
      </c>
      <c r="BA180" s="305">
        <f t="shared" si="73"/>
        <v>11900</v>
      </c>
      <c r="BB180" s="342">
        <v>14000</v>
      </c>
      <c r="BC180" s="305">
        <f t="shared" si="74"/>
        <v>14000</v>
      </c>
    </row>
    <row r="181" spans="1:56" s="92" customFormat="1" ht="22.5" x14ac:dyDescent="0.25">
      <c r="B181" s="131">
        <v>174</v>
      </c>
      <c r="C181" s="107">
        <v>311011</v>
      </c>
      <c r="D181" s="107">
        <v>31110001</v>
      </c>
      <c r="E181" s="157" t="s">
        <v>275</v>
      </c>
      <c r="F181" s="327" t="s">
        <v>346</v>
      </c>
      <c r="G181" s="327" t="s">
        <v>347</v>
      </c>
      <c r="H181" s="328" t="s">
        <v>18</v>
      </c>
      <c r="I181" s="329"/>
      <c r="J181" s="328" t="s">
        <v>19</v>
      </c>
      <c r="K181" s="330">
        <f t="shared" si="52"/>
        <v>0</v>
      </c>
      <c r="L181" s="161" t="s">
        <v>276</v>
      </c>
      <c r="M181" s="331">
        <v>1</v>
      </c>
      <c r="N181" s="329">
        <f t="shared" si="53"/>
        <v>0</v>
      </c>
      <c r="O181" s="161" t="s">
        <v>139</v>
      </c>
      <c r="P181" s="113">
        <f t="shared" si="54"/>
        <v>0</v>
      </c>
      <c r="Q181" s="114">
        <f t="shared" si="55"/>
        <v>0</v>
      </c>
      <c r="R181" s="132">
        <f t="shared" si="56"/>
        <v>0</v>
      </c>
      <c r="S181" s="115">
        <f t="shared" si="57"/>
        <v>0</v>
      </c>
      <c r="T181" s="150">
        <f t="shared" si="58"/>
        <v>0</v>
      </c>
      <c r="U181" s="116">
        <f t="shared" si="59"/>
        <v>0</v>
      </c>
      <c r="V181" s="113">
        <f t="shared" si="60"/>
        <v>0</v>
      </c>
      <c r="W181" s="117">
        <f t="shared" si="99"/>
        <v>0</v>
      </c>
      <c r="X181" s="118">
        <f t="shared" si="100"/>
        <v>0</v>
      </c>
      <c r="Y181" s="119" t="b">
        <f t="shared" si="62"/>
        <v>1</v>
      </c>
      <c r="Z181" s="328" t="s">
        <v>22</v>
      </c>
      <c r="AA181" s="335"/>
      <c r="AB181" s="328"/>
      <c r="AC181" s="327" t="s">
        <v>23</v>
      </c>
      <c r="AD181" s="336"/>
      <c r="AE181" s="337"/>
      <c r="AF181" s="304">
        <v>0</v>
      </c>
      <c r="AG181" s="305">
        <f t="shared" si="63"/>
        <v>0</v>
      </c>
      <c r="AH181" s="304">
        <v>0</v>
      </c>
      <c r="AI181" s="305">
        <f t="shared" si="64"/>
        <v>0</v>
      </c>
      <c r="AJ181" s="304">
        <v>0</v>
      </c>
      <c r="AK181" s="305">
        <f t="shared" si="65"/>
        <v>0</v>
      </c>
      <c r="AL181" s="304">
        <v>0</v>
      </c>
      <c r="AM181" s="305">
        <f t="shared" si="66"/>
        <v>0</v>
      </c>
      <c r="AN181" s="304">
        <v>0</v>
      </c>
      <c r="AO181" s="305">
        <f t="shared" si="67"/>
        <v>0</v>
      </c>
      <c r="AP181" s="304">
        <v>0</v>
      </c>
      <c r="AQ181" s="305">
        <f t="shared" si="68"/>
        <v>0</v>
      </c>
      <c r="AR181" s="304">
        <v>0</v>
      </c>
      <c r="AS181" s="305">
        <f t="shared" si="69"/>
        <v>0</v>
      </c>
      <c r="AT181" s="304">
        <v>0</v>
      </c>
      <c r="AU181" s="305">
        <f t="shared" si="70"/>
        <v>0</v>
      </c>
      <c r="AV181" s="304">
        <v>0</v>
      </c>
      <c r="AW181" s="305">
        <f t="shared" si="71"/>
        <v>0</v>
      </c>
      <c r="AX181" s="304">
        <v>0</v>
      </c>
      <c r="AY181" s="305">
        <f t="shared" si="72"/>
        <v>0</v>
      </c>
      <c r="AZ181" s="304">
        <v>0</v>
      </c>
      <c r="BA181" s="305">
        <f t="shared" si="73"/>
        <v>0</v>
      </c>
      <c r="BB181" s="304">
        <v>0</v>
      </c>
      <c r="BC181" s="305">
        <f t="shared" si="74"/>
        <v>0</v>
      </c>
    </row>
    <row r="182" spans="1:56" s="92" customFormat="1" ht="22.5" x14ac:dyDescent="0.25">
      <c r="B182" s="131">
        <v>175</v>
      </c>
      <c r="C182" s="107">
        <v>313011</v>
      </c>
      <c r="D182" s="107">
        <v>31310001</v>
      </c>
      <c r="E182" s="157" t="s">
        <v>51</v>
      </c>
      <c r="F182" s="327" t="s">
        <v>346</v>
      </c>
      <c r="G182" s="327" t="s">
        <v>347</v>
      </c>
      <c r="H182" s="328" t="s">
        <v>18</v>
      </c>
      <c r="I182" s="131"/>
      <c r="J182" s="328" t="s">
        <v>19</v>
      </c>
      <c r="K182" s="330">
        <f t="shared" si="52"/>
        <v>4500</v>
      </c>
      <c r="L182" s="161" t="s">
        <v>276</v>
      </c>
      <c r="M182" s="338">
        <v>1</v>
      </c>
      <c r="N182" s="329">
        <f t="shared" si="53"/>
        <v>4500</v>
      </c>
      <c r="O182" s="161" t="s">
        <v>139</v>
      </c>
      <c r="P182" s="113">
        <f t="shared" si="54"/>
        <v>450</v>
      </c>
      <c r="Q182" s="114">
        <f t="shared" si="55"/>
        <v>450</v>
      </c>
      <c r="R182" s="132">
        <f t="shared" si="56"/>
        <v>1350</v>
      </c>
      <c r="S182" s="115">
        <f t="shared" si="57"/>
        <v>1350</v>
      </c>
      <c r="T182" s="150">
        <f t="shared" si="58"/>
        <v>1350</v>
      </c>
      <c r="U182" s="116">
        <f t="shared" si="59"/>
        <v>1350</v>
      </c>
      <c r="V182" s="113">
        <f t="shared" si="60"/>
        <v>1350</v>
      </c>
      <c r="W182" s="117">
        <f t="shared" si="99"/>
        <v>1350</v>
      </c>
      <c r="X182" s="118">
        <f t="shared" si="100"/>
        <v>4500</v>
      </c>
      <c r="Y182" s="119" t="b">
        <f t="shared" si="62"/>
        <v>1</v>
      </c>
      <c r="Z182" s="328" t="s">
        <v>22</v>
      </c>
      <c r="AA182" s="339"/>
      <c r="AB182" s="131"/>
      <c r="AC182" s="327" t="s">
        <v>23</v>
      </c>
      <c r="AD182" s="340"/>
      <c r="AE182" s="341"/>
      <c r="AF182" s="342">
        <v>0</v>
      </c>
      <c r="AG182" s="305">
        <f t="shared" si="63"/>
        <v>0</v>
      </c>
      <c r="AH182" s="342">
        <v>0</v>
      </c>
      <c r="AI182" s="305">
        <f t="shared" si="64"/>
        <v>0</v>
      </c>
      <c r="AJ182" s="342">
        <v>450</v>
      </c>
      <c r="AK182" s="305">
        <f t="shared" si="65"/>
        <v>450</v>
      </c>
      <c r="AL182" s="342">
        <v>450</v>
      </c>
      <c r="AM182" s="305">
        <f t="shared" si="66"/>
        <v>450</v>
      </c>
      <c r="AN182" s="342">
        <v>450</v>
      </c>
      <c r="AO182" s="305">
        <f t="shared" si="67"/>
        <v>450</v>
      </c>
      <c r="AP182" s="342">
        <v>450</v>
      </c>
      <c r="AQ182" s="305">
        <f t="shared" si="68"/>
        <v>450</v>
      </c>
      <c r="AR182" s="342">
        <v>450</v>
      </c>
      <c r="AS182" s="305">
        <f t="shared" si="69"/>
        <v>450</v>
      </c>
      <c r="AT182" s="342">
        <v>450</v>
      </c>
      <c r="AU182" s="305">
        <f t="shared" si="70"/>
        <v>450</v>
      </c>
      <c r="AV182" s="342">
        <v>450</v>
      </c>
      <c r="AW182" s="305">
        <f t="shared" si="71"/>
        <v>450</v>
      </c>
      <c r="AX182" s="342">
        <v>450</v>
      </c>
      <c r="AY182" s="305">
        <f t="shared" si="72"/>
        <v>450</v>
      </c>
      <c r="AZ182" s="342">
        <v>450</v>
      </c>
      <c r="BA182" s="305">
        <f t="shared" si="73"/>
        <v>450</v>
      </c>
      <c r="BB182" s="342">
        <v>450</v>
      </c>
      <c r="BC182" s="305">
        <f t="shared" si="74"/>
        <v>450</v>
      </c>
    </row>
    <row r="183" spans="1:56" s="92" customFormat="1" ht="22.5" x14ac:dyDescent="0.25">
      <c r="B183" s="131">
        <v>176</v>
      </c>
      <c r="C183" s="107">
        <v>313011</v>
      </c>
      <c r="D183" s="107">
        <v>31310001</v>
      </c>
      <c r="E183" s="157" t="s">
        <v>277</v>
      </c>
      <c r="F183" s="327" t="s">
        <v>346</v>
      </c>
      <c r="G183" s="327" t="s">
        <v>347</v>
      </c>
      <c r="H183" s="328" t="s">
        <v>18</v>
      </c>
      <c r="I183" s="329"/>
      <c r="J183" s="328" t="s">
        <v>19</v>
      </c>
      <c r="K183" s="330">
        <f t="shared" si="52"/>
        <v>0</v>
      </c>
      <c r="L183" s="161" t="s">
        <v>276</v>
      </c>
      <c r="M183" s="331">
        <v>1</v>
      </c>
      <c r="N183" s="329">
        <f t="shared" si="53"/>
        <v>0</v>
      </c>
      <c r="O183" s="161" t="s">
        <v>139</v>
      </c>
      <c r="P183" s="113">
        <f t="shared" si="54"/>
        <v>0</v>
      </c>
      <c r="Q183" s="114">
        <f t="shared" si="55"/>
        <v>0</v>
      </c>
      <c r="R183" s="132">
        <f t="shared" si="56"/>
        <v>0</v>
      </c>
      <c r="S183" s="115">
        <f t="shared" si="57"/>
        <v>0</v>
      </c>
      <c r="T183" s="150">
        <f t="shared" si="58"/>
        <v>0</v>
      </c>
      <c r="U183" s="116">
        <f t="shared" si="59"/>
        <v>0</v>
      </c>
      <c r="V183" s="113">
        <f t="shared" si="60"/>
        <v>0</v>
      </c>
      <c r="W183" s="117">
        <f t="shared" si="99"/>
        <v>0</v>
      </c>
      <c r="X183" s="118">
        <f t="shared" si="100"/>
        <v>0</v>
      </c>
      <c r="Y183" s="119" t="b">
        <f t="shared" si="62"/>
        <v>1</v>
      </c>
      <c r="Z183" s="328" t="s">
        <v>22</v>
      </c>
      <c r="AA183" s="335"/>
      <c r="AB183" s="328"/>
      <c r="AC183" s="327" t="s">
        <v>23</v>
      </c>
      <c r="AD183" s="336"/>
      <c r="AE183" s="337"/>
      <c r="AF183" s="304">
        <v>0</v>
      </c>
      <c r="AG183" s="305">
        <f t="shared" si="63"/>
        <v>0</v>
      </c>
      <c r="AH183" s="304">
        <v>0</v>
      </c>
      <c r="AI183" s="305">
        <f t="shared" si="64"/>
        <v>0</v>
      </c>
      <c r="AJ183" s="304">
        <v>0</v>
      </c>
      <c r="AK183" s="305">
        <f t="shared" si="65"/>
        <v>0</v>
      </c>
      <c r="AL183" s="304">
        <v>0</v>
      </c>
      <c r="AM183" s="305">
        <f t="shared" si="66"/>
        <v>0</v>
      </c>
      <c r="AN183" s="304">
        <v>0</v>
      </c>
      <c r="AO183" s="305">
        <f t="shared" si="67"/>
        <v>0</v>
      </c>
      <c r="AP183" s="304">
        <v>0</v>
      </c>
      <c r="AQ183" s="305">
        <f t="shared" si="68"/>
        <v>0</v>
      </c>
      <c r="AR183" s="304">
        <v>0</v>
      </c>
      <c r="AS183" s="305">
        <f t="shared" si="69"/>
        <v>0</v>
      </c>
      <c r="AT183" s="304">
        <v>0</v>
      </c>
      <c r="AU183" s="305">
        <f t="shared" si="70"/>
        <v>0</v>
      </c>
      <c r="AV183" s="304">
        <v>0</v>
      </c>
      <c r="AW183" s="305">
        <f t="shared" si="71"/>
        <v>0</v>
      </c>
      <c r="AX183" s="304">
        <v>0</v>
      </c>
      <c r="AY183" s="305">
        <f t="shared" si="72"/>
        <v>0</v>
      </c>
      <c r="AZ183" s="304">
        <v>0</v>
      </c>
      <c r="BA183" s="305">
        <f t="shared" si="73"/>
        <v>0</v>
      </c>
      <c r="BB183" s="304">
        <v>0</v>
      </c>
      <c r="BC183" s="305">
        <f t="shared" si="74"/>
        <v>0</v>
      </c>
    </row>
    <row r="184" spans="1:56" s="92" customFormat="1" ht="22.5" x14ac:dyDescent="0.25">
      <c r="B184" s="131">
        <v>177</v>
      </c>
      <c r="C184" s="107">
        <v>314011</v>
      </c>
      <c r="D184" s="107">
        <v>31410001</v>
      </c>
      <c r="E184" s="157" t="s">
        <v>282</v>
      </c>
      <c r="F184" s="327" t="s">
        <v>346</v>
      </c>
      <c r="G184" s="327" t="s">
        <v>347</v>
      </c>
      <c r="H184" s="328" t="s">
        <v>18</v>
      </c>
      <c r="I184" s="329"/>
      <c r="J184" s="328" t="s">
        <v>19</v>
      </c>
      <c r="K184" s="330">
        <f t="shared" si="52"/>
        <v>32400</v>
      </c>
      <c r="L184" s="161" t="s">
        <v>276</v>
      </c>
      <c r="M184" s="331">
        <v>1</v>
      </c>
      <c r="N184" s="329">
        <f t="shared" si="53"/>
        <v>32400</v>
      </c>
      <c r="O184" s="161" t="s">
        <v>139</v>
      </c>
      <c r="P184" s="113">
        <f t="shared" si="54"/>
        <v>8100</v>
      </c>
      <c r="Q184" s="114">
        <f t="shared" si="55"/>
        <v>8100</v>
      </c>
      <c r="R184" s="132">
        <f t="shared" si="56"/>
        <v>8100</v>
      </c>
      <c r="S184" s="115">
        <f t="shared" si="57"/>
        <v>8100</v>
      </c>
      <c r="T184" s="150">
        <f t="shared" si="58"/>
        <v>8100</v>
      </c>
      <c r="U184" s="116">
        <f t="shared" si="59"/>
        <v>8100</v>
      </c>
      <c r="V184" s="113">
        <f t="shared" si="60"/>
        <v>8100</v>
      </c>
      <c r="W184" s="117">
        <f t="shared" si="99"/>
        <v>8100</v>
      </c>
      <c r="X184" s="118">
        <f t="shared" si="100"/>
        <v>32400</v>
      </c>
      <c r="Y184" s="119" t="b">
        <f t="shared" si="62"/>
        <v>1</v>
      </c>
      <c r="Z184" s="328" t="s">
        <v>22</v>
      </c>
      <c r="AA184" s="335"/>
      <c r="AB184" s="328"/>
      <c r="AC184" s="327" t="s">
        <v>23</v>
      </c>
      <c r="AD184" s="336"/>
      <c r="AE184" s="337"/>
      <c r="AF184" s="304">
        <v>2700</v>
      </c>
      <c r="AG184" s="305">
        <f t="shared" si="63"/>
        <v>2700</v>
      </c>
      <c r="AH184" s="304">
        <v>2700</v>
      </c>
      <c r="AI184" s="305">
        <f t="shared" si="64"/>
        <v>2700</v>
      </c>
      <c r="AJ184" s="304">
        <v>2700</v>
      </c>
      <c r="AK184" s="305">
        <f t="shared" si="65"/>
        <v>2700</v>
      </c>
      <c r="AL184" s="304">
        <v>2700</v>
      </c>
      <c r="AM184" s="305">
        <f t="shared" si="66"/>
        <v>2700</v>
      </c>
      <c r="AN184" s="304">
        <v>2700</v>
      </c>
      <c r="AO184" s="305">
        <f t="shared" si="67"/>
        <v>2700</v>
      </c>
      <c r="AP184" s="304">
        <v>2700</v>
      </c>
      <c r="AQ184" s="305">
        <f t="shared" si="68"/>
        <v>2700</v>
      </c>
      <c r="AR184" s="304">
        <v>2700</v>
      </c>
      <c r="AS184" s="305">
        <f t="shared" si="69"/>
        <v>2700</v>
      </c>
      <c r="AT184" s="304">
        <v>2700</v>
      </c>
      <c r="AU184" s="305">
        <f t="shared" si="70"/>
        <v>2700</v>
      </c>
      <c r="AV184" s="304">
        <v>2700</v>
      </c>
      <c r="AW184" s="305">
        <f t="shared" si="71"/>
        <v>2700</v>
      </c>
      <c r="AX184" s="304">
        <v>2700</v>
      </c>
      <c r="AY184" s="305">
        <f t="shared" si="72"/>
        <v>2700</v>
      </c>
      <c r="AZ184" s="304">
        <v>2700</v>
      </c>
      <c r="BA184" s="305">
        <f t="shared" si="73"/>
        <v>2700</v>
      </c>
      <c r="BB184" s="304">
        <v>2700</v>
      </c>
      <c r="BC184" s="305">
        <f t="shared" si="74"/>
        <v>2700</v>
      </c>
    </row>
    <row r="185" spans="1:56" ht="22.5" x14ac:dyDescent="0.25">
      <c r="B185" s="131">
        <v>178</v>
      </c>
      <c r="C185" s="107">
        <v>317011</v>
      </c>
      <c r="D185" s="107">
        <v>31710001</v>
      </c>
      <c r="E185" s="159" t="s">
        <v>283</v>
      </c>
      <c r="F185" s="108" t="s">
        <v>346</v>
      </c>
      <c r="G185" s="108" t="s">
        <v>347</v>
      </c>
      <c r="H185" s="109" t="s">
        <v>18</v>
      </c>
      <c r="I185" s="110"/>
      <c r="J185" s="109" t="s">
        <v>19</v>
      </c>
      <c r="K185" s="111">
        <f t="shared" si="52"/>
        <v>8590</v>
      </c>
      <c r="L185" s="112" t="s">
        <v>276</v>
      </c>
      <c r="M185" s="139">
        <v>1</v>
      </c>
      <c r="N185" s="110">
        <f t="shared" si="53"/>
        <v>8590</v>
      </c>
      <c r="O185" s="112" t="s">
        <v>139</v>
      </c>
      <c r="P185" s="113">
        <f t="shared" si="54"/>
        <v>4050</v>
      </c>
      <c r="Q185" s="114">
        <f t="shared" si="55"/>
        <v>4050</v>
      </c>
      <c r="R185" s="132">
        <f t="shared" si="56"/>
        <v>1660</v>
      </c>
      <c r="S185" s="115">
        <f t="shared" si="57"/>
        <v>1660</v>
      </c>
      <c r="T185" s="150">
        <f t="shared" si="58"/>
        <v>1440</v>
      </c>
      <c r="U185" s="116">
        <f t="shared" si="59"/>
        <v>1440</v>
      </c>
      <c r="V185" s="113">
        <f t="shared" si="60"/>
        <v>1440</v>
      </c>
      <c r="W185" s="117">
        <f t="shared" si="99"/>
        <v>1440</v>
      </c>
      <c r="X185" s="118">
        <f t="shared" si="100"/>
        <v>8590</v>
      </c>
      <c r="Y185" s="119" t="b">
        <f t="shared" si="62"/>
        <v>1</v>
      </c>
      <c r="Z185" s="109" t="s">
        <v>22</v>
      </c>
      <c r="AA185" s="124"/>
      <c r="AB185" s="109"/>
      <c r="AC185" s="108" t="s">
        <v>23</v>
      </c>
      <c r="AD185" s="121"/>
      <c r="AE185" s="122"/>
      <c r="AF185" s="21">
        <v>2600</v>
      </c>
      <c r="AG185" s="166">
        <f t="shared" si="63"/>
        <v>2600</v>
      </c>
      <c r="AH185" s="21">
        <v>970</v>
      </c>
      <c r="AI185" s="166">
        <f t="shared" si="64"/>
        <v>970</v>
      </c>
      <c r="AJ185" s="21">
        <v>480</v>
      </c>
      <c r="AK185" s="166">
        <f t="shared" si="65"/>
        <v>480</v>
      </c>
      <c r="AL185" s="21">
        <v>700</v>
      </c>
      <c r="AM185" s="166">
        <f t="shared" si="66"/>
        <v>700</v>
      </c>
      <c r="AN185" s="21">
        <v>480</v>
      </c>
      <c r="AO185" s="166">
        <f t="shared" si="67"/>
        <v>480</v>
      </c>
      <c r="AP185" s="21">
        <v>480</v>
      </c>
      <c r="AQ185" s="166">
        <f t="shared" si="68"/>
        <v>480</v>
      </c>
      <c r="AR185" s="21">
        <v>480</v>
      </c>
      <c r="AS185" s="166">
        <f t="shared" si="69"/>
        <v>480</v>
      </c>
      <c r="AT185" s="21">
        <v>480</v>
      </c>
      <c r="AU185" s="166">
        <f t="shared" si="70"/>
        <v>480</v>
      </c>
      <c r="AV185" s="21">
        <v>480</v>
      </c>
      <c r="AW185" s="166">
        <f t="shared" si="71"/>
        <v>480</v>
      </c>
      <c r="AX185" s="21">
        <v>480</v>
      </c>
      <c r="AY185" s="166">
        <f t="shared" si="72"/>
        <v>480</v>
      </c>
      <c r="AZ185" s="21">
        <v>480</v>
      </c>
      <c r="BA185" s="166">
        <f t="shared" si="73"/>
        <v>480</v>
      </c>
      <c r="BB185" s="21">
        <v>480</v>
      </c>
      <c r="BC185" s="166">
        <f t="shared" si="74"/>
        <v>480</v>
      </c>
    </row>
    <row r="186" spans="1:56" ht="22.5" x14ac:dyDescent="0.25">
      <c r="B186" s="131">
        <v>179</v>
      </c>
      <c r="C186" s="107">
        <v>318011</v>
      </c>
      <c r="D186" s="107">
        <v>31810001</v>
      </c>
      <c r="E186" s="159" t="s">
        <v>284</v>
      </c>
      <c r="F186" s="108" t="s">
        <v>346</v>
      </c>
      <c r="G186" s="108" t="s">
        <v>347</v>
      </c>
      <c r="H186" s="109" t="s">
        <v>18</v>
      </c>
      <c r="I186" s="110"/>
      <c r="J186" s="109" t="s">
        <v>19</v>
      </c>
      <c r="K186" s="111">
        <f t="shared" si="52"/>
        <v>0</v>
      </c>
      <c r="L186" s="112" t="s">
        <v>20</v>
      </c>
      <c r="M186" s="139">
        <v>30</v>
      </c>
      <c r="N186" s="110">
        <f t="shared" si="53"/>
        <v>0</v>
      </c>
      <c r="O186" s="112" t="s">
        <v>139</v>
      </c>
      <c r="P186" s="113">
        <f t="shared" si="54"/>
        <v>0</v>
      </c>
      <c r="Q186" s="114">
        <f t="shared" si="55"/>
        <v>0</v>
      </c>
      <c r="R186" s="132">
        <f t="shared" si="56"/>
        <v>0</v>
      </c>
      <c r="S186" s="115">
        <f t="shared" si="57"/>
        <v>0</v>
      </c>
      <c r="T186" s="150">
        <f t="shared" si="58"/>
        <v>0</v>
      </c>
      <c r="U186" s="116">
        <f t="shared" si="59"/>
        <v>0</v>
      </c>
      <c r="V186" s="113">
        <f t="shared" si="60"/>
        <v>0</v>
      </c>
      <c r="W186" s="117">
        <f t="shared" si="99"/>
        <v>0</v>
      </c>
      <c r="X186" s="118">
        <f t="shared" si="100"/>
        <v>0</v>
      </c>
      <c r="Y186" s="119" t="b">
        <f t="shared" si="62"/>
        <v>1</v>
      </c>
      <c r="Z186" s="109" t="s">
        <v>22</v>
      </c>
      <c r="AA186" s="124"/>
      <c r="AB186" s="109"/>
      <c r="AC186" s="108" t="s">
        <v>23</v>
      </c>
      <c r="AD186" s="121"/>
      <c r="AE186" s="122"/>
      <c r="AF186" s="21">
        <v>0</v>
      </c>
      <c r="AG186" s="166">
        <f t="shared" si="63"/>
        <v>0</v>
      </c>
      <c r="AH186" s="21">
        <v>0</v>
      </c>
      <c r="AI186" s="166">
        <f t="shared" si="64"/>
        <v>0</v>
      </c>
      <c r="AJ186" s="21">
        <v>0</v>
      </c>
      <c r="AK186" s="166">
        <f t="shared" si="65"/>
        <v>0</v>
      </c>
      <c r="AL186" s="21">
        <v>0</v>
      </c>
      <c r="AM186" s="166">
        <f t="shared" si="66"/>
        <v>0</v>
      </c>
      <c r="AN186" s="21">
        <v>0</v>
      </c>
      <c r="AO186" s="166">
        <f t="shared" si="67"/>
        <v>0</v>
      </c>
      <c r="AP186" s="21">
        <v>0</v>
      </c>
      <c r="AQ186" s="166">
        <f t="shared" si="68"/>
        <v>0</v>
      </c>
      <c r="AR186" s="21">
        <v>0</v>
      </c>
      <c r="AS186" s="166">
        <f t="shared" si="69"/>
        <v>0</v>
      </c>
      <c r="AT186" s="21">
        <v>0</v>
      </c>
      <c r="AU186" s="166">
        <f t="shared" si="70"/>
        <v>0</v>
      </c>
      <c r="AV186" s="21">
        <v>0</v>
      </c>
      <c r="AW186" s="166">
        <f t="shared" si="71"/>
        <v>0</v>
      </c>
      <c r="AX186" s="21">
        <v>0</v>
      </c>
      <c r="AY186" s="166">
        <f t="shared" si="72"/>
        <v>0</v>
      </c>
      <c r="AZ186" s="21">
        <v>0</v>
      </c>
      <c r="BA186" s="166">
        <f t="shared" si="73"/>
        <v>0</v>
      </c>
      <c r="BB186" s="21">
        <v>0</v>
      </c>
      <c r="BC186" s="166">
        <f t="shared" si="74"/>
        <v>0</v>
      </c>
    </row>
    <row r="187" spans="1:56" ht="22.5" x14ac:dyDescent="0.25">
      <c r="B187" s="131">
        <v>180</v>
      </c>
      <c r="C187" s="161">
        <v>322011</v>
      </c>
      <c r="D187" s="161">
        <v>32210001</v>
      </c>
      <c r="E187" s="157" t="s">
        <v>285</v>
      </c>
      <c r="F187" s="108" t="s">
        <v>346</v>
      </c>
      <c r="G187" s="108" t="s">
        <v>347</v>
      </c>
      <c r="H187" s="109" t="s">
        <v>18</v>
      </c>
      <c r="I187" s="125"/>
      <c r="J187" s="109" t="s">
        <v>19</v>
      </c>
      <c r="K187" s="111">
        <f t="shared" si="52"/>
        <v>0</v>
      </c>
      <c r="L187" s="158" t="s">
        <v>298</v>
      </c>
      <c r="M187" s="143">
        <v>14040</v>
      </c>
      <c r="N187" s="110">
        <f t="shared" si="53"/>
        <v>0</v>
      </c>
      <c r="O187" s="112" t="s">
        <v>139</v>
      </c>
      <c r="P187" s="113">
        <f t="shared" si="54"/>
        <v>0</v>
      </c>
      <c r="Q187" s="114">
        <f t="shared" si="55"/>
        <v>0</v>
      </c>
      <c r="R187" s="132">
        <f t="shared" si="56"/>
        <v>0</v>
      </c>
      <c r="S187" s="115">
        <f t="shared" si="57"/>
        <v>0</v>
      </c>
      <c r="T187" s="150">
        <f t="shared" si="58"/>
        <v>0</v>
      </c>
      <c r="U187" s="116">
        <f t="shared" si="59"/>
        <v>0</v>
      </c>
      <c r="V187" s="113">
        <f t="shared" si="60"/>
        <v>0</v>
      </c>
      <c r="W187" s="117">
        <f t="shared" si="99"/>
        <v>0</v>
      </c>
      <c r="X187" s="118">
        <f t="shared" si="100"/>
        <v>0</v>
      </c>
      <c r="Y187" s="119" t="b">
        <f t="shared" si="62"/>
        <v>1</v>
      </c>
      <c r="Z187" s="109" t="s">
        <v>22</v>
      </c>
      <c r="AA187" s="126"/>
      <c r="AB187" s="125"/>
      <c r="AC187" s="108" t="s">
        <v>23</v>
      </c>
      <c r="AD187" s="127"/>
      <c r="AE187" s="128"/>
      <c r="AF187" s="22">
        <v>0</v>
      </c>
      <c r="AG187" s="166">
        <f t="shared" si="63"/>
        <v>0</v>
      </c>
      <c r="AH187" s="22">
        <v>0</v>
      </c>
      <c r="AI187" s="166">
        <f t="shared" si="64"/>
        <v>0</v>
      </c>
      <c r="AJ187" s="22">
        <v>0</v>
      </c>
      <c r="AK187" s="166">
        <f t="shared" si="65"/>
        <v>0</v>
      </c>
      <c r="AL187" s="22">
        <v>0</v>
      </c>
      <c r="AM187" s="166">
        <f t="shared" si="66"/>
        <v>0</v>
      </c>
      <c r="AN187" s="22">
        <v>0</v>
      </c>
      <c r="AO187" s="166">
        <f t="shared" si="67"/>
        <v>0</v>
      </c>
      <c r="AP187" s="22">
        <v>0</v>
      </c>
      <c r="AQ187" s="166">
        <f t="shared" si="68"/>
        <v>0</v>
      </c>
      <c r="AR187" s="22">
        <v>0</v>
      </c>
      <c r="AS187" s="166">
        <f t="shared" si="69"/>
        <v>0</v>
      </c>
      <c r="AT187" s="22">
        <v>0</v>
      </c>
      <c r="AU187" s="166">
        <f t="shared" si="70"/>
        <v>0</v>
      </c>
      <c r="AV187" s="22">
        <v>0</v>
      </c>
      <c r="AW187" s="166">
        <f t="shared" si="71"/>
        <v>0</v>
      </c>
      <c r="AX187" s="22">
        <v>0</v>
      </c>
      <c r="AY187" s="166">
        <f t="shared" si="72"/>
        <v>0</v>
      </c>
      <c r="AZ187" s="22">
        <v>0</v>
      </c>
      <c r="BA187" s="166">
        <f t="shared" si="73"/>
        <v>0</v>
      </c>
      <c r="BB187" s="22">
        <v>0</v>
      </c>
      <c r="BC187" s="166">
        <f t="shared" si="74"/>
        <v>0</v>
      </c>
    </row>
    <row r="188" spans="1:56" ht="22.5" x14ac:dyDescent="0.25">
      <c r="B188" s="131">
        <v>181</v>
      </c>
      <c r="C188" s="161">
        <v>322011</v>
      </c>
      <c r="D188" s="161">
        <v>32210001</v>
      </c>
      <c r="E188" s="157" t="s">
        <v>286</v>
      </c>
      <c r="F188" s="108" t="s">
        <v>346</v>
      </c>
      <c r="G188" s="108" t="s">
        <v>347</v>
      </c>
      <c r="H188" s="109" t="s">
        <v>18</v>
      </c>
      <c r="I188" s="125"/>
      <c r="J188" s="109" t="s">
        <v>19</v>
      </c>
      <c r="K188" s="111">
        <f t="shared" si="52"/>
        <v>0</v>
      </c>
      <c r="L188" s="158" t="s">
        <v>298</v>
      </c>
      <c r="M188" s="143">
        <v>3712</v>
      </c>
      <c r="N188" s="110">
        <f t="shared" si="53"/>
        <v>0</v>
      </c>
      <c r="O188" s="112" t="s">
        <v>139</v>
      </c>
      <c r="P188" s="113">
        <f t="shared" si="54"/>
        <v>0</v>
      </c>
      <c r="Q188" s="114">
        <f t="shared" si="55"/>
        <v>0</v>
      </c>
      <c r="R188" s="132">
        <f t="shared" si="56"/>
        <v>0</v>
      </c>
      <c r="S188" s="115">
        <f t="shared" si="57"/>
        <v>0</v>
      </c>
      <c r="T188" s="150">
        <f t="shared" si="58"/>
        <v>0</v>
      </c>
      <c r="U188" s="116">
        <f t="shared" si="59"/>
        <v>0</v>
      </c>
      <c r="V188" s="113">
        <f t="shared" si="60"/>
        <v>0</v>
      </c>
      <c r="W188" s="117">
        <f t="shared" ref="W188:W232" si="122">V188*M188</f>
        <v>0</v>
      </c>
      <c r="X188" s="118">
        <f t="shared" si="100"/>
        <v>0</v>
      </c>
      <c r="Y188" s="119" t="b">
        <f t="shared" si="62"/>
        <v>1</v>
      </c>
      <c r="Z188" s="109" t="s">
        <v>22</v>
      </c>
      <c r="AA188" s="126"/>
      <c r="AB188" s="125"/>
      <c r="AC188" s="108" t="s">
        <v>23</v>
      </c>
      <c r="AD188" s="127"/>
      <c r="AE188" s="128"/>
      <c r="AF188" s="22">
        <v>0</v>
      </c>
      <c r="AG188" s="166">
        <f t="shared" si="63"/>
        <v>0</v>
      </c>
      <c r="AH188" s="22">
        <v>0</v>
      </c>
      <c r="AI188" s="166">
        <f t="shared" si="64"/>
        <v>0</v>
      </c>
      <c r="AJ188" s="22">
        <v>0</v>
      </c>
      <c r="AK188" s="166">
        <f t="shared" si="65"/>
        <v>0</v>
      </c>
      <c r="AL188" s="22">
        <v>0</v>
      </c>
      <c r="AM188" s="166">
        <f t="shared" si="66"/>
        <v>0</v>
      </c>
      <c r="AN188" s="22">
        <v>0</v>
      </c>
      <c r="AO188" s="166">
        <f t="shared" si="67"/>
        <v>0</v>
      </c>
      <c r="AP188" s="22">
        <v>0</v>
      </c>
      <c r="AQ188" s="166">
        <f t="shared" si="68"/>
        <v>0</v>
      </c>
      <c r="AR188" s="22">
        <v>0</v>
      </c>
      <c r="AS188" s="166">
        <f t="shared" si="69"/>
        <v>0</v>
      </c>
      <c r="AT188" s="22">
        <v>0</v>
      </c>
      <c r="AU188" s="166">
        <f t="shared" si="70"/>
        <v>0</v>
      </c>
      <c r="AV188" s="22">
        <v>0</v>
      </c>
      <c r="AW188" s="166">
        <f t="shared" si="71"/>
        <v>0</v>
      </c>
      <c r="AX188" s="22">
        <v>0</v>
      </c>
      <c r="AY188" s="166">
        <f t="shared" si="72"/>
        <v>0</v>
      </c>
      <c r="AZ188" s="22">
        <v>0</v>
      </c>
      <c r="BA188" s="166">
        <f t="shared" si="73"/>
        <v>0</v>
      </c>
      <c r="BB188" s="22">
        <v>0</v>
      </c>
      <c r="BC188" s="166">
        <f t="shared" si="74"/>
        <v>0</v>
      </c>
    </row>
    <row r="189" spans="1:56" ht="22.5" x14ac:dyDescent="0.25">
      <c r="B189" s="131">
        <v>182</v>
      </c>
      <c r="C189" s="161">
        <v>322011</v>
      </c>
      <c r="D189" s="161">
        <v>32210001</v>
      </c>
      <c r="E189" s="157" t="s">
        <v>287</v>
      </c>
      <c r="F189" s="108" t="s">
        <v>346</v>
      </c>
      <c r="G189" s="108" t="s">
        <v>347</v>
      </c>
      <c r="H189" s="109" t="s">
        <v>18</v>
      </c>
      <c r="I189" s="125"/>
      <c r="J189" s="109" t="s">
        <v>19</v>
      </c>
      <c r="K189" s="111">
        <f t="shared" si="52"/>
        <v>0</v>
      </c>
      <c r="L189" s="158" t="s">
        <v>298</v>
      </c>
      <c r="M189" s="143">
        <v>57123.040000000001</v>
      </c>
      <c r="N189" s="110">
        <f t="shared" si="53"/>
        <v>0</v>
      </c>
      <c r="O189" s="112" t="s">
        <v>139</v>
      </c>
      <c r="P189" s="113">
        <f t="shared" si="54"/>
        <v>0</v>
      </c>
      <c r="Q189" s="114">
        <f t="shared" si="55"/>
        <v>0</v>
      </c>
      <c r="R189" s="132">
        <f t="shared" si="56"/>
        <v>0</v>
      </c>
      <c r="S189" s="115">
        <f t="shared" si="57"/>
        <v>0</v>
      </c>
      <c r="T189" s="150">
        <f t="shared" si="58"/>
        <v>0</v>
      </c>
      <c r="U189" s="116">
        <f t="shared" si="59"/>
        <v>0</v>
      </c>
      <c r="V189" s="113">
        <f t="shared" si="60"/>
        <v>0</v>
      </c>
      <c r="W189" s="117">
        <f t="shared" si="122"/>
        <v>0</v>
      </c>
      <c r="X189" s="118">
        <f t="shared" si="100"/>
        <v>0</v>
      </c>
      <c r="Y189" s="119" t="b">
        <f t="shared" si="62"/>
        <v>1</v>
      </c>
      <c r="Z189" s="109" t="s">
        <v>22</v>
      </c>
      <c r="AA189" s="126"/>
      <c r="AB189" s="125"/>
      <c r="AC189" s="108" t="s">
        <v>23</v>
      </c>
      <c r="AD189" s="127"/>
      <c r="AE189" s="128"/>
      <c r="AF189" s="22">
        <v>0</v>
      </c>
      <c r="AG189" s="166">
        <f t="shared" si="63"/>
        <v>0</v>
      </c>
      <c r="AH189" s="22">
        <v>0</v>
      </c>
      <c r="AI189" s="166">
        <f t="shared" si="64"/>
        <v>0</v>
      </c>
      <c r="AJ189" s="22">
        <v>0</v>
      </c>
      <c r="AK189" s="166">
        <f t="shared" si="65"/>
        <v>0</v>
      </c>
      <c r="AL189" s="22">
        <v>0</v>
      </c>
      <c r="AM189" s="166">
        <f t="shared" si="66"/>
        <v>0</v>
      </c>
      <c r="AN189" s="22">
        <v>0</v>
      </c>
      <c r="AO189" s="166">
        <f t="shared" si="67"/>
        <v>0</v>
      </c>
      <c r="AP189" s="22">
        <v>0</v>
      </c>
      <c r="AQ189" s="166">
        <f t="shared" si="68"/>
        <v>0</v>
      </c>
      <c r="AR189" s="22">
        <v>0</v>
      </c>
      <c r="AS189" s="166">
        <f t="shared" si="69"/>
        <v>0</v>
      </c>
      <c r="AT189" s="22">
        <v>0</v>
      </c>
      <c r="AU189" s="166">
        <f t="shared" si="70"/>
        <v>0</v>
      </c>
      <c r="AV189" s="22">
        <v>0</v>
      </c>
      <c r="AW189" s="166">
        <f t="shared" si="71"/>
        <v>0</v>
      </c>
      <c r="AX189" s="22">
        <v>0</v>
      </c>
      <c r="AY189" s="166">
        <f t="shared" si="72"/>
        <v>0</v>
      </c>
      <c r="AZ189" s="22">
        <v>0</v>
      </c>
      <c r="BA189" s="166">
        <f t="shared" si="73"/>
        <v>0</v>
      </c>
      <c r="BB189" s="22">
        <v>0</v>
      </c>
      <c r="BC189" s="166">
        <f t="shared" si="74"/>
        <v>0</v>
      </c>
    </row>
    <row r="190" spans="1:56" ht="22.5" x14ac:dyDescent="0.25">
      <c r="B190" s="131">
        <v>183</v>
      </c>
      <c r="C190" s="161">
        <v>322011</v>
      </c>
      <c r="D190" s="161">
        <v>32210001</v>
      </c>
      <c r="E190" s="157" t="s">
        <v>288</v>
      </c>
      <c r="F190" s="108" t="s">
        <v>346</v>
      </c>
      <c r="G190" s="108" t="s">
        <v>347</v>
      </c>
      <c r="H190" s="109" t="s">
        <v>18</v>
      </c>
      <c r="I190" s="125"/>
      <c r="J190" s="109" t="s">
        <v>19</v>
      </c>
      <c r="K190" s="111">
        <f t="shared" si="52"/>
        <v>0</v>
      </c>
      <c r="L190" s="158" t="s">
        <v>298</v>
      </c>
      <c r="M190" s="143">
        <v>31424.400000000001</v>
      </c>
      <c r="N190" s="110">
        <f t="shared" si="53"/>
        <v>0</v>
      </c>
      <c r="O190" s="112" t="s">
        <v>139</v>
      </c>
      <c r="P190" s="113">
        <f t="shared" si="54"/>
        <v>0</v>
      </c>
      <c r="Q190" s="114">
        <f t="shared" si="55"/>
        <v>0</v>
      </c>
      <c r="R190" s="132">
        <f t="shared" si="56"/>
        <v>0</v>
      </c>
      <c r="S190" s="115">
        <f t="shared" si="57"/>
        <v>0</v>
      </c>
      <c r="T190" s="150">
        <f t="shared" si="58"/>
        <v>0</v>
      </c>
      <c r="U190" s="116">
        <f t="shared" si="59"/>
        <v>0</v>
      </c>
      <c r="V190" s="113">
        <f t="shared" si="60"/>
        <v>0</v>
      </c>
      <c r="W190" s="117">
        <f t="shared" si="122"/>
        <v>0</v>
      </c>
      <c r="X190" s="118">
        <f t="shared" si="100"/>
        <v>0</v>
      </c>
      <c r="Y190" s="119" t="b">
        <f t="shared" si="62"/>
        <v>1</v>
      </c>
      <c r="Z190" s="109" t="s">
        <v>22</v>
      </c>
      <c r="AA190" s="126"/>
      <c r="AB190" s="125"/>
      <c r="AC190" s="108" t="s">
        <v>23</v>
      </c>
      <c r="AD190" s="127"/>
      <c r="AE190" s="128"/>
      <c r="AF190" s="22">
        <v>0</v>
      </c>
      <c r="AG190" s="166">
        <f t="shared" si="63"/>
        <v>0</v>
      </c>
      <c r="AH190" s="22">
        <v>0</v>
      </c>
      <c r="AI190" s="166">
        <f t="shared" si="64"/>
        <v>0</v>
      </c>
      <c r="AJ190" s="22">
        <v>0</v>
      </c>
      <c r="AK190" s="166">
        <f t="shared" si="65"/>
        <v>0</v>
      </c>
      <c r="AL190" s="22">
        <v>0</v>
      </c>
      <c r="AM190" s="166">
        <f t="shared" si="66"/>
        <v>0</v>
      </c>
      <c r="AN190" s="22">
        <v>0</v>
      </c>
      <c r="AO190" s="166">
        <f t="shared" si="67"/>
        <v>0</v>
      </c>
      <c r="AP190" s="22">
        <v>0</v>
      </c>
      <c r="AQ190" s="166">
        <f t="shared" si="68"/>
        <v>0</v>
      </c>
      <c r="AR190" s="22">
        <v>0</v>
      </c>
      <c r="AS190" s="166">
        <f t="shared" si="69"/>
        <v>0</v>
      </c>
      <c r="AT190" s="22">
        <v>0</v>
      </c>
      <c r="AU190" s="166">
        <f t="shared" si="70"/>
        <v>0</v>
      </c>
      <c r="AV190" s="22">
        <v>0</v>
      </c>
      <c r="AW190" s="166">
        <f t="shared" si="71"/>
        <v>0</v>
      </c>
      <c r="AX190" s="22">
        <v>0</v>
      </c>
      <c r="AY190" s="166">
        <f t="shared" si="72"/>
        <v>0</v>
      </c>
      <c r="AZ190" s="22">
        <v>0</v>
      </c>
      <c r="BA190" s="166">
        <f t="shared" si="73"/>
        <v>0</v>
      </c>
      <c r="BB190" s="22">
        <v>0</v>
      </c>
      <c r="BC190" s="166">
        <f t="shared" si="74"/>
        <v>0</v>
      </c>
    </row>
    <row r="191" spans="1:56" ht="22.5" x14ac:dyDescent="0.25">
      <c r="B191" s="131">
        <v>184</v>
      </c>
      <c r="C191" s="161">
        <v>322011</v>
      </c>
      <c r="D191" s="161">
        <v>32210001</v>
      </c>
      <c r="E191" s="157" t="s">
        <v>289</v>
      </c>
      <c r="F191" s="108" t="s">
        <v>346</v>
      </c>
      <c r="G191" s="108" t="s">
        <v>347</v>
      </c>
      <c r="H191" s="109" t="s">
        <v>18</v>
      </c>
      <c r="I191" s="125"/>
      <c r="J191" s="109" t="s">
        <v>19</v>
      </c>
      <c r="K191" s="111">
        <f t="shared" si="52"/>
        <v>0</v>
      </c>
      <c r="L191" s="158" t="s">
        <v>298</v>
      </c>
      <c r="M191" s="143">
        <v>20880</v>
      </c>
      <c r="N191" s="110">
        <f t="shared" si="53"/>
        <v>0</v>
      </c>
      <c r="O191" s="112" t="s">
        <v>139</v>
      </c>
      <c r="P191" s="113">
        <f t="shared" si="54"/>
        <v>0</v>
      </c>
      <c r="Q191" s="114">
        <f t="shared" si="55"/>
        <v>0</v>
      </c>
      <c r="R191" s="132">
        <f t="shared" si="56"/>
        <v>0</v>
      </c>
      <c r="S191" s="115">
        <f t="shared" si="57"/>
        <v>0</v>
      </c>
      <c r="T191" s="150">
        <f t="shared" si="58"/>
        <v>0</v>
      </c>
      <c r="U191" s="116">
        <f t="shared" si="59"/>
        <v>0</v>
      </c>
      <c r="V191" s="113">
        <f t="shared" si="60"/>
        <v>0</v>
      </c>
      <c r="W191" s="117">
        <f t="shared" si="122"/>
        <v>0</v>
      </c>
      <c r="X191" s="118">
        <f t="shared" si="100"/>
        <v>0</v>
      </c>
      <c r="Y191" s="119" t="b">
        <f t="shared" si="62"/>
        <v>1</v>
      </c>
      <c r="Z191" s="109" t="s">
        <v>22</v>
      </c>
      <c r="AA191" s="126"/>
      <c r="AB191" s="125"/>
      <c r="AC191" s="108" t="s">
        <v>23</v>
      </c>
      <c r="AD191" s="127"/>
      <c r="AE191" s="128"/>
      <c r="AF191" s="22">
        <v>0</v>
      </c>
      <c r="AG191" s="166">
        <f t="shared" si="63"/>
        <v>0</v>
      </c>
      <c r="AH191" s="22">
        <v>0</v>
      </c>
      <c r="AI191" s="166">
        <f t="shared" si="64"/>
        <v>0</v>
      </c>
      <c r="AJ191" s="22">
        <v>0</v>
      </c>
      <c r="AK191" s="166">
        <f t="shared" si="65"/>
        <v>0</v>
      </c>
      <c r="AL191" s="22">
        <v>0</v>
      </c>
      <c r="AM191" s="166">
        <f t="shared" si="66"/>
        <v>0</v>
      </c>
      <c r="AN191" s="22">
        <v>0</v>
      </c>
      <c r="AO191" s="166">
        <f t="shared" si="67"/>
        <v>0</v>
      </c>
      <c r="AP191" s="22">
        <v>0</v>
      </c>
      <c r="AQ191" s="166">
        <f t="shared" si="68"/>
        <v>0</v>
      </c>
      <c r="AR191" s="22">
        <v>0</v>
      </c>
      <c r="AS191" s="166">
        <f t="shared" si="69"/>
        <v>0</v>
      </c>
      <c r="AT191" s="22">
        <v>0</v>
      </c>
      <c r="AU191" s="166">
        <f t="shared" si="70"/>
        <v>0</v>
      </c>
      <c r="AV191" s="22">
        <v>0</v>
      </c>
      <c r="AW191" s="166">
        <f t="shared" si="71"/>
        <v>0</v>
      </c>
      <c r="AX191" s="22">
        <v>0</v>
      </c>
      <c r="AY191" s="166">
        <f t="shared" si="72"/>
        <v>0</v>
      </c>
      <c r="AZ191" s="22">
        <v>0</v>
      </c>
      <c r="BA191" s="166">
        <f t="shared" si="73"/>
        <v>0</v>
      </c>
      <c r="BB191" s="22">
        <v>0</v>
      </c>
      <c r="BC191" s="166">
        <f t="shared" si="74"/>
        <v>0</v>
      </c>
    </row>
    <row r="192" spans="1:56" ht="22.5" x14ac:dyDescent="0.25">
      <c r="B192" s="131">
        <v>185</v>
      </c>
      <c r="C192" s="161">
        <v>322011</v>
      </c>
      <c r="D192" s="161">
        <v>32210001</v>
      </c>
      <c r="E192" s="157" t="s">
        <v>290</v>
      </c>
      <c r="F192" s="108" t="s">
        <v>346</v>
      </c>
      <c r="G192" s="108" t="s">
        <v>347</v>
      </c>
      <c r="H192" s="109" t="s">
        <v>18</v>
      </c>
      <c r="I192" s="125"/>
      <c r="J192" s="109" t="s">
        <v>19</v>
      </c>
      <c r="K192" s="111">
        <f t="shared" si="52"/>
        <v>0</v>
      </c>
      <c r="L192" s="158" t="s">
        <v>298</v>
      </c>
      <c r="M192" s="143">
        <v>9099</v>
      </c>
      <c r="N192" s="110">
        <f t="shared" si="53"/>
        <v>0</v>
      </c>
      <c r="O192" s="112" t="s">
        <v>139</v>
      </c>
      <c r="P192" s="113">
        <f t="shared" si="54"/>
        <v>0</v>
      </c>
      <c r="Q192" s="114">
        <f t="shared" si="55"/>
        <v>0</v>
      </c>
      <c r="R192" s="132">
        <f t="shared" si="56"/>
        <v>0</v>
      </c>
      <c r="S192" s="115">
        <f t="shared" si="57"/>
        <v>0</v>
      </c>
      <c r="T192" s="150">
        <f t="shared" si="58"/>
        <v>0</v>
      </c>
      <c r="U192" s="116">
        <f t="shared" si="59"/>
        <v>0</v>
      </c>
      <c r="V192" s="113">
        <f t="shared" si="60"/>
        <v>0</v>
      </c>
      <c r="W192" s="117">
        <f t="shared" si="122"/>
        <v>0</v>
      </c>
      <c r="X192" s="118">
        <f t="shared" si="100"/>
        <v>0</v>
      </c>
      <c r="Y192" s="119" t="b">
        <f t="shared" si="62"/>
        <v>1</v>
      </c>
      <c r="Z192" s="109" t="s">
        <v>22</v>
      </c>
      <c r="AA192" s="126"/>
      <c r="AB192" s="125"/>
      <c r="AC192" s="108" t="s">
        <v>23</v>
      </c>
      <c r="AD192" s="127"/>
      <c r="AE192" s="128"/>
      <c r="AF192" s="22">
        <v>0</v>
      </c>
      <c r="AG192" s="166">
        <f t="shared" si="63"/>
        <v>0</v>
      </c>
      <c r="AH192" s="22">
        <v>0</v>
      </c>
      <c r="AI192" s="166">
        <f t="shared" si="64"/>
        <v>0</v>
      </c>
      <c r="AJ192" s="22">
        <v>0</v>
      </c>
      <c r="AK192" s="166">
        <f t="shared" si="65"/>
        <v>0</v>
      </c>
      <c r="AL192" s="22">
        <v>0</v>
      </c>
      <c r="AM192" s="166">
        <f t="shared" si="66"/>
        <v>0</v>
      </c>
      <c r="AN192" s="22">
        <v>0</v>
      </c>
      <c r="AO192" s="166">
        <f t="shared" si="67"/>
        <v>0</v>
      </c>
      <c r="AP192" s="22">
        <v>0</v>
      </c>
      <c r="AQ192" s="166">
        <f t="shared" si="68"/>
        <v>0</v>
      </c>
      <c r="AR192" s="22">
        <v>0</v>
      </c>
      <c r="AS192" s="166">
        <f t="shared" si="69"/>
        <v>0</v>
      </c>
      <c r="AT192" s="22">
        <v>0</v>
      </c>
      <c r="AU192" s="166">
        <f t="shared" si="70"/>
        <v>0</v>
      </c>
      <c r="AV192" s="22">
        <v>0</v>
      </c>
      <c r="AW192" s="166">
        <f t="shared" si="71"/>
        <v>0</v>
      </c>
      <c r="AX192" s="22">
        <v>0</v>
      </c>
      <c r="AY192" s="166">
        <f t="shared" si="72"/>
        <v>0</v>
      </c>
      <c r="AZ192" s="22">
        <v>0</v>
      </c>
      <c r="BA192" s="166">
        <f t="shared" si="73"/>
        <v>0</v>
      </c>
      <c r="BB192" s="22">
        <v>0</v>
      </c>
      <c r="BC192" s="166">
        <f t="shared" si="74"/>
        <v>0</v>
      </c>
    </row>
    <row r="193" spans="1:56" s="167" customFormat="1" ht="33.75" x14ac:dyDescent="0.25">
      <c r="A193"/>
      <c r="B193" s="131">
        <v>186</v>
      </c>
      <c r="C193" s="161">
        <v>322011</v>
      </c>
      <c r="D193" s="161">
        <v>32210001</v>
      </c>
      <c r="E193" s="157" t="s">
        <v>291</v>
      </c>
      <c r="F193" s="108" t="s">
        <v>346</v>
      </c>
      <c r="G193" s="108" t="s">
        <v>347</v>
      </c>
      <c r="H193" s="109" t="s">
        <v>18</v>
      </c>
      <c r="I193" s="125"/>
      <c r="J193" s="109" t="s">
        <v>19</v>
      </c>
      <c r="K193" s="111">
        <f t="shared" si="52"/>
        <v>0</v>
      </c>
      <c r="L193" s="158" t="s">
        <v>298</v>
      </c>
      <c r="M193" s="143">
        <v>150800</v>
      </c>
      <c r="N193" s="110">
        <f t="shared" si="53"/>
        <v>0</v>
      </c>
      <c r="O193" s="112" t="s">
        <v>139</v>
      </c>
      <c r="P193" s="113">
        <f t="shared" si="54"/>
        <v>0</v>
      </c>
      <c r="Q193" s="114">
        <f t="shared" si="55"/>
        <v>0</v>
      </c>
      <c r="R193" s="132">
        <f t="shared" si="56"/>
        <v>0</v>
      </c>
      <c r="S193" s="115">
        <f t="shared" si="57"/>
        <v>0</v>
      </c>
      <c r="T193" s="150">
        <f t="shared" si="58"/>
        <v>0</v>
      </c>
      <c r="U193" s="116">
        <f t="shared" si="59"/>
        <v>0</v>
      </c>
      <c r="V193" s="113">
        <f t="shared" si="60"/>
        <v>0</v>
      </c>
      <c r="W193" s="117">
        <f t="shared" si="122"/>
        <v>0</v>
      </c>
      <c r="X193" s="118">
        <f t="shared" si="100"/>
        <v>0</v>
      </c>
      <c r="Y193" s="119" t="b">
        <f t="shared" si="62"/>
        <v>1</v>
      </c>
      <c r="Z193" s="109" t="s">
        <v>22</v>
      </c>
      <c r="AA193" s="126"/>
      <c r="AB193" s="125"/>
      <c r="AC193" s="108" t="s">
        <v>23</v>
      </c>
      <c r="AD193" s="127"/>
      <c r="AE193" s="128"/>
      <c r="AF193" s="22">
        <v>0</v>
      </c>
      <c r="AG193" s="166">
        <f t="shared" si="63"/>
        <v>0</v>
      </c>
      <c r="AH193" s="22">
        <v>0</v>
      </c>
      <c r="AI193" s="166">
        <f t="shared" si="64"/>
        <v>0</v>
      </c>
      <c r="AJ193" s="22">
        <v>0</v>
      </c>
      <c r="AK193" s="166">
        <f t="shared" si="65"/>
        <v>0</v>
      </c>
      <c r="AL193" s="22">
        <v>0</v>
      </c>
      <c r="AM193" s="166">
        <f t="shared" si="66"/>
        <v>0</v>
      </c>
      <c r="AN193" s="22">
        <v>0</v>
      </c>
      <c r="AO193" s="166">
        <f t="shared" si="67"/>
        <v>0</v>
      </c>
      <c r="AP193" s="22">
        <v>0</v>
      </c>
      <c r="AQ193" s="166">
        <f t="shared" si="68"/>
        <v>0</v>
      </c>
      <c r="AR193" s="22">
        <v>0</v>
      </c>
      <c r="AS193" s="166">
        <f t="shared" si="69"/>
        <v>0</v>
      </c>
      <c r="AT193" s="22">
        <v>0</v>
      </c>
      <c r="AU193" s="166">
        <f t="shared" si="70"/>
        <v>0</v>
      </c>
      <c r="AV193" s="22">
        <v>0</v>
      </c>
      <c r="AW193" s="166">
        <f t="shared" si="71"/>
        <v>0</v>
      </c>
      <c r="AX193" s="22">
        <v>0</v>
      </c>
      <c r="AY193" s="166">
        <f t="shared" si="72"/>
        <v>0</v>
      </c>
      <c r="AZ193" s="22">
        <v>0</v>
      </c>
      <c r="BA193" s="166">
        <f t="shared" si="73"/>
        <v>0</v>
      </c>
      <c r="BB193" s="22">
        <v>0</v>
      </c>
      <c r="BC193" s="166">
        <f t="shared" si="74"/>
        <v>0</v>
      </c>
      <c r="BD193"/>
    </row>
    <row r="194" spans="1:56" ht="22.5" x14ac:dyDescent="0.25">
      <c r="B194" s="131">
        <v>187</v>
      </c>
      <c r="C194" s="161">
        <v>322011</v>
      </c>
      <c r="D194" s="161">
        <v>32210001</v>
      </c>
      <c r="E194" s="157" t="s">
        <v>292</v>
      </c>
      <c r="F194" s="108" t="s">
        <v>346</v>
      </c>
      <c r="G194" s="108" t="s">
        <v>347</v>
      </c>
      <c r="H194" s="109" t="s">
        <v>18</v>
      </c>
      <c r="I194" s="125"/>
      <c r="J194" s="109" t="s">
        <v>19</v>
      </c>
      <c r="K194" s="111">
        <f t="shared" si="52"/>
        <v>0</v>
      </c>
      <c r="L194" s="158" t="s">
        <v>298</v>
      </c>
      <c r="M194" s="143">
        <v>8456</v>
      </c>
      <c r="N194" s="110">
        <f t="shared" si="53"/>
        <v>0</v>
      </c>
      <c r="O194" s="112" t="s">
        <v>139</v>
      </c>
      <c r="P194" s="113">
        <f t="shared" si="54"/>
        <v>0</v>
      </c>
      <c r="Q194" s="114">
        <f t="shared" si="55"/>
        <v>0</v>
      </c>
      <c r="R194" s="132">
        <f t="shared" si="56"/>
        <v>0</v>
      </c>
      <c r="S194" s="115">
        <f t="shared" si="57"/>
        <v>0</v>
      </c>
      <c r="T194" s="150">
        <f t="shared" si="58"/>
        <v>0</v>
      </c>
      <c r="U194" s="116">
        <f t="shared" si="59"/>
        <v>0</v>
      </c>
      <c r="V194" s="113">
        <f t="shared" si="60"/>
        <v>0</v>
      </c>
      <c r="W194" s="117">
        <f t="shared" si="122"/>
        <v>0</v>
      </c>
      <c r="X194" s="118">
        <f t="shared" si="100"/>
        <v>0</v>
      </c>
      <c r="Y194" s="119" t="b">
        <f t="shared" si="62"/>
        <v>1</v>
      </c>
      <c r="Z194" s="109" t="s">
        <v>22</v>
      </c>
      <c r="AA194" s="126"/>
      <c r="AB194" s="125"/>
      <c r="AC194" s="108" t="s">
        <v>23</v>
      </c>
      <c r="AD194" s="127"/>
      <c r="AE194" s="128"/>
      <c r="AF194" s="22">
        <v>0</v>
      </c>
      <c r="AG194" s="166">
        <f t="shared" si="63"/>
        <v>0</v>
      </c>
      <c r="AH194" s="22">
        <v>0</v>
      </c>
      <c r="AI194" s="166">
        <f t="shared" si="64"/>
        <v>0</v>
      </c>
      <c r="AJ194" s="22">
        <v>0</v>
      </c>
      <c r="AK194" s="166">
        <f t="shared" si="65"/>
        <v>0</v>
      </c>
      <c r="AL194" s="22">
        <v>0</v>
      </c>
      <c r="AM194" s="166">
        <f t="shared" si="66"/>
        <v>0</v>
      </c>
      <c r="AN194" s="22">
        <v>0</v>
      </c>
      <c r="AO194" s="166">
        <f t="shared" si="67"/>
        <v>0</v>
      </c>
      <c r="AP194" s="22">
        <v>0</v>
      </c>
      <c r="AQ194" s="166">
        <f t="shared" si="68"/>
        <v>0</v>
      </c>
      <c r="AR194" s="22">
        <v>0</v>
      </c>
      <c r="AS194" s="166">
        <f t="shared" si="69"/>
        <v>0</v>
      </c>
      <c r="AT194" s="22">
        <v>0</v>
      </c>
      <c r="AU194" s="166">
        <f t="shared" si="70"/>
        <v>0</v>
      </c>
      <c r="AV194" s="22">
        <v>0</v>
      </c>
      <c r="AW194" s="166">
        <f t="shared" si="71"/>
        <v>0</v>
      </c>
      <c r="AX194" s="22">
        <v>0</v>
      </c>
      <c r="AY194" s="166">
        <f t="shared" si="72"/>
        <v>0</v>
      </c>
      <c r="AZ194" s="22">
        <v>0</v>
      </c>
      <c r="BA194" s="166">
        <f t="shared" si="73"/>
        <v>0</v>
      </c>
      <c r="BB194" s="22">
        <v>0</v>
      </c>
      <c r="BC194" s="166">
        <f t="shared" si="74"/>
        <v>0</v>
      </c>
    </row>
    <row r="195" spans="1:56" ht="22.5" x14ac:dyDescent="0.25">
      <c r="B195" s="131">
        <v>188</v>
      </c>
      <c r="C195" s="161">
        <v>322011</v>
      </c>
      <c r="D195" s="161">
        <v>32210001</v>
      </c>
      <c r="E195" s="157" t="s">
        <v>293</v>
      </c>
      <c r="F195" s="108" t="s">
        <v>346</v>
      </c>
      <c r="G195" s="108" t="s">
        <v>347</v>
      </c>
      <c r="H195" s="109" t="s">
        <v>18</v>
      </c>
      <c r="I195" s="125"/>
      <c r="J195" s="109" t="s">
        <v>19</v>
      </c>
      <c r="K195" s="111">
        <f t="shared" si="52"/>
        <v>0</v>
      </c>
      <c r="L195" s="158" t="s">
        <v>298</v>
      </c>
      <c r="M195" s="143">
        <v>6150.9</v>
      </c>
      <c r="N195" s="110">
        <f t="shared" si="53"/>
        <v>0</v>
      </c>
      <c r="O195" s="112" t="s">
        <v>139</v>
      </c>
      <c r="P195" s="113">
        <f t="shared" si="54"/>
        <v>0</v>
      </c>
      <c r="Q195" s="114">
        <f t="shared" si="55"/>
        <v>0</v>
      </c>
      <c r="R195" s="132">
        <f t="shared" si="56"/>
        <v>0</v>
      </c>
      <c r="S195" s="115">
        <f t="shared" si="57"/>
        <v>0</v>
      </c>
      <c r="T195" s="150">
        <f t="shared" si="58"/>
        <v>0</v>
      </c>
      <c r="U195" s="116">
        <f t="shared" si="59"/>
        <v>0</v>
      </c>
      <c r="V195" s="113">
        <f t="shared" si="60"/>
        <v>0</v>
      </c>
      <c r="W195" s="117">
        <f t="shared" si="122"/>
        <v>0</v>
      </c>
      <c r="X195" s="118">
        <f t="shared" si="100"/>
        <v>0</v>
      </c>
      <c r="Y195" s="119" t="b">
        <f t="shared" si="62"/>
        <v>1</v>
      </c>
      <c r="Z195" s="109" t="s">
        <v>22</v>
      </c>
      <c r="AA195" s="126"/>
      <c r="AB195" s="125"/>
      <c r="AC195" s="108" t="s">
        <v>23</v>
      </c>
      <c r="AD195" s="127"/>
      <c r="AE195" s="128"/>
      <c r="AF195" s="22">
        <v>0</v>
      </c>
      <c r="AG195" s="166">
        <f t="shared" si="63"/>
        <v>0</v>
      </c>
      <c r="AH195" s="22">
        <v>0</v>
      </c>
      <c r="AI195" s="166">
        <f t="shared" si="64"/>
        <v>0</v>
      </c>
      <c r="AJ195" s="22">
        <v>0</v>
      </c>
      <c r="AK195" s="166">
        <f t="shared" si="65"/>
        <v>0</v>
      </c>
      <c r="AL195" s="22">
        <v>0</v>
      </c>
      <c r="AM195" s="166">
        <f t="shared" si="66"/>
        <v>0</v>
      </c>
      <c r="AN195" s="22">
        <v>0</v>
      </c>
      <c r="AO195" s="166">
        <f t="shared" si="67"/>
        <v>0</v>
      </c>
      <c r="AP195" s="22">
        <v>0</v>
      </c>
      <c r="AQ195" s="166">
        <f t="shared" si="68"/>
        <v>0</v>
      </c>
      <c r="AR195" s="22">
        <v>0</v>
      </c>
      <c r="AS195" s="166">
        <f t="shared" si="69"/>
        <v>0</v>
      </c>
      <c r="AT195" s="22">
        <v>0</v>
      </c>
      <c r="AU195" s="166">
        <f t="shared" si="70"/>
        <v>0</v>
      </c>
      <c r="AV195" s="22">
        <v>0</v>
      </c>
      <c r="AW195" s="166">
        <f t="shared" si="71"/>
        <v>0</v>
      </c>
      <c r="AX195" s="22">
        <v>0</v>
      </c>
      <c r="AY195" s="166">
        <f t="shared" si="72"/>
        <v>0</v>
      </c>
      <c r="AZ195" s="22">
        <v>0</v>
      </c>
      <c r="BA195" s="166">
        <f t="shared" si="73"/>
        <v>0</v>
      </c>
      <c r="BB195" s="22">
        <v>0</v>
      </c>
      <c r="BC195" s="166">
        <f t="shared" si="74"/>
        <v>0</v>
      </c>
    </row>
    <row r="196" spans="1:56" s="167" customFormat="1" ht="22.5" x14ac:dyDescent="0.25">
      <c r="A196"/>
      <c r="B196" s="131">
        <v>189</v>
      </c>
      <c r="C196" s="161">
        <v>322011</v>
      </c>
      <c r="D196" s="161">
        <v>32210001</v>
      </c>
      <c r="E196" s="157" t="s">
        <v>294</v>
      </c>
      <c r="F196" s="108" t="s">
        <v>346</v>
      </c>
      <c r="G196" s="108" t="s">
        <v>347</v>
      </c>
      <c r="H196" s="109" t="s">
        <v>18</v>
      </c>
      <c r="I196" s="125"/>
      <c r="J196" s="109" t="s">
        <v>19</v>
      </c>
      <c r="K196" s="111">
        <f t="shared" si="52"/>
        <v>0</v>
      </c>
      <c r="L196" s="158" t="s">
        <v>298</v>
      </c>
      <c r="M196" s="143">
        <v>9298</v>
      </c>
      <c r="N196" s="110">
        <f t="shared" si="53"/>
        <v>0</v>
      </c>
      <c r="O196" s="112" t="s">
        <v>139</v>
      </c>
      <c r="P196" s="113">
        <f t="shared" si="54"/>
        <v>0</v>
      </c>
      <c r="Q196" s="114">
        <f t="shared" si="55"/>
        <v>0</v>
      </c>
      <c r="R196" s="132">
        <f t="shared" si="56"/>
        <v>0</v>
      </c>
      <c r="S196" s="115">
        <f t="shared" si="57"/>
        <v>0</v>
      </c>
      <c r="T196" s="150">
        <f t="shared" si="58"/>
        <v>0</v>
      </c>
      <c r="U196" s="116">
        <f t="shared" si="59"/>
        <v>0</v>
      </c>
      <c r="V196" s="113">
        <f t="shared" si="60"/>
        <v>0</v>
      </c>
      <c r="W196" s="117">
        <f t="shared" si="122"/>
        <v>0</v>
      </c>
      <c r="X196" s="118">
        <f t="shared" si="100"/>
        <v>0</v>
      </c>
      <c r="Y196" s="119" t="b">
        <f t="shared" si="62"/>
        <v>1</v>
      </c>
      <c r="Z196" s="109" t="s">
        <v>22</v>
      </c>
      <c r="AA196" s="126"/>
      <c r="AB196" s="125"/>
      <c r="AC196" s="108" t="s">
        <v>23</v>
      </c>
      <c r="AD196" s="127"/>
      <c r="AE196" s="128"/>
      <c r="AF196" s="22">
        <v>0</v>
      </c>
      <c r="AG196" s="166">
        <f t="shared" si="63"/>
        <v>0</v>
      </c>
      <c r="AH196" s="22">
        <v>0</v>
      </c>
      <c r="AI196" s="166">
        <f t="shared" si="64"/>
        <v>0</v>
      </c>
      <c r="AJ196" s="22">
        <v>0</v>
      </c>
      <c r="AK196" s="166">
        <f t="shared" si="65"/>
        <v>0</v>
      </c>
      <c r="AL196" s="22">
        <v>0</v>
      </c>
      <c r="AM196" s="166">
        <f t="shared" si="66"/>
        <v>0</v>
      </c>
      <c r="AN196" s="22">
        <v>0</v>
      </c>
      <c r="AO196" s="166">
        <f t="shared" si="67"/>
        <v>0</v>
      </c>
      <c r="AP196" s="22">
        <v>0</v>
      </c>
      <c r="AQ196" s="166">
        <f t="shared" si="68"/>
        <v>0</v>
      </c>
      <c r="AR196" s="22">
        <v>0</v>
      </c>
      <c r="AS196" s="166">
        <f t="shared" si="69"/>
        <v>0</v>
      </c>
      <c r="AT196" s="22">
        <v>0</v>
      </c>
      <c r="AU196" s="166">
        <f t="shared" si="70"/>
        <v>0</v>
      </c>
      <c r="AV196" s="22">
        <v>0</v>
      </c>
      <c r="AW196" s="166">
        <f t="shared" si="71"/>
        <v>0</v>
      </c>
      <c r="AX196" s="22">
        <v>0</v>
      </c>
      <c r="AY196" s="166">
        <f t="shared" si="72"/>
        <v>0</v>
      </c>
      <c r="AZ196" s="22">
        <v>0</v>
      </c>
      <c r="BA196" s="166">
        <f t="shared" si="73"/>
        <v>0</v>
      </c>
      <c r="BB196" s="22">
        <v>0</v>
      </c>
      <c r="BC196" s="166">
        <f t="shared" si="74"/>
        <v>0</v>
      </c>
      <c r="BD196"/>
    </row>
    <row r="197" spans="1:56" ht="22.5" x14ac:dyDescent="0.25">
      <c r="B197" s="131">
        <v>190</v>
      </c>
      <c r="C197" s="161">
        <v>322011</v>
      </c>
      <c r="D197" s="161">
        <v>32210001</v>
      </c>
      <c r="E197" s="157" t="s">
        <v>295</v>
      </c>
      <c r="F197" s="108" t="s">
        <v>346</v>
      </c>
      <c r="G197" s="108" t="s">
        <v>347</v>
      </c>
      <c r="H197" s="109" t="s">
        <v>18</v>
      </c>
      <c r="I197" s="125"/>
      <c r="J197" s="109" t="s">
        <v>19</v>
      </c>
      <c r="K197" s="111">
        <f t="shared" si="52"/>
        <v>0</v>
      </c>
      <c r="L197" s="158" t="s">
        <v>298</v>
      </c>
      <c r="M197" s="143">
        <v>50093.120000000003</v>
      </c>
      <c r="N197" s="110">
        <f t="shared" si="53"/>
        <v>0</v>
      </c>
      <c r="O197" s="112" t="s">
        <v>139</v>
      </c>
      <c r="P197" s="113">
        <f t="shared" si="54"/>
        <v>0</v>
      </c>
      <c r="Q197" s="114">
        <f t="shared" si="55"/>
        <v>0</v>
      </c>
      <c r="R197" s="132">
        <f t="shared" si="56"/>
        <v>0</v>
      </c>
      <c r="S197" s="115">
        <f t="shared" si="57"/>
        <v>0</v>
      </c>
      <c r="T197" s="150">
        <f t="shared" si="58"/>
        <v>0</v>
      </c>
      <c r="U197" s="116">
        <f t="shared" si="59"/>
        <v>0</v>
      </c>
      <c r="V197" s="113">
        <f t="shared" si="60"/>
        <v>0</v>
      </c>
      <c r="W197" s="117">
        <f t="shared" si="122"/>
        <v>0</v>
      </c>
      <c r="X197" s="118">
        <f t="shared" si="100"/>
        <v>0</v>
      </c>
      <c r="Y197" s="119" t="b">
        <f t="shared" si="62"/>
        <v>1</v>
      </c>
      <c r="Z197" s="109" t="s">
        <v>22</v>
      </c>
      <c r="AA197" s="126"/>
      <c r="AB197" s="125"/>
      <c r="AC197" s="108" t="s">
        <v>23</v>
      </c>
      <c r="AD197" s="127"/>
      <c r="AE197" s="128"/>
      <c r="AF197" s="22">
        <v>0</v>
      </c>
      <c r="AG197" s="166">
        <f t="shared" si="63"/>
        <v>0</v>
      </c>
      <c r="AH197" s="22">
        <v>0</v>
      </c>
      <c r="AI197" s="166">
        <f t="shared" si="64"/>
        <v>0</v>
      </c>
      <c r="AJ197" s="22">
        <v>0</v>
      </c>
      <c r="AK197" s="166">
        <f t="shared" si="65"/>
        <v>0</v>
      </c>
      <c r="AL197" s="22">
        <v>0</v>
      </c>
      <c r="AM197" s="166">
        <f t="shared" si="66"/>
        <v>0</v>
      </c>
      <c r="AN197" s="22">
        <v>0</v>
      </c>
      <c r="AO197" s="166">
        <f t="shared" si="67"/>
        <v>0</v>
      </c>
      <c r="AP197" s="22">
        <v>0</v>
      </c>
      <c r="AQ197" s="166">
        <f t="shared" si="68"/>
        <v>0</v>
      </c>
      <c r="AR197" s="22">
        <v>0</v>
      </c>
      <c r="AS197" s="166">
        <f t="shared" si="69"/>
        <v>0</v>
      </c>
      <c r="AT197" s="22">
        <v>0</v>
      </c>
      <c r="AU197" s="166">
        <f t="shared" si="70"/>
        <v>0</v>
      </c>
      <c r="AV197" s="22">
        <v>0</v>
      </c>
      <c r="AW197" s="166">
        <f t="shared" si="71"/>
        <v>0</v>
      </c>
      <c r="AX197" s="22">
        <v>0</v>
      </c>
      <c r="AY197" s="166">
        <f t="shared" si="72"/>
        <v>0</v>
      </c>
      <c r="AZ197" s="22">
        <v>0</v>
      </c>
      <c r="BA197" s="166">
        <f t="shared" si="73"/>
        <v>0</v>
      </c>
      <c r="BB197" s="22">
        <v>0</v>
      </c>
      <c r="BC197" s="166">
        <f t="shared" si="74"/>
        <v>0</v>
      </c>
    </row>
    <row r="198" spans="1:56" ht="22.5" x14ac:dyDescent="0.25">
      <c r="B198" s="131">
        <v>191</v>
      </c>
      <c r="C198" s="161">
        <v>322011</v>
      </c>
      <c r="D198" s="161">
        <v>32210001</v>
      </c>
      <c r="E198" s="157" t="s">
        <v>296</v>
      </c>
      <c r="F198" s="108" t="s">
        <v>346</v>
      </c>
      <c r="G198" s="108" t="s">
        <v>347</v>
      </c>
      <c r="H198" s="109" t="s">
        <v>18</v>
      </c>
      <c r="I198" s="125"/>
      <c r="J198" s="109" t="s">
        <v>19</v>
      </c>
      <c r="K198" s="111">
        <f t="shared" si="52"/>
        <v>0</v>
      </c>
      <c r="L198" s="158" t="s">
        <v>298</v>
      </c>
      <c r="M198" s="143">
        <v>29000</v>
      </c>
      <c r="N198" s="110">
        <f t="shared" si="53"/>
        <v>0</v>
      </c>
      <c r="O198" s="112" t="s">
        <v>139</v>
      </c>
      <c r="P198" s="113">
        <f t="shared" si="54"/>
        <v>0</v>
      </c>
      <c r="Q198" s="114">
        <f t="shared" si="55"/>
        <v>0</v>
      </c>
      <c r="R198" s="132">
        <f t="shared" si="56"/>
        <v>0</v>
      </c>
      <c r="S198" s="115">
        <f t="shared" si="57"/>
        <v>0</v>
      </c>
      <c r="T198" s="150">
        <f t="shared" si="58"/>
        <v>0</v>
      </c>
      <c r="U198" s="116">
        <f t="shared" si="59"/>
        <v>0</v>
      </c>
      <c r="V198" s="113">
        <f t="shared" si="60"/>
        <v>0</v>
      </c>
      <c r="W198" s="117">
        <f t="shared" si="122"/>
        <v>0</v>
      </c>
      <c r="X198" s="118">
        <f t="shared" si="100"/>
        <v>0</v>
      </c>
      <c r="Y198" s="119" t="b">
        <f t="shared" si="62"/>
        <v>1</v>
      </c>
      <c r="Z198" s="109" t="s">
        <v>22</v>
      </c>
      <c r="AA198" s="126"/>
      <c r="AB198" s="125"/>
      <c r="AC198" s="108" t="s">
        <v>23</v>
      </c>
      <c r="AD198" s="127"/>
      <c r="AE198" s="128"/>
      <c r="AF198" s="22">
        <v>0</v>
      </c>
      <c r="AG198" s="166">
        <f t="shared" si="63"/>
        <v>0</v>
      </c>
      <c r="AH198" s="22">
        <v>0</v>
      </c>
      <c r="AI198" s="166">
        <f t="shared" si="64"/>
        <v>0</v>
      </c>
      <c r="AJ198" s="22">
        <v>0</v>
      </c>
      <c r="AK198" s="166">
        <f t="shared" si="65"/>
        <v>0</v>
      </c>
      <c r="AL198" s="22">
        <v>0</v>
      </c>
      <c r="AM198" s="166">
        <f t="shared" si="66"/>
        <v>0</v>
      </c>
      <c r="AN198" s="22">
        <v>0</v>
      </c>
      <c r="AO198" s="166">
        <f t="shared" si="67"/>
        <v>0</v>
      </c>
      <c r="AP198" s="22">
        <v>0</v>
      </c>
      <c r="AQ198" s="166">
        <f t="shared" si="68"/>
        <v>0</v>
      </c>
      <c r="AR198" s="22">
        <v>0</v>
      </c>
      <c r="AS198" s="166">
        <f t="shared" si="69"/>
        <v>0</v>
      </c>
      <c r="AT198" s="22">
        <v>0</v>
      </c>
      <c r="AU198" s="166">
        <f t="shared" si="70"/>
        <v>0</v>
      </c>
      <c r="AV198" s="22">
        <v>0</v>
      </c>
      <c r="AW198" s="166">
        <f t="shared" si="71"/>
        <v>0</v>
      </c>
      <c r="AX198" s="22">
        <v>0</v>
      </c>
      <c r="AY198" s="166">
        <f t="shared" si="72"/>
        <v>0</v>
      </c>
      <c r="AZ198" s="22">
        <v>0</v>
      </c>
      <c r="BA198" s="166">
        <f t="shared" si="73"/>
        <v>0</v>
      </c>
      <c r="BB198" s="22">
        <v>0</v>
      </c>
      <c r="BC198" s="166">
        <f t="shared" si="74"/>
        <v>0</v>
      </c>
    </row>
    <row r="199" spans="1:56" s="167" customFormat="1" ht="22.5" x14ac:dyDescent="0.25">
      <c r="A199"/>
      <c r="B199" s="131">
        <v>192</v>
      </c>
      <c r="C199" s="161">
        <v>322011</v>
      </c>
      <c r="D199" s="161">
        <v>32210001</v>
      </c>
      <c r="E199" s="157" t="s">
        <v>297</v>
      </c>
      <c r="F199" s="108" t="s">
        <v>346</v>
      </c>
      <c r="G199" s="108" t="s">
        <v>347</v>
      </c>
      <c r="H199" s="109" t="s">
        <v>18</v>
      </c>
      <c r="I199" s="125"/>
      <c r="J199" s="109" t="s">
        <v>19</v>
      </c>
      <c r="K199" s="111">
        <f t="shared" si="52"/>
        <v>0</v>
      </c>
      <c r="L199" s="158" t="s">
        <v>298</v>
      </c>
      <c r="M199" s="143">
        <v>18878</v>
      </c>
      <c r="N199" s="110">
        <f t="shared" si="53"/>
        <v>0</v>
      </c>
      <c r="O199" s="112" t="s">
        <v>139</v>
      </c>
      <c r="P199" s="113">
        <f t="shared" si="54"/>
        <v>0</v>
      </c>
      <c r="Q199" s="114">
        <f t="shared" si="55"/>
        <v>0</v>
      </c>
      <c r="R199" s="132">
        <f t="shared" si="56"/>
        <v>0</v>
      </c>
      <c r="S199" s="115">
        <f t="shared" si="57"/>
        <v>0</v>
      </c>
      <c r="T199" s="150">
        <f t="shared" si="58"/>
        <v>0</v>
      </c>
      <c r="U199" s="116">
        <f t="shared" si="59"/>
        <v>0</v>
      </c>
      <c r="V199" s="113">
        <f t="shared" si="60"/>
        <v>0</v>
      </c>
      <c r="W199" s="117">
        <f t="shared" si="122"/>
        <v>0</v>
      </c>
      <c r="X199" s="118">
        <f t="shared" si="100"/>
        <v>0</v>
      </c>
      <c r="Y199" s="119" t="b">
        <f t="shared" si="62"/>
        <v>1</v>
      </c>
      <c r="Z199" s="109" t="s">
        <v>22</v>
      </c>
      <c r="AA199" s="126"/>
      <c r="AB199" s="125"/>
      <c r="AC199" s="108" t="s">
        <v>23</v>
      </c>
      <c r="AD199" s="127"/>
      <c r="AE199" s="128"/>
      <c r="AF199" s="22">
        <v>0</v>
      </c>
      <c r="AG199" s="166">
        <f t="shared" si="63"/>
        <v>0</v>
      </c>
      <c r="AH199" s="22">
        <v>0</v>
      </c>
      <c r="AI199" s="166">
        <f t="shared" si="64"/>
        <v>0</v>
      </c>
      <c r="AJ199" s="22">
        <v>0</v>
      </c>
      <c r="AK199" s="166">
        <f t="shared" si="65"/>
        <v>0</v>
      </c>
      <c r="AL199" s="22">
        <v>0</v>
      </c>
      <c r="AM199" s="166">
        <f t="shared" si="66"/>
        <v>0</v>
      </c>
      <c r="AN199" s="22">
        <v>0</v>
      </c>
      <c r="AO199" s="166">
        <f t="shared" si="67"/>
        <v>0</v>
      </c>
      <c r="AP199" s="22">
        <v>0</v>
      </c>
      <c r="AQ199" s="166">
        <f t="shared" si="68"/>
        <v>0</v>
      </c>
      <c r="AR199" s="22">
        <v>0</v>
      </c>
      <c r="AS199" s="166">
        <f t="shared" si="69"/>
        <v>0</v>
      </c>
      <c r="AT199" s="22">
        <v>0</v>
      </c>
      <c r="AU199" s="166">
        <f t="shared" si="70"/>
        <v>0</v>
      </c>
      <c r="AV199" s="22">
        <v>0</v>
      </c>
      <c r="AW199" s="166">
        <f t="shared" si="71"/>
        <v>0</v>
      </c>
      <c r="AX199" s="22">
        <v>0</v>
      </c>
      <c r="AY199" s="166">
        <f t="shared" si="72"/>
        <v>0</v>
      </c>
      <c r="AZ199" s="22">
        <v>0</v>
      </c>
      <c r="BA199" s="166">
        <f t="shared" si="73"/>
        <v>0</v>
      </c>
      <c r="BB199" s="22">
        <v>0</v>
      </c>
      <c r="BC199" s="166">
        <f t="shared" si="74"/>
        <v>0</v>
      </c>
      <c r="BD199"/>
    </row>
    <row r="200" spans="1:56" ht="22.5" x14ac:dyDescent="0.25">
      <c r="B200" s="131">
        <v>193</v>
      </c>
      <c r="C200" s="161">
        <v>322011</v>
      </c>
      <c r="D200" s="161">
        <v>32210001</v>
      </c>
      <c r="E200" s="157" t="s">
        <v>363</v>
      </c>
      <c r="F200" s="108" t="s">
        <v>346</v>
      </c>
      <c r="G200" s="108" t="s">
        <v>347</v>
      </c>
      <c r="H200" s="109" t="s">
        <v>18</v>
      </c>
      <c r="I200" s="110"/>
      <c r="J200" s="109" t="s">
        <v>19</v>
      </c>
      <c r="K200" s="111">
        <f t="shared" si="52"/>
        <v>12</v>
      </c>
      <c r="L200" s="158" t="s">
        <v>298</v>
      </c>
      <c r="M200" s="139">
        <v>9858</v>
      </c>
      <c r="N200" s="110">
        <f t="shared" si="53"/>
        <v>118296</v>
      </c>
      <c r="O200" s="112" t="s">
        <v>139</v>
      </c>
      <c r="P200" s="113">
        <f t="shared" si="54"/>
        <v>3</v>
      </c>
      <c r="Q200" s="114">
        <f t="shared" si="55"/>
        <v>29574</v>
      </c>
      <c r="R200" s="132">
        <f t="shared" si="56"/>
        <v>3</v>
      </c>
      <c r="S200" s="115">
        <f t="shared" si="57"/>
        <v>29574</v>
      </c>
      <c r="T200" s="150">
        <f t="shared" si="58"/>
        <v>3</v>
      </c>
      <c r="U200" s="116">
        <f t="shared" si="59"/>
        <v>29574</v>
      </c>
      <c r="V200" s="113">
        <f t="shared" si="60"/>
        <v>3</v>
      </c>
      <c r="W200" s="117">
        <f t="shared" si="122"/>
        <v>29574</v>
      </c>
      <c r="X200" s="118">
        <f t="shared" si="100"/>
        <v>118296</v>
      </c>
      <c r="Y200" s="119" t="b">
        <f t="shared" si="62"/>
        <v>1</v>
      </c>
      <c r="Z200" s="109" t="s">
        <v>22</v>
      </c>
      <c r="AA200" s="124"/>
      <c r="AB200" s="109"/>
      <c r="AC200" s="108" t="s">
        <v>23</v>
      </c>
      <c r="AD200" s="121"/>
      <c r="AE200" s="122"/>
      <c r="AF200" s="22">
        <v>1</v>
      </c>
      <c r="AG200" s="166">
        <f t="shared" si="63"/>
        <v>9858</v>
      </c>
      <c r="AH200" s="21">
        <v>1</v>
      </c>
      <c r="AI200" s="166">
        <f t="shared" si="64"/>
        <v>9858</v>
      </c>
      <c r="AJ200" s="21">
        <v>1</v>
      </c>
      <c r="AK200" s="166">
        <f t="shared" si="65"/>
        <v>9858</v>
      </c>
      <c r="AL200" s="21">
        <v>1</v>
      </c>
      <c r="AM200" s="166">
        <f t="shared" si="66"/>
        <v>9858</v>
      </c>
      <c r="AN200" s="21">
        <v>1</v>
      </c>
      <c r="AO200" s="166">
        <f t="shared" si="67"/>
        <v>9858</v>
      </c>
      <c r="AP200" s="21">
        <v>1</v>
      </c>
      <c r="AQ200" s="166">
        <f t="shared" si="68"/>
        <v>9858</v>
      </c>
      <c r="AR200" s="21">
        <v>1</v>
      </c>
      <c r="AS200" s="166">
        <f t="shared" si="69"/>
        <v>9858</v>
      </c>
      <c r="AT200" s="21">
        <v>1</v>
      </c>
      <c r="AU200" s="166">
        <f t="shared" si="70"/>
        <v>9858</v>
      </c>
      <c r="AV200" s="21">
        <v>1</v>
      </c>
      <c r="AW200" s="166">
        <f t="shared" si="71"/>
        <v>9858</v>
      </c>
      <c r="AX200" s="21">
        <v>1</v>
      </c>
      <c r="AY200" s="166">
        <f t="shared" si="72"/>
        <v>9858</v>
      </c>
      <c r="AZ200" s="21">
        <v>1</v>
      </c>
      <c r="BA200" s="166">
        <f t="shared" si="73"/>
        <v>9858</v>
      </c>
      <c r="BB200" s="21">
        <v>1</v>
      </c>
      <c r="BC200" s="166">
        <f t="shared" si="74"/>
        <v>9858</v>
      </c>
    </row>
    <row r="201" spans="1:56" s="167" customFormat="1" ht="33.75" x14ac:dyDescent="0.25">
      <c r="A201"/>
      <c r="B201" s="131">
        <v>194</v>
      </c>
      <c r="C201" s="107">
        <v>323011</v>
      </c>
      <c r="D201" s="107">
        <v>32310001</v>
      </c>
      <c r="E201" s="157" t="s">
        <v>364</v>
      </c>
      <c r="F201" s="108" t="s">
        <v>346</v>
      </c>
      <c r="G201" s="108" t="s">
        <v>347</v>
      </c>
      <c r="H201" s="109" t="s">
        <v>18</v>
      </c>
      <c r="I201" s="110"/>
      <c r="J201" s="109" t="s">
        <v>19</v>
      </c>
      <c r="K201" s="111">
        <f t="shared" si="52"/>
        <v>0</v>
      </c>
      <c r="L201" s="112" t="s">
        <v>276</v>
      </c>
      <c r="M201" s="139">
        <v>1400</v>
      </c>
      <c r="N201" s="110">
        <f t="shared" si="53"/>
        <v>0</v>
      </c>
      <c r="O201" s="112" t="s">
        <v>139</v>
      </c>
      <c r="P201" s="113">
        <f t="shared" si="54"/>
        <v>0</v>
      </c>
      <c r="Q201" s="114">
        <f t="shared" si="55"/>
        <v>0</v>
      </c>
      <c r="R201" s="132">
        <f t="shared" si="56"/>
        <v>0</v>
      </c>
      <c r="S201" s="115">
        <f t="shared" si="57"/>
        <v>0</v>
      </c>
      <c r="T201" s="150">
        <f t="shared" si="58"/>
        <v>0</v>
      </c>
      <c r="U201" s="116">
        <f t="shared" si="59"/>
        <v>0</v>
      </c>
      <c r="V201" s="113">
        <f t="shared" si="60"/>
        <v>0</v>
      </c>
      <c r="W201" s="117">
        <f t="shared" si="122"/>
        <v>0</v>
      </c>
      <c r="X201" s="118">
        <f t="shared" si="100"/>
        <v>0</v>
      </c>
      <c r="Y201" s="119" t="b">
        <f t="shared" si="62"/>
        <v>1</v>
      </c>
      <c r="Z201" s="109" t="s">
        <v>22</v>
      </c>
      <c r="AA201" s="124"/>
      <c r="AB201" s="109"/>
      <c r="AC201" s="108" t="s">
        <v>23</v>
      </c>
      <c r="AD201" s="121"/>
      <c r="AE201" s="122"/>
      <c r="AF201" s="21">
        <v>0</v>
      </c>
      <c r="AG201" s="166">
        <f t="shared" si="63"/>
        <v>0</v>
      </c>
      <c r="AH201" s="21">
        <v>0</v>
      </c>
      <c r="AI201" s="166">
        <f t="shared" si="64"/>
        <v>0</v>
      </c>
      <c r="AJ201" s="21">
        <v>0</v>
      </c>
      <c r="AK201" s="166">
        <f t="shared" si="65"/>
        <v>0</v>
      </c>
      <c r="AL201" s="21">
        <v>0</v>
      </c>
      <c r="AM201" s="166">
        <f t="shared" si="66"/>
        <v>0</v>
      </c>
      <c r="AN201" s="21">
        <v>0</v>
      </c>
      <c r="AO201" s="166">
        <f t="shared" si="67"/>
        <v>0</v>
      </c>
      <c r="AP201" s="21">
        <v>0</v>
      </c>
      <c r="AQ201" s="166">
        <f t="shared" si="68"/>
        <v>0</v>
      </c>
      <c r="AR201" s="21">
        <v>0</v>
      </c>
      <c r="AS201" s="166">
        <f t="shared" si="69"/>
        <v>0</v>
      </c>
      <c r="AT201" s="21">
        <v>0</v>
      </c>
      <c r="AU201" s="166">
        <f t="shared" si="70"/>
        <v>0</v>
      </c>
      <c r="AV201" s="21">
        <v>0</v>
      </c>
      <c r="AW201" s="166">
        <f t="shared" si="71"/>
        <v>0</v>
      </c>
      <c r="AX201" s="21">
        <v>0</v>
      </c>
      <c r="AY201" s="166">
        <f t="shared" si="72"/>
        <v>0</v>
      </c>
      <c r="AZ201" s="21">
        <v>0</v>
      </c>
      <c r="BA201" s="166">
        <f t="shared" si="73"/>
        <v>0</v>
      </c>
      <c r="BB201" s="21">
        <v>0</v>
      </c>
      <c r="BC201" s="166">
        <f t="shared" si="74"/>
        <v>0</v>
      </c>
      <c r="BD201"/>
    </row>
    <row r="202" spans="1:56" ht="22.5" x14ac:dyDescent="0.25">
      <c r="B202" s="131">
        <v>195</v>
      </c>
      <c r="C202" s="161">
        <v>333011</v>
      </c>
      <c r="D202" s="107">
        <v>33310001</v>
      </c>
      <c r="E202" s="151" t="s">
        <v>299</v>
      </c>
      <c r="F202" s="108" t="s">
        <v>346</v>
      </c>
      <c r="G202" s="108" t="s">
        <v>347</v>
      </c>
      <c r="H202" s="109" t="s">
        <v>18</v>
      </c>
      <c r="I202" s="110"/>
      <c r="J202" s="109" t="s">
        <v>19</v>
      </c>
      <c r="K202" s="111">
        <f t="shared" si="52"/>
        <v>0</v>
      </c>
      <c r="L202" s="112" t="s">
        <v>300</v>
      </c>
      <c r="M202" s="139">
        <v>268905.27</v>
      </c>
      <c r="N202" s="110">
        <f t="shared" si="53"/>
        <v>0</v>
      </c>
      <c r="O202" s="112" t="s">
        <v>139</v>
      </c>
      <c r="P202" s="113">
        <f t="shared" si="54"/>
        <v>0</v>
      </c>
      <c r="Q202" s="114">
        <f t="shared" si="55"/>
        <v>0</v>
      </c>
      <c r="R202" s="132">
        <f t="shared" si="56"/>
        <v>0</v>
      </c>
      <c r="S202" s="115">
        <f t="shared" si="57"/>
        <v>0</v>
      </c>
      <c r="T202" s="150">
        <f t="shared" si="58"/>
        <v>0</v>
      </c>
      <c r="U202" s="116">
        <f t="shared" si="59"/>
        <v>0</v>
      </c>
      <c r="V202" s="113">
        <f t="shared" si="60"/>
        <v>0</v>
      </c>
      <c r="W202" s="117">
        <f t="shared" si="122"/>
        <v>0</v>
      </c>
      <c r="X202" s="118">
        <f t="shared" si="100"/>
        <v>0</v>
      </c>
      <c r="Y202" s="119" t="b">
        <f t="shared" si="62"/>
        <v>1</v>
      </c>
      <c r="Z202" s="109" t="s">
        <v>22</v>
      </c>
      <c r="AA202" s="124"/>
      <c r="AB202" s="109"/>
      <c r="AC202" s="108" t="s">
        <v>23</v>
      </c>
      <c r="AD202" s="121"/>
      <c r="AE202" s="122"/>
      <c r="AF202" s="21">
        <v>0</v>
      </c>
      <c r="AG202" s="166">
        <f t="shared" si="63"/>
        <v>0</v>
      </c>
      <c r="AH202" s="21">
        <v>0</v>
      </c>
      <c r="AI202" s="166">
        <f t="shared" si="64"/>
        <v>0</v>
      </c>
      <c r="AJ202" s="21">
        <v>0</v>
      </c>
      <c r="AK202" s="166">
        <f t="shared" si="65"/>
        <v>0</v>
      </c>
      <c r="AL202" s="21">
        <v>0</v>
      </c>
      <c r="AM202" s="166">
        <f t="shared" si="66"/>
        <v>0</v>
      </c>
      <c r="AN202" s="21">
        <v>0</v>
      </c>
      <c r="AO202" s="166">
        <f t="shared" si="67"/>
        <v>0</v>
      </c>
      <c r="AP202" s="21">
        <v>0</v>
      </c>
      <c r="AQ202" s="166">
        <f t="shared" si="68"/>
        <v>0</v>
      </c>
      <c r="AR202" s="21">
        <v>0</v>
      </c>
      <c r="AS202" s="166">
        <f t="shared" si="69"/>
        <v>0</v>
      </c>
      <c r="AT202" s="21">
        <v>0</v>
      </c>
      <c r="AU202" s="166">
        <f t="shared" si="70"/>
        <v>0</v>
      </c>
      <c r="AV202" s="21">
        <v>0</v>
      </c>
      <c r="AW202" s="166">
        <f t="shared" si="71"/>
        <v>0</v>
      </c>
      <c r="AX202" s="21">
        <v>0</v>
      </c>
      <c r="AY202" s="166">
        <f t="shared" si="72"/>
        <v>0</v>
      </c>
      <c r="AZ202" s="21">
        <v>0</v>
      </c>
      <c r="BA202" s="166">
        <f t="shared" si="73"/>
        <v>0</v>
      </c>
      <c r="BB202" s="21">
        <v>0</v>
      </c>
      <c r="BC202" s="166">
        <f t="shared" si="74"/>
        <v>0</v>
      </c>
    </row>
    <row r="203" spans="1:56" ht="22.5" x14ac:dyDescent="0.25">
      <c r="B203" s="131">
        <v>196</v>
      </c>
      <c r="C203" s="161">
        <v>336031</v>
      </c>
      <c r="D203" s="107">
        <v>33610001</v>
      </c>
      <c r="E203" s="151" t="s">
        <v>405</v>
      </c>
      <c r="F203" s="108" t="s">
        <v>346</v>
      </c>
      <c r="G203" s="108" t="s">
        <v>347</v>
      </c>
      <c r="H203" s="109" t="s">
        <v>18</v>
      </c>
      <c r="I203" s="110"/>
      <c r="J203" s="109" t="s">
        <v>19</v>
      </c>
      <c r="K203" s="111">
        <f>P203+R203+T203+V203</f>
        <v>24</v>
      </c>
      <c r="L203" s="112" t="s">
        <v>300</v>
      </c>
      <c r="M203" s="139">
        <v>500</v>
      </c>
      <c r="N203" s="110">
        <f>M203*K203</f>
        <v>12000</v>
      </c>
      <c r="O203" s="112" t="s">
        <v>139</v>
      </c>
      <c r="P203" s="113">
        <f t="shared" si="54"/>
        <v>6</v>
      </c>
      <c r="Q203" s="114">
        <f>P203*M203</f>
        <v>3000</v>
      </c>
      <c r="R203" s="132">
        <f t="shared" si="56"/>
        <v>6</v>
      </c>
      <c r="S203" s="115">
        <f>R203*M203</f>
        <v>3000</v>
      </c>
      <c r="T203" s="150">
        <f t="shared" si="58"/>
        <v>6</v>
      </c>
      <c r="U203" s="116">
        <f>T203*M203</f>
        <v>3000</v>
      </c>
      <c r="V203" s="113">
        <f t="shared" si="60"/>
        <v>6</v>
      </c>
      <c r="W203" s="117">
        <f>V203*M203</f>
        <v>3000</v>
      </c>
      <c r="X203" s="118">
        <f>Q203+S203+U203+W203</f>
        <v>12000</v>
      </c>
      <c r="Y203" s="119" t="b">
        <f>K203=(SUM(V203,T203,R203,P203))</f>
        <v>1</v>
      </c>
      <c r="Z203" s="109" t="s">
        <v>22</v>
      </c>
      <c r="AA203" s="124"/>
      <c r="AB203" s="109"/>
      <c r="AC203" s="108" t="s">
        <v>23</v>
      </c>
      <c r="AD203" s="121"/>
      <c r="AE203" s="122"/>
      <c r="AF203" s="21">
        <v>2</v>
      </c>
      <c r="AG203" s="166">
        <f t="shared" si="63"/>
        <v>1000</v>
      </c>
      <c r="AH203" s="21">
        <v>2</v>
      </c>
      <c r="AI203" s="166">
        <f t="shared" si="64"/>
        <v>1000</v>
      </c>
      <c r="AJ203" s="21">
        <v>2</v>
      </c>
      <c r="AK203" s="166">
        <f t="shared" si="65"/>
        <v>1000</v>
      </c>
      <c r="AL203" s="21">
        <v>2</v>
      </c>
      <c r="AM203" s="166">
        <f t="shared" si="66"/>
        <v>1000</v>
      </c>
      <c r="AN203" s="21">
        <v>2</v>
      </c>
      <c r="AO203" s="166">
        <f t="shared" si="67"/>
        <v>1000</v>
      </c>
      <c r="AP203" s="21">
        <v>2</v>
      </c>
      <c r="AQ203" s="166">
        <f t="shared" si="68"/>
        <v>1000</v>
      </c>
      <c r="AR203" s="21">
        <v>2</v>
      </c>
      <c r="AS203" s="166">
        <f t="shared" si="69"/>
        <v>1000</v>
      </c>
      <c r="AT203" s="21">
        <v>2</v>
      </c>
      <c r="AU203" s="166">
        <f t="shared" si="70"/>
        <v>1000</v>
      </c>
      <c r="AV203" s="21">
        <v>2</v>
      </c>
      <c r="AW203" s="166">
        <f t="shared" si="71"/>
        <v>1000</v>
      </c>
      <c r="AX203" s="21">
        <v>2</v>
      </c>
      <c r="AY203" s="166">
        <f t="shared" si="72"/>
        <v>1000</v>
      </c>
      <c r="AZ203" s="21">
        <v>2</v>
      </c>
      <c r="BA203" s="166">
        <f t="shared" si="73"/>
        <v>1000</v>
      </c>
      <c r="BB203" s="21">
        <v>2</v>
      </c>
      <c r="BC203" s="166">
        <f t="shared" si="74"/>
        <v>1000</v>
      </c>
    </row>
    <row r="204" spans="1:56" s="167" customFormat="1" ht="22.5" x14ac:dyDescent="0.25">
      <c r="A204"/>
      <c r="B204" s="131">
        <v>197</v>
      </c>
      <c r="C204" s="161">
        <v>345011</v>
      </c>
      <c r="D204" s="161">
        <v>34510001</v>
      </c>
      <c r="E204" s="151" t="s">
        <v>55</v>
      </c>
      <c r="F204" s="108" t="s">
        <v>346</v>
      </c>
      <c r="G204" s="108" t="s">
        <v>347</v>
      </c>
      <c r="H204" s="109" t="s">
        <v>18</v>
      </c>
      <c r="I204" s="125"/>
      <c r="J204" s="109" t="s">
        <v>19</v>
      </c>
      <c r="K204" s="111">
        <f t="shared" si="52"/>
        <v>0</v>
      </c>
      <c r="L204" s="112" t="s">
        <v>302</v>
      </c>
      <c r="M204" s="143">
        <v>1</v>
      </c>
      <c r="N204" s="110">
        <f t="shared" si="53"/>
        <v>0</v>
      </c>
      <c r="O204" s="112" t="s">
        <v>139</v>
      </c>
      <c r="P204" s="113">
        <f t="shared" si="54"/>
        <v>0</v>
      </c>
      <c r="Q204" s="114">
        <f t="shared" si="55"/>
        <v>0</v>
      </c>
      <c r="R204" s="132">
        <f t="shared" si="56"/>
        <v>0</v>
      </c>
      <c r="S204" s="115">
        <f t="shared" si="57"/>
        <v>0</v>
      </c>
      <c r="T204" s="150">
        <f t="shared" si="58"/>
        <v>0</v>
      </c>
      <c r="U204" s="116">
        <f t="shared" si="59"/>
        <v>0</v>
      </c>
      <c r="V204" s="113">
        <f t="shared" si="60"/>
        <v>0</v>
      </c>
      <c r="W204" s="117">
        <f t="shared" si="122"/>
        <v>0</v>
      </c>
      <c r="X204" s="118">
        <f t="shared" si="100"/>
        <v>0</v>
      </c>
      <c r="Y204" s="119" t="b">
        <f t="shared" si="62"/>
        <v>1</v>
      </c>
      <c r="Z204" s="109" t="s">
        <v>22</v>
      </c>
      <c r="AA204" s="126"/>
      <c r="AB204" s="125"/>
      <c r="AC204" s="108" t="s">
        <v>23</v>
      </c>
      <c r="AD204" s="127"/>
      <c r="AE204" s="128"/>
      <c r="AF204" s="22">
        <v>0</v>
      </c>
      <c r="AG204" s="166">
        <f t="shared" si="63"/>
        <v>0</v>
      </c>
      <c r="AH204" s="22">
        <v>0</v>
      </c>
      <c r="AI204" s="166">
        <f t="shared" si="64"/>
        <v>0</v>
      </c>
      <c r="AJ204" s="22">
        <v>0</v>
      </c>
      <c r="AK204" s="166">
        <f t="shared" si="65"/>
        <v>0</v>
      </c>
      <c r="AL204" s="22">
        <v>0</v>
      </c>
      <c r="AM204" s="166">
        <f t="shared" si="66"/>
        <v>0</v>
      </c>
      <c r="AN204" s="22">
        <v>0</v>
      </c>
      <c r="AO204" s="166">
        <f t="shared" si="67"/>
        <v>0</v>
      </c>
      <c r="AP204" s="22">
        <v>0</v>
      </c>
      <c r="AQ204" s="166">
        <f t="shared" si="68"/>
        <v>0</v>
      </c>
      <c r="AR204" s="22">
        <v>0</v>
      </c>
      <c r="AS204" s="166">
        <f t="shared" si="69"/>
        <v>0</v>
      </c>
      <c r="AT204" s="22">
        <v>0</v>
      </c>
      <c r="AU204" s="166">
        <f t="shared" si="70"/>
        <v>0</v>
      </c>
      <c r="AV204" s="22">
        <v>0</v>
      </c>
      <c r="AW204" s="166">
        <f t="shared" si="71"/>
        <v>0</v>
      </c>
      <c r="AX204" s="22">
        <v>0</v>
      </c>
      <c r="AY204" s="166">
        <f t="shared" si="72"/>
        <v>0</v>
      </c>
      <c r="AZ204" s="22">
        <v>0</v>
      </c>
      <c r="BA204" s="166">
        <f t="shared" si="73"/>
        <v>0</v>
      </c>
      <c r="BB204" s="22">
        <v>0</v>
      </c>
      <c r="BC204" s="166">
        <f t="shared" si="74"/>
        <v>0</v>
      </c>
      <c r="BD204"/>
    </row>
    <row r="205" spans="1:56" ht="22.5" x14ac:dyDescent="0.25">
      <c r="B205" s="131">
        <v>198</v>
      </c>
      <c r="C205" s="161">
        <v>345011</v>
      </c>
      <c r="D205" s="161">
        <v>34510001</v>
      </c>
      <c r="E205" s="151" t="s">
        <v>301</v>
      </c>
      <c r="F205" s="108" t="s">
        <v>346</v>
      </c>
      <c r="G205" s="108" t="s">
        <v>347</v>
      </c>
      <c r="H205" s="109" t="s">
        <v>18</v>
      </c>
      <c r="I205" s="110"/>
      <c r="J205" s="109" t="s">
        <v>19</v>
      </c>
      <c r="K205" s="111">
        <f t="shared" si="52"/>
        <v>0</v>
      </c>
      <c r="L205" s="112" t="s">
        <v>302</v>
      </c>
      <c r="M205" s="139">
        <v>1</v>
      </c>
      <c r="N205" s="110">
        <f t="shared" si="53"/>
        <v>0</v>
      </c>
      <c r="O205" s="112" t="s">
        <v>139</v>
      </c>
      <c r="P205" s="113">
        <f t="shared" si="54"/>
        <v>0</v>
      </c>
      <c r="Q205" s="114">
        <f t="shared" si="55"/>
        <v>0</v>
      </c>
      <c r="R205" s="132">
        <f t="shared" si="56"/>
        <v>0</v>
      </c>
      <c r="S205" s="115">
        <f t="shared" si="57"/>
        <v>0</v>
      </c>
      <c r="T205" s="150">
        <f t="shared" si="58"/>
        <v>0</v>
      </c>
      <c r="U205" s="116">
        <f t="shared" si="59"/>
        <v>0</v>
      </c>
      <c r="V205" s="113">
        <f t="shared" si="60"/>
        <v>0</v>
      </c>
      <c r="W205" s="117">
        <f t="shared" si="122"/>
        <v>0</v>
      </c>
      <c r="X205" s="118">
        <f t="shared" si="100"/>
        <v>0</v>
      </c>
      <c r="Y205" s="119" t="b">
        <f t="shared" si="62"/>
        <v>1</v>
      </c>
      <c r="Z205" s="109" t="s">
        <v>22</v>
      </c>
      <c r="AA205" s="124"/>
      <c r="AB205" s="109"/>
      <c r="AC205" s="108" t="s">
        <v>23</v>
      </c>
      <c r="AD205" s="121"/>
      <c r="AE205" s="122"/>
      <c r="AF205" s="21">
        <v>0</v>
      </c>
      <c r="AG205" s="166">
        <f t="shared" si="63"/>
        <v>0</v>
      </c>
      <c r="AH205" s="21">
        <v>0</v>
      </c>
      <c r="AI205" s="166">
        <f t="shared" si="64"/>
        <v>0</v>
      </c>
      <c r="AJ205" s="21">
        <v>0</v>
      </c>
      <c r="AK205" s="166">
        <f t="shared" si="65"/>
        <v>0</v>
      </c>
      <c r="AL205" s="21">
        <v>0</v>
      </c>
      <c r="AM205" s="166">
        <f t="shared" si="66"/>
        <v>0</v>
      </c>
      <c r="AN205" s="21">
        <v>0</v>
      </c>
      <c r="AO205" s="166">
        <f t="shared" si="67"/>
        <v>0</v>
      </c>
      <c r="AP205" s="21">
        <v>0</v>
      </c>
      <c r="AQ205" s="166">
        <f t="shared" si="68"/>
        <v>0</v>
      </c>
      <c r="AR205" s="21">
        <v>0</v>
      </c>
      <c r="AS205" s="166">
        <f t="shared" si="69"/>
        <v>0</v>
      </c>
      <c r="AT205" s="21">
        <v>0</v>
      </c>
      <c r="AU205" s="166">
        <f t="shared" si="70"/>
        <v>0</v>
      </c>
      <c r="AV205" s="21">
        <v>0</v>
      </c>
      <c r="AW205" s="166">
        <f t="shared" si="71"/>
        <v>0</v>
      </c>
      <c r="AX205" s="21">
        <v>0</v>
      </c>
      <c r="AY205" s="166">
        <f t="shared" si="72"/>
        <v>0</v>
      </c>
      <c r="AZ205" s="21">
        <v>0</v>
      </c>
      <c r="BA205" s="166">
        <f t="shared" si="73"/>
        <v>0</v>
      </c>
      <c r="BB205" s="21">
        <v>0</v>
      </c>
      <c r="BC205" s="166">
        <f t="shared" si="74"/>
        <v>0</v>
      </c>
    </row>
    <row r="206" spans="1:56" s="167" customFormat="1" ht="45" x14ac:dyDescent="0.25">
      <c r="A206"/>
      <c r="B206" s="131">
        <v>199</v>
      </c>
      <c r="C206" s="107">
        <v>353021</v>
      </c>
      <c r="D206" s="107">
        <v>35320001</v>
      </c>
      <c r="E206" s="157" t="s">
        <v>365</v>
      </c>
      <c r="F206" s="108" t="s">
        <v>346</v>
      </c>
      <c r="G206" s="108" t="s">
        <v>347</v>
      </c>
      <c r="H206" s="109" t="s">
        <v>18</v>
      </c>
      <c r="I206" s="125"/>
      <c r="J206" s="109" t="s">
        <v>19</v>
      </c>
      <c r="K206" s="111">
        <f t="shared" ref="K206:K254" si="123">P206+R206+T206+V206</f>
        <v>0</v>
      </c>
      <c r="L206" s="158" t="s">
        <v>276</v>
      </c>
      <c r="M206" s="143">
        <v>2200</v>
      </c>
      <c r="N206" s="110">
        <f t="shared" ref="N206:N254" si="124">M206*K206</f>
        <v>0</v>
      </c>
      <c r="O206" s="112" t="s">
        <v>139</v>
      </c>
      <c r="P206" s="113">
        <f t="shared" ref="P206:P254" si="125">AF206+AH206+AJ206</f>
        <v>0</v>
      </c>
      <c r="Q206" s="114">
        <f t="shared" ref="Q206:Q254" si="126">P206*M206</f>
        <v>0</v>
      </c>
      <c r="R206" s="132">
        <f t="shared" ref="R206:R254" si="127">AL206+AN206+AP206</f>
        <v>0</v>
      </c>
      <c r="S206" s="115">
        <f t="shared" ref="S206:S254" si="128">R206*M206</f>
        <v>0</v>
      </c>
      <c r="T206" s="150">
        <f t="shared" ref="T206:T254" si="129">AR206+AT206+AV206</f>
        <v>0</v>
      </c>
      <c r="U206" s="116">
        <f t="shared" ref="U206:U254" si="130">T206*M206</f>
        <v>0</v>
      </c>
      <c r="V206" s="113">
        <f t="shared" ref="V206:V254" si="131">AX206+AZ206+BB206</f>
        <v>0</v>
      </c>
      <c r="W206" s="117">
        <f t="shared" si="122"/>
        <v>0</v>
      </c>
      <c r="X206" s="118">
        <f t="shared" si="100"/>
        <v>0</v>
      </c>
      <c r="Y206" s="119" t="b">
        <f t="shared" ref="Y206:Y254" si="132">K206=(SUM(V206,T206,R206,P206))</f>
        <v>1</v>
      </c>
      <c r="Z206" s="109" t="s">
        <v>22</v>
      </c>
      <c r="AA206" s="126"/>
      <c r="AB206" s="125"/>
      <c r="AC206" s="108" t="s">
        <v>23</v>
      </c>
      <c r="AD206" s="127"/>
      <c r="AE206" s="128"/>
      <c r="AF206" s="22">
        <v>0</v>
      </c>
      <c r="AG206" s="166">
        <f t="shared" ref="AG206:AG254" si="133">AF206*M206</f>
        <v>0</v>
      </c>
      <c r="AH206" s="22">
        <v>0</v>
      </c>
      <c r="AI206" s="166">
        <f t="shared" ref="AI206:AI254" si="134">AH206*M206</f>
        <v>0</v>
      </c>
      <c r="AJ206" s="22">
        <v>0</v>
      </c>
      <c r="AK206" s="166">
        <f t="shared" ref="AK206:AK254" si="135">AJ206*M206</f>
        <v>0</v>
      </c>
      <c r="AL206" s="22">
        <v>0</v>
      </c>
      <c r="AM206" s="166">
        <f t="shared" ref="AM206:AM254" si="136">AL206*M206</f>
        <v>0</v>
      </c>
      <c r="AN206" s="22">
        <v>0</v>
      </c>
      <c r="AO206" s="166">
        <f t="shared" ref="AO206:AO254" si="137">AN206*M206</f>
        <v>0</v>
      </c>
      <c r="AP206" s="22">
        <v>0</v>
      </c>
      <c r="AQ206" s="166">
        <f t="shared" ref="AQ206:AQ254" si="138">AP206*M206</f>
        <v>0</v>
      </c>
      <c r="AR206" s="22">
        <v>0</v>
      </c>
      <c r="AS206" s="166">
        <f t="shared" ref="AS206:AS254" si="139">AR206*M206</f>
        <v>0</v>
      </c>
      <c r="AT206" s="22">
        <v>0</v>
      </c>
      <c r="AU206" s="166">
        <f t="shared" ref="AU206:AU254" si="140">AT206*M206</f>
        <v>0</v>
      </c>
      <c r="AV206" s="22">
        <v>0</v>
      </c>
      <c r="AW206" s="166">
        <f t="shared" ref="AW206:AW254" si="141">AV206*M206</f>
        <v>0</v>
      </c>
      <c r="AX206" s="22">
        <v>0</v>
      </c>
      <c r="AY206" s="166">
        <f t="shared" ref="AY206:AY254" si="142">AX206*M206</f>
        <v>0</v>
      </c>
      <c r="AZ206" s="22">
        <v>0</v>
      </c>
      <c r="BA206" s="166">
        <f t="shared" ref="BA206:BA254" si="143">AZ206*M206</f>
        <v>0</v>
      </c>
      <c r="BB206" s="22">
        <v>0</v>
      </c>
      <c r="BC206" s="166">
        <f t="shared" ref="BC206:BC254" si="144">BB206*M206</f>
        <v>0</v>
      </c>
      <c r="BD206"/>
    </row>
    <row r="207" spans="1:56" ht="22.5" x14ac:dyDescent="0.25">
      <c r="B207" s="131">
        <v>200</v>
      </c>
      <c r="C207" s="107">
        <v>353021</v>
      </c>
      <c r="D207" s="107">
        <v>35320001</v>
      </c>
      <c r="E207" s="157" t="s">
        <v>303</v>
      </c>
      <c r="F207" s="108" t="s">
        <v>346</v>
      </c>
      <c r="G207" s="108" t="s">
        <v>347</v>
      </c>
      <c r="H207" s="109" t="s">
        <v>18</v>
      </c>
      <c r="I207" s="125"/>
      <c r="J207" s="109" t="s">
        <v>19</v>
      </c>
      <c r="K207" s="111">
        <f t="shared" si="123"/>
        <v>0</v>
      </c>
      <c r="L207" s="158" t="s">
        <v>276</v>
      </c>
      <c r="M207" s="143">
        <v>1700</v>
      </c>
      <c r="N207" s="110">
        <f t="shared" si="124"/>
        <v>0</v>
      </c>
      <c r="O207" s="112" t="s">
        <v>139</v>
      </c>
      <c r="P207" s="113">
        <f t="shared" si="125"/>
        <v>0</v>
      </c>
      <c r="Q207" s="114">
        <f t="shared" si="126"/>
        <v>0</v>
      </c>
      <c r="R207" s="132">
        <f t="shared" si="127"/>
        <v>0</v>
      </c>
      <c r="S207" s="115">
        <f t="shared" si="128"/>
        <v>0</v>
      </c>
      <c r="T207" s="150">
        <f t="shared" si="129"/>
        <v>0</v>
      </c>
      <c r="U207" s="116">
        <f t="shared" si="130"/>
        <v>0</v>
      </c>
      <c r="V207" s="113">
        <f t="shared" si="131"/>
        <v>0</v>
      </c>
      <c r="W207" s="117">
        <f t="shared" si="122"/>
        <v>0</v>
      </c>
      <c r="X207" s="118">
        <f t="shared" si="100"/>
        <v>0</v>
      </c>
      <c r="Y207" s="119" t="b">
        <f t="shared" si="132"/>
        <v>1</v>
      </c>
      <c r="Z207" s="109" t="s">
        <v>22</v>
      </c>
      <c r="AA207" s="126"/>
      <c r="AB207" s="125"/>
      <c r="AC207" s="108" t="s">
        <v>23</v>
      </c>
      <c r="AD207" s="127"/>
      <c r="AE207" s="128"/>
      <c r="AF207" s="22">
        <v>0</v>
      </c>
      <c r="AG207" s="166">
        <f t="shared" si="133"/>
        <v>0</v>
      </c>
      <c r="AH207" s="22">
        <v>0</v>
      </c>
      <c r="AI207" s="166">
        <f t="shared" si="134"/>
        <v>0</v>
      </c>
      <c r="AJ207" s="22">
        <v>0</v>
      </c>
      <c r="AK207" s="166">
        <f t="shared" si="135"/>
        <v>0</v>
      </c>
      <c r="AL207" s="22">
        <v>0</v>
      </c>
      <c r="AM207" s="166">
        <f t="shared" si="136"/>
        <v>0</v>
      </c>
      <c r="AN207" s="22">
        <v>0</v>
      </c>
      <c r="AO207" s="166">
        <f t="shared" si="137"/>
        <v>0</v>
      </c>
      <c r="AP207" s="22">
        <v>0</v>
      </c>
      <c r="AQ207" s="166">
        <f t="shared" si="138"/>
        <v>0</v>
      </c>
      <c r="AR207" s="22">
        <v>0</v>
      </c>
      <c r="AS207" s="166">
        <f t="shared" si="139"/>
        <v>0</v>
      </c>
      <c r="AT207" s="22">
        <v>0</v>
      </c>
      <c r="AU207" s="166">
        <f t="shared" si="140"/>
        <v>0</v>
      </c>
      <c r="AV207" s="22">
        <v>0</v>
      </c>
      <c r="AW207" s="166">
        <f t="shared" si="141"/>
        <v>0</v>
      </c>
      <c r="AX207" s="22">
        <v>0</v>
      </c>
      <c r="AY207" s="166">
        <f t="shared" si="142"/>
        <v>0</v>
      </c>
      <c r="AZ207" s="22">
        <v>0</v>
      </c>
      <c r="BA207" s="166">
        <f t="shared" si="143"/>
        <v>0</v>
      </c>
      <c r="BB207" s="22">
        <v>0</v>
      </c>
      <c r="BC207" s="166">
        <f t="shared" si="144"/>
        <v>0</v>
      </c>
    </row>
    <row r="208" spans="1:56" ht="45" x14ac:dyDescent="0.25">
      <c r="B208" s="131">
        <v>201</v>
      </c>
      <c r="C208" s="107">
        <v>353021</v>
      </c>
      <c r="D208" s="107">
        <v>35320001</v>
      </c>
      <c r="E208" s="157" t="s">
        <v>304</v>
      </c>
      <c r="F208" s="108" t="s">
        <v>346</v>
      </c>
      <c r="G208" s="108" t="s">
        <v>347</v>
      </c>
      <c r="H208" s="109" t="s">
        <v>18</v>
      </c>
      <c r="I208" s="125"/>
      <c r="J208" s="109" t="s">
        <v>19</v>
      </c>
      <c r="K208" s="111">
        <f t="shared" si="123"/>
        <v>0</v>
      </c>
      <c r="L208" s="158" t="s">
        <v>276</v>
      </c>
      <c r="M208" s="143">
        <v>2000</v>
      </c>
      <c r="N208" s="110">
        <f t="shared" si="124"/>
        <v>0</v>
      </c>
      <c r="O208" s="112" t="s">
        <v>139</v>
      </c>
      <c r="P208" s="113">
        <f t="shared" si="125"/>
        <v>0</v>
      </c>
      <c r="Q208" s="114">
        <f t="shared" si="126"/>
        <v>0</v>
      </c>
      <c r="R208" s="132">
        <f t="shared" si="127"/>
        <v>0</v>
      </c>
      <c r="S208" s="115">
        <f t="shared" si="128"/>
        <v>0</v>
      </c>
      <c r="T208" s="150">
        <f t="shared" si="129"/>
        <v>0</v>
      </c>
      <c r="U208" s="116">
        <f t="shared" si="130"/>
        <v>0</v>
      </c>
      <c r="V208" s="113">
        <f t="shared" si="131"/>
        <v>0</v>
      </c>
      <c r="W208" s="117">
        <f t="shared" si="122"/>
        <v>0</v>
      </c>
      <c r="X208" s="118">
        <f t="shared" ref="X208:X243" si="145">Q208+S208+U208+W208</f>
        <v>0</v>
      </c>
      <c r="Y208" s="119" t="b">
        <f t="shared" si="132"/>
        <v>1</v>
      </c>
      <c r="Z208" s="109" t="s">
        <v>22</v>
      </c>
      <c r="AA208" s="126"/>
      <c r="AB208" s="125"/>
      <c r="AC208" s="108" t="s">
        <v>23</v>
      </c>
      <c r="AD208" s="127"/>
      <c r="AE208" s="128"/>
      <c r="AF208" s="22">
        <v>0</v>
      </c>
      <c r="AG208" s="166">
        <f t="shared" si="133"/>
        <v>0</v>
      </c>
      <c r="AH208" s="22">
        <v>0</v>
      </c>
      <c r="AI208" s="166">
        <f t="shared" si="134"/>
        <v>0</v>
      </c>
      <c r="AJ208" s="22">
        <v>0</v>
      </c>
      <c r="AK208" s="166">
        <f t="shared" si="135"/>
        <v>0</v>
      </c>
      <c r="AL208" s="22">
        <v>0</v>
      </c>
      <c r="AM208" s="166">
        <f t="shared" si="136"/>
        <v>0</v>
      </c>
      <c r="AN208" s="22">
        <v>0</v>
      </c>
      <c r="AO208" s="166">
        <f t="shared" si="137"/>
        <v>0</v>
      </c>
      <c r="AP208" s="22">
        <v>0</v>
      </c>
      <c r="AQ208" s="166">
        <f t="shared" si="138"/>
        <v>0</v>
      </c>
      <c r="AR208" s="22">
        <v>0</v>
      </c>
      <c r="AS208" s="166">
        <f t="shared" si="139"/>
        <v>0</v>
      </c>
      <c r="AT208" s="22">
        <v>0</v>
      </c>
      <c r="AU208" s="166">
        <f t="shared" si="140"/>
        <v>0</v>
      </c>
      <c r="AV208" s="22">
        <v>0</v>
      </c>
      <c r="AW208" s="166">
        <f t="shared" si="141"/>
        <v>0</v>
      </c>
      <c r="AX208" s="22">
        <v>0</v>
      </c>
      <c r="AY208" s="166">
        <f t="shared" si="142"/>
        <v>0</v>
      </c>
      <c r="AZ208" s="22">
        <v>0</v>
      </c>
      <c r="BA208" s="166">
        <f t="shared" si="143"/>
        <v>0</v>
      </c>
      <c r="BB208" s="22">
        <v>0</v>
      </c>
      <c r="BC208" s="166">
        <f t="shared" si="144"/>
        <v>0</v>
      </c>
    </row>
    <row r="209" spans="1:56" ht="22.5" x14ac:dyDescent="0.25">
      <c r="B209" s="131">
        <v>202</v>
      </c>
      <c r="C209" s="107">
        <v>353021</v>
      </c>
      <c r="D209" s="107">
        <v>35320001</v>
      </c>
      <c r="E209" s="157" t="s">
        <v>305</v>
      </c>
      <c r="F209" s="108" t="s">
        <v>346</v>
      </c>
      <c r="G209" s="108" t="s">
        <v>347</v>
      </c>
      <c r="H209" s="109" t="s">
        <v>18</v>
      </c>
      <c r="I209" s="125"/>
      <c r="J209" s="109" t="s">
        <v>19</v>
      </c>
      <c r="K209" s="111">
        <f t="shared" si="123"/>
        <v>12</v>
      </c>
      <c r="L209" s="158" t="s">
        <v>276</v>
      </c>
      <c r="M209" s="143">
        <v>500</v>
      </c>
      <c r="N209" s="110">
        <f t="shared" si="124"/>
        <v>6000</v>
      </c>
      <c r="O209" s="112" t="s">
        <v>139</v>
      </c>
      <c r="P209" s="113">
        <f t="shared" si="125"/>
        <v>3</v>
      </c>
      <c r="Q209" s="114">
        <f t="shared" si="126"/>
        <v>1500</v>
      </c>
      <c r="R209" s="132">
        <f t="shared" si="127"/>
        <v>3</v>
      </c>
      <c r="S209" s="115">
        <f t="shared" si="128"/>
        <v>1500</v>
      </c>
      <c r="T209" s="150">
        <f t="shared" si="129"/>
        <v>3</v>
      </c>
      <c r="U209" s="116">
        <f t="shared" si="130"/>
        <v>1500</v>
      </c>
      <c r="V209" s="113">
        <f t="shared" si="131"/>
        <v>3</v>
      </c>
      <c r="W209" s="117">
        <f t="shared" si="122"/>
        <v>1500</v>
      </c>
      <c r="X209" s="118">
        <f t="shared" si="145"/>
        <v>6000</v>
      </c>
      <c r="Y209" s="119" t="b">
        <f t="shared" si="132"/>
        <v>1</v>
      </c>
      <c r="Z209" s="109" t="s">
        <v>22</v>
      </c>
      <c r="AA209" s="126"/>
      <c r="AB209" s="125"/>
      <c r="AC209" s="108" t="s">
        <v>23</v>
      </c>
      <c r="AD209" s="127"/>
      <c r="AE209" s="128"/>
      <c r="AF209" s="22">
        <v>1</v>
      </c>
      <c r="AG209" s="166">
        <f t="shared" si="133"/>
        <v>500</v>
      </c>
      <c r="AH209" s="22">
        <v>1</v>
      </c>
      <c r="AI209" s="166">
        <f t="shared" si="134"/>
        <v>500</v>
      </c>
      <c r="AJ209" s="22">
        <v>1</v>
      </c>
      <c r="AK209" s="166">
        <f t="shared" si="135"/>
        <v>500</v>
      </c>
      <c r="AL209" s="22">
        <v>1</v>
      </c>
      <c r="AM209" s="166">
        <f t="shared" si="136"/>
        <v>500</v>
      </c>
      <c r="AN209" s="22">
        <v>1</v>
      </c>
      <c r="AO209" s="166">
        <f t="shared" si="137"/>
        <v>500</v>
      </c>
      <c r="AP209" s="22">
        <v>1</v>
      </c>
      <c r="AQ209" s="166">
        <f t="shared" si="138"/>
        <v>500</v>
      </c>
      <c r="AR209" s="22">
        <v>1</v>
      </c>
      <c r="AS209" s="166">
        <f t="shared" si="139"/>
        <v>500</v>
      </c>
      <c r="AT209" s="22">
        <v>1</v>
      </c>
      <c r="AU209" s="166">
        <f t="shared" si="140"/>
        <v>500</v>
      </c>
      <c r="AV209" s="22">
        <v>1</v>
      </c>
      <c r="AW209" s="166">
        <f t="shared" si="141"/>
        <v>500</v>
      </c>
      <c r="AX209" s="22">
        <v>1</v>
      </c>
      <c r="AY209" s="166">
        <f t="shared" si="142"/>
        <v>500</v>
      </c>
      <c r="AZ209" s="22">
        <v>1</v>
      </c>
      <c r="BA209" s="166">
        <f t="shared" si="143"/>
        <v>500</v>
      </c>
      <c r="BB209" s="22">
        <v>1</v>
      </c>
      <c r="BC209" s="166">
        <f t="shared" si="144"/>
        <v>500</v>
      </c>
    </row>
    <row r="210" spans="1:56" ht="33.75" x14ac:dyDescent="0.25">
      <c r="B210" s="131">
        <v>203</v>
      </c>
      <c r="C210" s="107">
        <v>353021</v>
      </c>
      <c r="D210" s="107">
        <v>35320001</v>
      </c>
      <c r="E210" s="157" t="s">
        <v>306</v>
      </c>
      <c r="F210" s="108" t="s">
        <v>346</v>
      </c>
      <c r="G210" s="108" t="s">
        <v>347</v>
      </c>
      <c r="H210" s="109" t="s">
        <v>18</v>
      </c>
      <c r="I210" s="110"/>
      <c r="J210" s="109" t="s">
        <v>19</v>
      </c>
      <c r="K210" s="111">
        <f t="shared" si="123"/>
        <v>12</v>
      </c>
      <c r="L210" s="158" t="s">
        <v>276</v>
      </c>
      <c r="M210" s="139">
        <v>480</v>
      </c>
      <c r="N210" s="110">
        <f t="shared" si="124"/>
        <v>5760</v>
      </c>
      <c r="O210" s="112" t="s">
        <v>139</v>
      </c>
      <c r="P210" s="113">
        <f t="shared" si="125"/>
        <v>3</v>
      </c>
      <c r="Q210" s="114">
        <f t="shared" si="126"/>
        <v>1440</v>
      </c>
      <c r="R210" s="132">
        <f t="shared" si="127"/>
        <v>3</v>
      </c>
      <c r="S210" s="115">
        <f t="shared" si="128"/>
        <v>1440</v>
      </c>
      <c r="T210" s="150">
        <f t="shared" si="129"/>
        <v>3</v>
      </c>
      <c r="U210" s="116">
        <f t="shared" si="130"/>
        <v>1440</v>
      </c>
      <c r="V210" s="113">
        <f t="shared" si="131"/>
        <v>3</v>
      </c>
      <c r="W210" s="117">
        <f t="shared" si="122"/>
        <v>1440</v>
      </c>
      <c r="X210" s="118">
        <f t="shared" si="145"/>
        <v>5760</v>
      </c>
      <c r="Y210" s="119" t="b">
        <f t="shared" si="132"/>
        <v>1</v>
      </c>
      <c r="Z210" s="109" t="s">
        <v>22</v>
      </c>
      <c r="AA210" s="124"/>
      <c r="AB210" s="109"/>
      <c r="AC210" s="108" t="s">
        <v>23</v>
      </c>
      <c r="AD210" s="121"/>
      <c r="AE210" s="122"/>
      <c r="AF210" s="21">
        <v>1</v>
      </c>
      <c r="AG210" s="166">
        <f t="shared" si="133"/>
        <v>480</v>
      </c>
      <c r="AH210" s="21">
        <v>1</v>
      </c>
      <c r="AI210" s="166">
        <f t="shared" si="134"/>
        <v>480</v>
      </c>
      <c r="AJ210" s="21">
        <v>1</v>
      </c>
      <c r="AK210" s="166">
        <f t="shared" si="135"/>
        <v>480</v>
      </c>
      <c r="AL210" s="21">
        <v>1</v>
      </c>
      <c r="AM210" s="166">
        <f t="shared" si="136"/>
        <v>480</v>
      </c>
      <c r="AN210" s="21">
        <v>1</v>
      </c>
      <c r="AO210" s="166">
        <f t="shared" si="137"/>
        <v>480</v>
      </c>
      <c r="AP210" s="21">
        <v>1</v>
      </c>
      <c r="AQ210" s="166">
        <f t="shared" si="138"/>
        <v>480</v>
      </c>
      <c r="AR210" s="21">
        <v>1</v>
      </c>
      <c r="AS210" s="166">
        <f t="shared" si="139"/>
        <v>480</v>
      </c>
      <c r="AT210" s="21">
        <v>1</v>
      </c>
      <c r="AU210" s="166">
        <f t="shared" si="140"/>
        <v>480</v>
      </c>
      <c r="AV210" s="21">
        <v>1</v>
      </c>
      <c r="AW210" s="166">
        <f t="shared" si="141"/>
        <v>480</v>
      </c>
      <c r="AX210" s="21">
        <v>1</v>
      </c>
      <c r="AY210" s="166">
        <f t="shared" si="142"/>
        <v>480</v>
      </c>
      <c r="AZ210" s="21">
        <v>1</v>
      </c>
      <c r="BA210" s="166">
        <f t="shared" si="143"/>
        <v>480</v>
      </c>
      <c r="BB210" s="21">
        <v>1</v>
      </c>
      <c r="BC210" s="166">
        <f t="shared" si="144"/>
        <v>480</v>
      </c>
    </row>
    <row r="211" spans="1:56" ht="22.5" x14ac:dyDescent="0.25">
      <c r="B211" s="131">
        <v>204</v>
      </c>
      <c r="C211" s="107">
        <v>355011</v>
      </c>
      <c r="D211" s="107">
        <v>35510001</v>
      </c>
      <c r="E211" s="157" t="s">
        <v>307</v>
      </c>
      <c r="F211" s="108" t="s">
        <v>346</v>
      </c>
      <c r="G211" s="108" t="s">
        <v>347</v>
      </c>
      <c r="H211" s="109" t="s">
        <v>18</v>
      </c>
      <c r="I211" s="132"/>
      <c r="J211" s="109" t="s">
        <v>19</v>
      </c>
      <c r="K211" s="111">
        <f t="shared" si="123"/>
        <v>0</v>
      </c>
      <c r="L211" s="158" t="s">
        <v>276</v>
      </c>
      <c r="M211" s="301">
        <v>1357</v>
      </c>
      <c r="N211" s="110">
        <f t="shared" si="124"/>
        <v>0</v>
      </c>
      <c r="O211" s="112" t="s">
        <v>139</v>
      </c>
      <c r="P211" s="113">
        <f t="shared" ref="P211:P222" si="146">P454+P694+P934+P1174+P1414+P1654+P1894</f>
        <v>0</v>
      </c>
      <c r="Q211" s="114">
        <f t="shared" si="126"/>
        <v>0</v>
      </c>
      <c r="R211" s="113">
        <f t="shared" ref="R211:R222" si="147">R454+R694+R934+R1174+R1414+R1654+R1894</f>
        <v>0</v>
      </c>
      <c r="S211" s="115">
        <f t="shared" si="128"/>
        <v>0</v>
      </c>
      <c r="T211" s="113">
        <f t="shared" ref="T211:T222" si="148">T454+T694+T934+T1174+T1414+T1654+T1894</f>
        <v>0</v>
      </c>
      <c r="U211" s="116">
        <f t="shared" si="130"/>
        <v>0</v>
      </c>
      <c r="V211" s="113">
        <f t="shared" ref="V211:V222" si="149">V454+V694+V934+V1174+V1414+V1654+V1894</f>
        <v>0</v>
      </c>
      <c r="W211" s="117">
        <f t="shared" si="122"/>
        <v>0</v>
      </c>
      <c r="X211" s="118">
        <f t="shared" si="145"/>
        <v>0</v>
      </c>
      <c r="Y211" s="119" t="b">
        <f t="shared" si="132"/>
        <v>1</v>
      </c>
      <c r="Z211" s="132"/>
      <c r="AA211" s="134"/>
      <c r="AB211" s="109" t="s">
        <v>22</v>
      </c>
      <c r="AC211" s="108" t="s">
        <v>23</v>
      </c>
      <c r="AD211" s="135"/>
      <c r="AE211" s="136"/>
      <c r="AF211" s="21">
        <v>0</v>
      </c>
      <c r="AG211" s="166">
        <f t="shared" si="133"/>
        <v>0</v>
      </c>
      <c r="AH211" s="21">
        <v>0</v>
      </c>
      <c r="AI211" s="166">
        <f t="shared" si="134"/>
        <v>0</v>
      </c>
      <c r="AJ211" s="21">
        <v>0</v>
      </c>
      <c r="AK211" s="166">
        <f t="shared" si="135"/>
        <v>0</v>
      </c>
      <c r="AL211" s="21">
        <v>0</v>
      </c>
      <c r="AM211" s="166">
        <f t="shared" si="136"/>
        <v>0</v>
      </c>
      <c r="AN211" s="21">
        <v>1</v>
      </c>
      <c r="AO211" s="166">
        <f t="shared" si="137"/>
        <v>1357</v>
      </c>
      <c r="AP211" s="21">
        <v>0</v>
      </c>
      <c r="AQ211" s="166">
        <f t="shared" si="138"/>
        <v>0</v>
      </c>
      <c r="AR211" s="21">
        <v>0</v>
      </c>
      <c r="AS211" s="166">
        <f t="shared" si="139"/>
        <v>0</v>
      </c>
      <c r="AT211" s="21">
        <v>1</v>
      </c>
      <c r="AU211" s="166">
        <f t="shared" si="140"/>
        <v>1357</v>
      </c>
      <c r="AV211" s="21">
        <v>0</v>
      </c>
      <c r="AW211" s="166">
        <f t="shared" si="141"/>
        <v>0</v>
      </c>
      <c r="AX211" s="21">
        <v>0</v>
      </c>
      <c r="AY211" s="166">
        <f t="shared" si="142"/>
        <v>0</v>
      </c>
      <c r="AZ211" s="21">
        <v>1</v>
      </c>
      <c r="BA211" s="166">
        <f t="shared" si="143"/>
        <v>1357</v>
      </c>
      <c r="BB211" s="21">
        <v>0</v>
      </c>
      <c r="BC211" s="166">
        <f t="shared" si="144"/>
        <v>0</v>
      </c>
    </row>
    <row r="212" spans="1:56" ht="22.5" x14ac:dyDescent="0.25">
      <c r="B212" s="131">
        <v>205</v>
      </c>
      <c r="C212" s="107">
        <v>355011</v>
      </c>
      <c r="D212" s="107">
        <v>35510001</v>
      </c>
      <c r="E212" s="157" t="s">
        <v>308</v>
      </c>
      <c r="F212" s="108" t="s">
        <v>346</v>
      </c>
      <c r="G212" s="108" t="s">
        <v>347</v>
      </c>
      <c r="H212" s="109" t="s">
        <v>18</v>
      </c>
      <c r="I212" s="132"/>
      <c r="J212" s="109" t="s">
        <v>19</v>
      </c>
      <c r="K212" s="111">
        <f t="shared" si="123"/>
        <v>0</v>
      </c>
      <c r="L212" s="158" t="s">
        <v>276</v>
      </c>
      <c r="M212" s="301">
        <v>2146</v>
      </c>
      <c r="N212" s="110">
        <f t="shared" si="124"/>
        <v>0</v>
      </c>
      <c r="O212" s="112" t="s">
        <v>139</v>
      </c>
      <c r="P212" s="113">
        <f t="shared" si="146"/>
        <v>0</v>
      </c>
      <c r="Q212" s="114">
        <f t="shared" si="126"/>
        <v>0</v>
      </c>
      <c r="R212" s="113">
        <f t="shared" si="147"/>
        <v>0</v>
      </c>
      <c r="S212" s="115">
        <f t="shared" si="128"/>
        <v>0</v>
      </c>
      <c r="T212" s="113">
        <f t="shared" si="148"/>
        <v>0</v>
      </c>
      <c r="U212" s="116">
        <f t="shared" si="130"/>
        <v>0</v>
      </c>
      <c r="V212" s="113">
        <f t="shared" si="149"/>
        <v>0</v>
      </c>
      <c r="W212" s="117">
        <f t="shared" si="122"/>
        <v>0</v>
      </c>
      <c r="X212" s="118">
        <f t="shared" si="145"/>
        <v>0</v>
      </c>
      <c r="Y212" s="119" t="b">
        <f t="shared" si="132"/>
        <v>1</v>
      </c>
      <c r="Z212" s="132"/>
      <c r="AA212" s="134"/>
      <c r="AB212" s="109" t="s">
        <v>22</v>
      </c>
      <c r="AC212" s="108" t="s">
        <v>23</v>
      </c>
      <c r="AD212" s="135"/>
      <c r="AE212" s="136"/>
      <c r="AF212" s="21">
        <v>0</v>
      </c>
      <c r="AG212" s="305">
        <f t="shared" si="133"/>
        <v>0</v>
      </c>
      <c r="AH212" s="302">
        <v>0.60670000000000002</v>
      </c>
      <c r="AI212" s="303">
        <f t="shared" si="134"/>
        <v>1301.9782</v>
      </c>
      <c r="AJ212" s="21">
        <v>0</v>
      </c>
      <c r="AK212" s="166">
        <f t="shared" si="135"/>
        <v>0</v>
      </c>
      <c r="AL212" s="21">
        <v>0</v>
      </c>
      <c r="AM212" s="166">
        <f t="shared" si="136"/>
        <v>0</v>
      </c>
      <c r="AN212" s="21">
        <v>0</v>
      </c>
      <c r="AO212" s="166">
        <f t="shared" si="137"/>
        <v>0</v>
      </c>
      <c r="AP212" s="21">
        <v>0</v>
      </c>
      <c r="AQ212" s="166">
        <f t="shared" si="138"/>
        <v>0</v>
      </c>
      <c r="AR212" s="21">
        <v>0</v>
      </c>
      <c r="AS212" s="166">
        <f t="shared" si="139"/>
        <v>0</v>
      </c>
      <c r="AT212" s="21">
        <v>0</v>
      </c>
      <c r="AU212" s="166">
        <f t="shared" si="140"/>
        <v>0</v>
      </c>
      <c r="AV212" s="21">
        <v>0</v>
      </c>
      <c r="AW212" s="166">
        <f t="shared" si="141"/>
        <v>0</v>
      </c>
      <c r="AX212" s="21">
        <v>0</v>
      </c>
      <c r="AY212" s="166">
        <f t="shared" si="142"/>
        <v>0</v>
      </c>
      <c r="AZ212" s="21">
        <v>0</v>
      </c>
      <c r="BA212" s="166">
        <f t="shared" si="143"/>
        <v>0</v>
      </c>
      <c r="BB212" s="21">
        <v>0</v>
      </c>
      <c r="BC212" s="166">
        <f t="shared" si="144"/>
        <v>0</v>
      </c>
    </row>
    <row r="213" spans="1:56" ht="33.75" x14ac:dyDescent="0.25">
      <c r="B213" s="131">
        <v>206</v>
      </c>
      <c r="C213" s="107">
        <v>355011</v>
      </c>
      <c r="D213" s="107">
        <v>35510001</v>
      </c>
      <c r="E213" s="157" t="s">
        <v>309</v>
      </c>
      <c r="F213" s="108" t="s">
        <v>346</v>
      </c>
      <c r="G213" s="108" t="s">
        <v>347</v>
      </c>
      <c r="H213" s="109" t="s">
        <v>18</v>
      </c>
      <c r="I213" s="132"/>
      <c r="J213" s="109" t="s">
        <v>19</v>
      </c>
      <c r="K213" s="111">
        <f t="shared" si="123"/>
        <v>0</v>
      </c>
      <c r="L213" s="158" t="s">
        <v>276</v>
      </c>
      <c r="M213" s="106">
        <v>1800</v>
      </c>
      <c r="N213" s="110">
        <f t="shared" si="124"/>
        <v>0</v>
      </c>
      <c r="O213" s="112" t="s">
        <v>139</v>
      </c>
      <c r="P213" s="113">
        <f t="shared" si="146"/>
        <v>0</v>
      </c>
      <c r="Q213" s="114">
        <f t="shared" si="126"/>
        <v>0</v>
      </c>
      <c r="R213" s="113">
        <f t="shared" si="147"/>
        <v>0</v>
      </c>
      <c r="S213" s="115">
        <f t="shared" si="128"/>
        <v>0</v>
      </c>
      <c r="T213" s="113">
        <f t="shared" si="148"/>
        <v>0</v>
      </c>
      <c r="U213" s="116">
        <f t="shared" si="130"/>
        <v>0</v>
      </c>
      <c r="V213" s="113">
        <f t="shared" si="149"/>
        <v>0</v>
      </c>
      <c r="W213" s="117">
        <f t="shared" si="122"/>
        <v>0</v>
      </c>
      <c r="X213" s="118">
        <f t="shared" si="145"/>
        <v>0</v>
      </c>
      <c r="Y213" s="119" t="b">
        <f t="shared" si="132"/>
        <v>1</v>
      </c>
      <c r="Z213" s="132"/>
      <c r="AA213" s="134"/>
      <c r="AB213" s="109" t="s">
        <v>22</v>
      </c>
      <c r="AC213" s="108" t="s">
        <v>23</v>
      </c>
      <c r="AD213" s="135"/>
      <c r="AE213" s="136"/>
      <c r="AF213" s="21">
        <v>0</v>
      </c>
      <c r="AG213" s="305">
        <f t="shared" si="133"/>
        <v>0</v>
      </c>
      <c r="AH213" s="21">
        <v>0</v>
      </c>
      <c r="AI213" s="166">
        <f t="shared" si="134"/>
        <v>0</v>
      </c>
      <c r="AJ213" s="21">
        <v>1</v>
      </c>
      <c r="AK213" s="166">
        <f t="shared" si="135"/>
        <v>1800</v>
      </c>
      <c r="AL213" s="21">
        <v>0</v>
      </c>
      <c r="AM213" s="166">
        <f t="shared" si="136"/>
        <v>0</v>
      </c>
      <c r="AN213" s="21">
        <v>0</v>
      </c>
      <c r="AO213" s="166">
        <f t="shared" si="137"/>
        <v>0</v>
      </c>
      <c r="AP213" s="21">
        <v>1</v>
      </c>
      <c r="AQ213" s="166">
        <f t="shared" si="138"/>
        <v>1800</v>
      </c>
      <c r="AR213" s="21">
        <v>0</v>
      </c>
      <c r="AS213" s="166">
        <f t="shared" si="139"/>
        <v>0</v>
      </c>
      <c r="AT213" s="21">
        <v>0</v>
      </c>
      <c r="AU213" s="166">
        <f t="shared" si="140"/>
        <v>0</v>
      </c>
      <c r="AV213" s="21">
        <v>1</v>
      </c>
      <c r="AW213" s="166">
        <f t="shared" si="141"/>
        <v>1800</v>
      </c>
      <c r="AX213" s="21">
        <v>0</v>
      </c>
      <c r="AY213" s="166">
        <f t="shared" si="142"/>
        <v>0</v>
      </c>
      <c r="AZ213" s="21">
        <v>0</v>
      </c>
      <c r="BA213" s="166">
        <f t="shared" si="143"/>
        <v>0</v>
      </c>
      <c r="BB213" s="21">
        <v>1</v>
      </c>
      <c r="BC213" s="166">
        <f t="shared" si="144"/>
        <v>1800</v>
      </c>
    </row>
    <row r="214" spans="1:56" ht="33.75" x14ac:dyDescent="0.25">
      <c r="B214" s="131">
        <v>207</v>
      </c>
      <c r="C214" s="107">
        <v>355011</v>
      </c>
      <c r="D214" s="107">
        <v>35510001</v>
      </c>
      <c r="E214" s="157" t="s">
        <v>310</v>
      </c>
      <c r="F214" s="108" t="s">
        <v>346</v>
      </c>
      <c r="G214" s="108" t="s">
        <v>347</v>
      </c>
      <c r="H214" s="109" t="s">
        <v>18</v>
      </c>
      <c r="I214" s="132"/>
      <c r="J214" s="109" t="s">
        <v>19</v>
      </c>
      <c r="K214" s="111">
        <f t="shared" si="123"/>
        <v>0</v>
      </c>
      <c r="L214" s="158" t="s">
        <v>276</v>
      </c>
      <c r="M214" s="301">
        <v>1798</v>
      </c>
      <c r="N214" s="110">
        <f t="shared" si="124"/>
        <v>0</v>
      </c>
      <c r="O214" s="112" t="s">
        <v>139</v>
      </c>
      <c r="P214" s="113">
        <f t="shared" si="146"/>
        <v>0</v>
      </c>
      <c r="Q214" s="114">
        <f t="shared" si="126"/>
        <v>0</v>
      </c>
      <c r="R214" s="113">
        <f t="shared" si="147"/>
        <v>0</v>
      </c>
      <c r="S214" s="115">
        <f t="shared" si="128"/>
        <v>0</v>
      </c>
      <c r="T214" s="113">
        <f t="shared" si="148"/>
        <v>0</v>
      </c>
      <c r="U214" s="116">
        <f t="shared" si="130"/>
        <v>0</v>
      </c>
      <c r="V214" s="113">
        <f t="shared" si="149"/>
        <v>0</v>
      </c>
      <c r="W214" s="117">
        <f t="shared" si="122"/>
        <v>0</v>
      </c>
      <c r="X214" s="118">
        <f t="shared" si="145"/>
        <v>0</v>
      </c>
      <c r="Y214" s="119" t="b">
        <f t="shared" si="132"/>
        <v>1</v>
      </c>
      <c r="Z214" s="132"/>
      <c r="AA214" s="134"/>
      <c r="AB214" s="109" t="s">
        <v>22</v>
      </c>
      <c r="AC214" s="108" t="s">
        <v>23</v>
      </c>
      <c r="AD214" s="135"/>
      <c r="AE214" s="136"/>
      <c r="AF214" s="21">
        <v>0</v>
      </c>
      <c r="AG214" s="305">
        <f t="shared" si="133"/>
        <v>0</v>
      </c>
      <c r="AH214" s="21">
        <v>0</v>
      </c>
      <c r="AI214" s="166">
        <f t="shared" si="134"/>
        <v>0</v>
      </c>
      <c r="AJ214" s="21">
        <v>1</v>
      </c>
      <c r="AK214" s="166">
        <f t="shared" si="135"/>
        <v>1798</v>
      </c>
      <c r="AL214" s="21">
        <v>0</v>
      </c>
      <c r="AM214" s="166">
        <f t="shared" si="136"/>
        <v>0</v>
      </c>
      <c r="AN214" s="21">
        <v>0</v>
      </c>
      <c r="AO214" s="166">
        <f t="shared" si="137"/>
        <v>0</v>
      </c>
      <c r="AP214" s="21">
        <v>1</v>
      </c>
      <c r="AQ214" s="166">
        <f t="shared" si="138"/>
        <v>1798</v>
      </c>
      <c r="AR214" s="21">
        <v>0</v>
      </c>
      <c r="AS214" s="166">
        <f t="shared" si="139"/>
        <v>0</v>
      </c>
      <c r="AT214" s="21">
        <v>0</v>
      </c>
      <c r="AU214" s="166">
        <f t="shared" si="140"/>
        <v>0</v>
      </c>
      <c r="AV214" s="21">
        <v>1</v>
      </c>
      <c r="AW214" s="166">
        <f t="shared" si="141"/>
        <v>1798</v>
      </c>
      <c r="AX214" s="21">
        <v>0</v>
      </c>
      <c r="AY214" s="166">
        <f t="shared" si="142"/>
        <v>0</v>
      </c>
      <c r="AZ214" s="21">
        <v>0</v>
      </c>
      <c r="BA214" s="166">
        <f t="shared" si="143"/>
        <v>0</v>
      </c>
      <c r="BB214" s="21">
        <v>1</v>
      </c>
      <c r="BC214" s="166">
        <f t="shared" si="144"/>
        <v>1798</v>
      </c>
    </row>
    <row r="215" spans="1:56" ht="22.5" x14ac:dyDescent="0.25">
      <c r="B215" s="131">
        <v>208</v>
      </c>
      <c r="C215" s="107">
        <v>355011</v>
      </c>
      <c r="D215" s="107">
        <v>35510001</v>
      </c>
      <c r="E215" s="157" t="s">
        <v>311</v>
      </c>
      <c r="F215" s="108" t="s">
        <v>346</v>
      </c>
      <c r="G215" s="108" t="s">
        <v>347</v>
      </c>
      <c r="H215" s="109" t="s">
        <v>18</v>
      </c>
      <c r="I215" s="132"/>
      <c r="J215" s="109" t="s">
        <v>19</v>
      </c>
      <c r="K215" s="111">
        <f t="shared" si="123"/>
        <v>0</v>
      </c>
      <c r="L215" s="158" t="s">
        <v>276</v>
      </c>
      <c r="M215" s="301">
        <v>1589.4</v>
      </c>
      <c r="N215" s="110">
        <f t="shared" si="124"/>
        <v>0</v>
      </c>
      <c r="O215" s="112" t="s">
        <v>139</v>
      </c>
      <c r="P215" s="113">
        <f t="shared" si="146"/>
        <v>0</v>
      </c>
      <c r="Q215" s="114">
        <f t="shared" si="126"/>
        <v>0</v>
      </c>
      <c r="R215" s="113">
        <f t="shared" si="147"/>
        <v>0</v>
      </c>
      <c r="S215" s="115">
        <f t="shared" si="128"/>
        <v>0</v>
      </c>
      <c r="T215" s="113">
        <f t="shared" si="148"/>
        <v>0</v>
      </c>
      <c r="U215" s="116">
        <f t="shared" si="130"/>
        <v>0</v>
      </c>
      <c r="V215" s="113">
        <f t="shared" si="149"/>
        <v>0</v>
      </c>
      <c r="W215" s="117">
        <f t="shared" si="122"/>
        <v>0</v>
      </c>
      <c r="X215" s="118">
        <f t="shared" si="145"/>
        <v>0</v>
      </c>
      <c r="Y215" s="119" t="b">
        <f t="shared" si="132"/>
        <v>1</v>
      </c>
      <c r="Z215" s="132"/>
      <c r="AA215" s="134"/>
      <c r="AB215" s="109" t="s">
        <v>22</v>
      </c>
      <c r="AC215" s="108" t="s">
        <v>23</v>
      </c>
      <c r="AD215" s="135"/>
      <c r="AE215" s="136"/>
      <c r="AF215" s="21">
        <v>0</v>
      </c>
      <c r="AG215" s="305">
        <f t="shared" si="133"/>
        <v>0</v>
      </c>
      <c r="AH215" s="21">
        <v>0</v>
      </c>
      <c r="AI215" s="166">
        <f t="shared" si="134"/>
        <v>0</v>
      </c>
      <c r="AJ215" s="21">
        <v>0</v>
      </c>
      <c r="AK215" s="166">
        <f t="shared" si="135"/>
        <v>0</v>
      </c>
      <c r="AL215" s="21">
        <v>1</v>
      </c>
      <c r="AM215" s="166">
        <f t="shared" si="136"/>
        <v>1589.4</v>
      </c>
      <c r="AN215" s="21">
        <v>0</v>
      </c>
      <c r="AO215" s="166">
        <f t="shared" si="137"/>
        <v>0</v>
      </c>
      <c r="AP215" s="21">
        <v>0</v>
      </c>
      <c r="AQ215" s="166">
        <f t="shared" si="138"/>
        <v>0</v>
      </c>
      <c r="AR215" s="21">
        <v>1</v>
      </c>
      <c r="AS215" s="166">
        <f t="shared" si="139"/>
        <v>1589.4</v>
      </c>
      <c r="AT215" s="21">
        <v>0</v>
      </c>
      <c r="AU215" s="166">
        <f t="shared" si="140"/>
        <v>0</v>
      </c>
      <c r="AV215" s="21">
        <v>0</v>
      </c>
      <c r="AW215" s="166">
        <f t="shared" si="141"/>
        <v>0</v>
      </c>
      <c r="AX215" s="21">
        <v>1</v>
      </c>
      <c r="AY215" s="166">
        <f t="shared" si="142"/>
        <v>1589.4</v>
      </c>
      <c r="AZ215" s="21">
        <v>0</v>
      </c>
      <c r="BA215" s="166">
        <f t="shared" si="143"/>
        <v>0</v>
      </c>
      <c r="BB215" s="21">
        <v>0</v>
      </c>
      <c r="BC215" s="166">
        <f t="shared" si="144"/>
        <v>0</v>
      </c>
    </row>
    <row r="216" spans="1:56" ht="22.5" x14ac:dyDescent="0.25">
      <c r="B216" s="131">
        <v>209</v>
      </c>
      <c r="C216" s="107">
        <v>355011</v>
      </c>
      <c r="D216" s="107">
        <v>35510001</v>
      </c>
      <c r="E216" s="157" t="s">
        <v>312</v>
      </c>
      <c r="F216" s="108" t="s">
        <v>346</v>
      </c>
      <c r="G216" s="108" t="s">
        <v>347</v>
      </c>
      <c r="H216" s="109" t="s">
        <v>18</v>
      </c>
      <c r="I216" s="132"/>
      <c r="J216" s="109" t="s">
        <v>19</v>
      </c>
      <c r="K216" s="111">
        <f t="shared" si="123"/>
        <v>0</v>
      </c>
      <c r="L216" s="158" t="s">
        <v>276</v>
      </c>
      <c r="M216" s="106">
        <v>3200</v>
      </c>
      <c r="N216" s="110">
        <f t="shared" si="124"/>
        <v>0</v>
      </c>
      <c r="O216" s="112" t="s">
        <v>139</v>
      </c>
      <c r="P216" s="113">
        <f t="shared" si="146"/>
        <v>0</v>
      </c>
      <c r="Q216" s="114">
        <f t="shared" si="126"/>
        <v>0</v>
      </c>
      <c r="R216" s="113">
        <f t="shared" si="147"/>
        <v>0</v>
      </c>
      <c r="S216" s="115">
        <f t="shared" si="128"/>
        <v>0</v>
      </c>
      <c r="T216" s="113">
        <f t="shared" si="148"/>
        <v>0</v>
      </c>
      <c r="U216" s="116">
        <f t="shared" si="130"/>
        <v>0</v>
      </c>
      <c r="V216" s="113">
        <f t="shared" si="149"/>
        <v>0</v>
      </c>
      <c r="W216" s="117">
        <f t="shared" si="122"/>
        <v>0</v>
      </c>
      <c r="X216" s="118">
        <f t="shared" si="145"/>
        <v>0</v>
      </c>
      <c r="Y216" s="119" t="b">
        <f t="shared" si="132"/>
        <v>1</v>
      </c>
      <c r="Z216" s="132"/>
      <c r="AA216" s="134"/>
      <c r="AB216" s="109" t="s">
        <v>22</v>
      </c>
      <c r="AC216" s="108" t="s">
        <v>23</v>
      </c>
      <c r="AD216" s="135"/>
      <c r="AE216" s="136"/>
      <c r="AF216" s="21">
        <v>0</v>
      </c>
      <c r="AG216" s="305">
        <f t="shared" si="133"/>
        <v>0</v>
      </c>
      <c r="AH216" s="21">
        <v>0</v>
      </c>
      <c r="AI216" s="166">
        <f t="shared" si="134"/>
        <v>0</v>
      </c>
      <c r="AJ216" s="21">
        <v>0</v>
      </c>
      <c r="AK216" s="166">
        <f t="shared" si="135"/>
        <v>0</v>
      </c>
      <c r="AL216" s="21">
        <v>0</v>
      </c>
      <c r="AM216" s="166">
        <f t="shared" si="136"/>
        <v>0</v>
      </c>
      <c r="AN216" s="21">
        <v>1</v>
      </c>
      <c r="AO216" s="166">
        <f t="shared" si="137"/>
        <v>3200</v>
      </c>
      <c r="AP216" s="21">
        <v>0</v>
      </c>
      <c r="AQ216" s="166">
        <f t="shared" si="138"/>
        <v>0</v>
      </c>
      <c r="AR216" s="21">
        <v>0</v>
      </c>
      <c r="AS216" s="166">
        <f t="shared" si="139"/>
        <v>0</v>
      </c>
      <c r="AT216" s="21">
        <v>1</v>
      </c>
      <c r="AU216" s="166">
        <f t="shared" si="140"/>
        <v>3200</v>
      </c>
      <c r="AV216" s="21">
        <v>0</v>
      </c>
      <c r="AW216" s="166">
        <f t="shared" si="141"/>
        <v>0</v>
      </c>
      <c r="AX216" s="21">
        <v>0</v>
      </c>
      <c r="AY216" s="166">
        <f t="shared" si="142"/>
        <v>0</v>
      </c>
      <c r="AZ216" s="21">
        <v>1</v>
      </c>
      <c r="BA216" s="166">
        <f t="shared" si="143"/>
        <v>3200</v>
      </c>
      <c r="BB216" s="21">
        <v>0</v>
      </c>
      <c r="BC216" s="166">
        <f t="shared" si="144"/>
        <v>0</v>
      </c>
    </row>
    <row r="217" spans="1:56" ht="22.5" x14ac:dyDescent="0.25">
      <c r="B217" s="131">
        <v>210</v>
      </c>
      <c r="C217" s="107">
        <v>355011</v>
      </c>
      <c r="D217" s="107">
        <v>35510001</v>
      </c>
      <c r="E217" s="157" t="s">
        <v>313</v>
      </c>
      <c r="F217" s="108" t="s">
        <v>346</v>
      </c>
      <c r="G217" s="108" t="s">
        <v>347</v>
      </c>
      <c r="H217" s="109" t="s">
        <v>18</v>
      </c>
      <c r="I217" s="132"/>
      <c r="J217" s="109" t="s">
        <v>19</v>
      </c>
      <c r="K217" s="111">
        <f t="shared" si="123"/>
        <v>0</v>
      </c>
      <c r="L217" s="158" t="s">
        <v>276</v>
      </c>
      <c r="M217" s="106">
        <v>4000</v>
      </c>
      <c r="N217" s="110">
        <f t="shared" si="124"/>
        <v>0</v>
      </c>
      <c r="O217" s="112" t="s">
        <v>139</v>
      </c>
      <c r="P217" s="113">
        <f t="shared" si="146"/>
        <v>0</v>
      </c>
      <c r="Q217" s="114">
        <f t="shared" si="126"/>
        <v>0</v>
      </c>
      <c r="R217" s="113">
        <f t="shared" si="147"/>
        <v>0</v>
      </c>
      <c r="S217" s="115">
        <f t="shared" si="128"/>
        <v>0</v>
      </c>
      <c r="T217" s="113">
        <f t="shared" si="148"/>
        <v>0</v>
      </c>
      <c r="U217" s="116">
        <f t="shared" si="130"/>
        <v>0</v>
      </c>
      <c r="V217" s="113">
        <f t="shared" si="149"/>
        <v>0</v>
      </c>
      <c r="W217" s="117">
        <f t="shared" si="122"/>
        <v>0</v>
      </c>
      <c r="X217" s="118">
        <f t="shared" si="145"/>
        <v>0</v>
      </c>
      <c r="Y217" s="119" t="b">
        <f t="shared" si="132"/>
        <v>1</v>
      </c>
      <c r="Z217" s="132"/>
      <c r="AA217" s="134"/>
      <c r="AB217" s="109" t="s">
        <v>22</v>
      </c>
      <c r="AC217" s="108" t="s">
        <v>23</v>
      </c>
      <c r="AD217" s="135"/>
      <c r="AE217" s="136"/>
      <c r="AF217" s="21">
        <v>0</v>
      </c>
      <c r="AG217" s="305">
        <f t="shared" si="133"/>
        <v>0</v>
      </c>
      <c r="AH217" s="21">
        <v>0</v>
      </c>
      <c r="AI217" s="166">
        <f t="shared" si="134"/>
        <v>0</v>
      </c>
      <c r="AJ217" s="21">
        <v>0</v>
      </c>
      <c r="AK217" s="166">
        <f t="shared" si="135"/>
        <v>0</v>
      </c>
      <c r="AL217" s="21">
        <v>0</v>
      </c>
      <c r="AM217" s="166">
        <f t="shared" si="136"/>
        <v>0</v>
      </c>
      <c r="AN217" s="21">
        <v>0</v>
      </c>
      <c r="AO217" s="166">
        <f t="shared" si="137"/>
        <v>0</v>
      </c>
      <c r="AP217" s="21">
        <v>0</v>
      </c>
      <c r="AQ217" s="166">
        <f t="shared" si="138"/>
        <v>0</v>
      </c>
      <c r="AR217" s="21">
        <v>0</v>
      </c>
      <c r="AS217" s="166">
        <f t="shared" si="139"/>
        <v>0</v>
      </c>
      <c r="AT217" s="21">
        <v>0</v>
      </c>
      <c r="AU217" s="166">
        <f t="shared" si="140"/>
        <v>0</v>
      </c>
      <c r="AV217" s="21">
        <v>0</v>
      </c>
      <c r="AW217" s="166">
        <f t="shared" si="141"/>
        <v>0</v>
      </c>
      <c r="AX217" s="21">
        <v>0</v>
      </c>
      <c r="AY217" s="166">
        <f t="shared" si="142"/>
        <v>0</v>
      </c>
      <c r="AZ217" s="21">
        <v>0</v>
      </c>
      <c r="BA217" s="166">
        <f t="shared" si="143"/>
        <v>0</v>
      </c>
      <c r="BB217" s="21">
        <v>0</v>
      </c>
      <c r="BC217" s="166">
        <f t="shared" si="144"/>
        <v>0</v>
      </c>
    </row>
    <row r="218" spans="1:56" ht="22.5" x14ac:dyDescent="0.25">
      <c r="B218" s="131">
        <v>211</v>
      </c>
      <c r="C218" s="107">
        <v>355011</v>
      </c>
      <c r="D218" s="107">
        <v>35510001</v>
      </c>
      <c r="E218" s="157" t="s">
        <v>314</v>
      </c>
      <c r="F218" s="108" t="s">
        <v>346</v>
      </c>
      <c r="G218" s="108" t="s">
        <v>347</v>
      </c>
      <c r="H218" s="109" t="s">
        <v>18</v>
      </c>
      <c r="I218" s="132"/>
      <c r="J218" s="109" t="s">
        <v>19</v>
      </c>
      <c r="K218" s="111">
        <f t="shared" si="123"/>
        <v>0</v>
      </c>
      <c r="L218" s="158" t="s">
        <v>276</v>
      </c>
      <c r="M218" s="106">
        <v>4200</v>
      </c>
      <c r="N218" s="110">
        <f t="shared" si="124"/>
        <v>0</v>
      </c>
      <c r="O218" s="112" t="s">
        <v>139</v>
      </c>
      <c r="P218" s="113">
        <f t="shared" si="146"/>
        <v>0</v>
      </c>
      <c r="Q218" s="114">
        <f t="shared" si="126"/>
        <v>0</v>
      </c>
      <c r="R218" s="113">
        <f t="shared" si="147"/>
        <v>0</v>
      </c>
      <c r="S218" s="115">
        <f t="shared" si="128"/>
        <v>0</v>
      </c>
      <c r="T218" s="113">
        <f t="shared" si="148"/>
        <v>0</v>
      </c>
      <c r="U218" s="116">
        <f t="shared" si="130"/>
        <v>0</v>
      </c>
      <c r="V218" s="113">
        <f t="shared" si="149"/>
        <v>0</v>
      </c>
      <c r="W218" s="117">
        <f t="shared" si="122"/>
        <v>0</v>
      </c>
      <c r="X218" s="118">
        <f t="shared" si="145"/>
        <v>0</v>
      </c>
      <c r="Y218" s="119" t="b">
        <f t="shared" si="132"/>
        <v>1</v>
      </c>
      <c r="Z218" s="132"/>
      <c r="AA218" s="134"/>
      <c r="AB218" s="109" t="s">
        <v>22</v>
      </c>
      <c r="AC218" s="108" t="s">
        <v>23</v>
      </c>
      <c r="AD218" s="135"/>
      <c r="AE218" s="136"/>
      <c r="AF218" s="21">
        <v>0</v>
      </c>
      <c r="AG218" s="305">
        <f t="shared" si="133"/>
        <v>0</v>
      </c>
      <c r="AH218" s="21">
        <v>0</v>
      </c>
      <c r="AI218" s="166">
        <f t="shared" si="134"/>
        <v>0</v>
      </c>
      <c r="AJ218" s="21">
        <v>0</v>
      </c>
      <c r="AK218" s="166">
        <f t="shared" si="135"/>
        <v>0</v>
      </c>
      <c r="AL218" s="21">
        <v>0</v>
      </c>
      <c r="AM218" s="166">
        <f t="shared" si="136"/>
        <v>0</v>
      </c>
      <c r="AN218" s="21">
        <v>0</v>
      </c>
      <c r="AO218" s="166">
        <f t="shared" si="137"/>
        <v>0</v>
      </c>
      <c r="AP218" s="21">
        <v>0</v>
      </c>
      <c r="AQ218" s="166">
        <f t="shared" si="138"/>
        <v>0</v>
      </c>
      <c r="AR218" s="21">
        <v>0</v>
      </c>
      <c r="AS218" s="166">
        <f t="shared" si="139"/>
        <v>0</v>
      </c>
      <c r="AT218" s="21">
        <v>0</v>
      </c>
      <c r="AU218" s="166">
        <f t="shared" si="140"/>
        <v>0</v>
      </c>
      <c r="AV218" s="21">
        <v>0</v>
      </c>
      <c r="AW218" s="166">
        <f t="shared" si="141"/>
        <v>0</v>
      </c>
      <c r="AX218" s="21">
        <v>0</v>
      </c>
      <c r="AY218" s="166">
        <f t="shared" si="142"/>
        <v>0</v>
      </c>
      <c r="AZ218" s="21">
        <v>0</v>
      </c>
      <c r="BA218" s="166">
        <f t="shared" si="143"/>
        <v>0</v>
      </c>
      <c r="BB218" s="21">
        <v>0</v>
      </c>
      <c r="BC218" s="166">
        <f t="shared" si="144"/>
        <v>0</v>
      </c>
    </row>
    <row r="219" spans="1:56" ht="33.75" x14ac:dyDescent="0.25">
      <c r="B219" s="131">
        <v>212</v>
      </c>
      <c r="C219" s="107">
        <v>355011</v>
      </c>
      <c r="D219" s="107">
        <v>35510001</v>
      </c>
      <c r="E219" s="157" t="s">
        <v>315</v>
      </c>
      <c r="F219" s="108" t="s">
        <v>346</v>
      </c>
      <c r="G219" s="108" t="s">
        <v>347</v>
      </c>
      <c r="H219" s="109" t="s">
        <v>18</v>
      </c>
      <c r="I219" s="132"/>
      <c r="J219" s="109" t="s">
        <v>19</v>
      </c>
      <c r="K219" s="111">
        <f t="shared" si="123"/>
        <v>0</v>
      </c>
      <c r="L219" s="158" t="s">
        <v>276</v>
      </c>
      <c r="M219" s="106">
        <v>5600</v>
      </c>
      <c r="N219" s="110">
        <f t="shared" si="124"/>
        <v>0</v>
      </c>
      <c r="O219" s="112" t="s">
        <v>139</v>
      </c>
      <c r="P219" s="113">
        <f t="shared" si="146"/>
        <v>0</v>
      </c>
      <c r="Q219" s="114">
        <f t="shared" si="126"/>
        <v>0</v>
      </c>
      <c r="R219" s="113">
        <f t="shared" si="147"/>
        <v>0</v>
      </c>
      <c r="S219" s="115">
        <f t="shared" si="128"/>
        <v>0</v>
      </c>
      <c r="T219" s="113">
        <f t="shared" si="148"/>
        <v>0</v>
      </c>
      <c r="U219" s="116">
        <f t="shared" si="130"/>
        <v>0</v>
      </c>
      <c r="V219" s="113">
        <f t="shared" si="149"/>
        <v>0</v>
      </c>
      <c r="W219" s="117">
        <f t="shared" si="122"/>
        <v>0</v>
      </c>
      <c r="X219" s="118">
        <f t="shared" si="145"/>
        <v>0</v>
      </c>
      <c r="Y219" s="119" t="b">
        <f t="shared" si="132"/>
        <v>1</v>
      </c>
      <c r="Z219" s="132"/>
      <c r="AA219" s="134"/>
      <c r="AB219" s="109" t="s">
        <v>22</v>
      </c>
      <c r="AC219" s="108" t="s">
        <v>23</v>
      </c>
      <c r="AD219" s="135"/>
      <c r="AE219" s="136"/>
      <c r="AF219" s="21">
        <v>0</v>
      </c>
      <c r="AG219" s="305">
        <f t="shared" si="133"/>
        <v>0</v>
      </c>
      <c r="AH219" s="21">
        <v>0</v>
      </c>
      <c r="AI219" s="166">
        <f t="shared" si="134"/>
        <v>0</v>
      </c>
      <c r="AJ219" s="21">
        <v>1</v>
      </c>
      <c r="AK219" s="166">
        <f t="shared" si="135"/>
        <v>5600</v>
      </c>
      <c r="AL219" s="21">
        <v>0</v>
      </c>
      <c r="AM219" s="166">
        <f t="shared" si="136"/>
        <v>0</v>
      </c>
      <c r="AN219" s="21">
        <v>0</v>
      </c>
      <c r="AO219" s="166">
        <f t="shared" si="137"/>
        <v>0</v>
      </c>
      <c r="AP219" s="21">
        <v>1</v>
      </c>
      <c r="AQ219" s="166">
        <f t="shared" si="138"/>
        <v>5600</v>
      </c>
      <c r="AR219" s="21">
        <v>0</v>
      </c>
      <c r="AS219" s="166">
        <f t="shared" si="139"/>
        <v>0</v>
      </c>
      <c r="AT219" s="21">
        <v>0</v>
      </c>
      <c r="AU219" s="166">
        <f t="shared" si="140"/>
        <v>0</v>
      </c>
      <c r="AV219" s="21">
        <v>1</v>
      </c>
      <c r="AW219" s="166">
        <f t="shared" si="141"/>
        <v>5600</v>
      </c>
      <c r="AX219" s="21">
        <v>0</v>
      </c>
      <c r="AY219" s="166">
        <f t="shared" si="142"/>
        <v>0</v>
      </c>
      <c r="AZ219" s="21">
        <v>0</v>
      </c>
      <c r="BA219" s="166">
        <f t="shared" si="143"/>
        <v>0</v>
      </c>
      <c r="BB219" s="21">
        <v>1</v>
      </c>
      <c r="BC219" s="166">
        <f t="shared" si="144"/>
        <v>5600</v>
      </c>
    </row>
    <row r="220" spans="1:56" ht="33.75" x14ac:dyDescent="0.25">
      <c r="B220" s="131">
        <v>213</v>
      </c>
      <c r="C220" s="107">
        <v>355011</v>
      </c>
      <c r="D220" s="107">
        <v>35510001</v>
      </c>
      <c r="E220" s="157" t="s">
        <v>316</v>
      </c>
      <c r="F220" s="108" t="s">
        <v>346</v>
      </c>
      <c r="G220" s="108" t="s">
        <v>347</v>
      </c>
      <c r="H220" s="109" t="s">
        <v>18</v>
      </c>
      <c r="I220" s="132"/>
      <c r="J220" s="109" t="s">
        <v>19</v>
      </c>
      <c r="K220" s="111">
        <f t="shared" si="123"/>
        <v>0</v>
      </c>
      <c r="L220" s="158" t="s">
        <v>276</v>
      </c>
      <c r="M220" s="301">
        <v>1647.2</v>
      </c>
      <c r="N220" s="110">
        <f t="shared" si="124"/>
        <v>0</v>
      </c>
      <c r="O220" s="112" t="s">
        <v>139</v>
      </c>
      <c r="P220" s="113">
        <f t="shared" si="146"/>
        <v>0</v>
      </c>
      <c r="Q220" s="114">
        <f t="shared" si="126"/>
        <v>0</v>
      </c>
      <c r="R220" s="113">
        <f t="shared" si="147"/>
        <v>0</v>
      </c>
      <c r="S220" s="115">
        <f t="shared" si="128"/>
        <v>0</v>
      </c>
      <c r="T220" s="113">
        <f t="shared" si="148"/>
        <v>0</v>
      </c>
      <c r="U220" s="116">
        <f t="shared" si="130"/>
        <v>0</v>
      </c>
      <c r="V220" s="113">
        <f t="shared" si="149"/>
        <v>0</v>
      </c>
      <c r="W220" s="117">
        <f t="shared" si="122"/>
        <v>0</v>
      </c>
      <c r="X220" s="118">
        <f t="shared" si="145"/>
        <v>0</v>
      </c>
      <c r="Y220" s="119" t="b">
        <f t="shared" si="132"/>
        <v>1</v>
      </c>
      <c r="Z220" s="132"/>
      <c r="AA220" s="134"/>
      <c r="AB220" s="109" t="s">
        <v>22</v>
      </c>
      <c r="AC220" s="108" t="s">
        <v>23</v>
      </c>
      <c r="AD220" s="135"/>
      <c r="AE220" s="136"/>
      <c r="AF220" s="302">
        <v>1</v>
      </c>
      <c r="AG220" s="303">
        <f t="shared" si="133"/>
        <v>1647.2</v>
      </c>
      <c r="AH220" s="21">
        <v>0</v>
      </c>
      <c r="AI220" s="166">
        <f t="shared" si="134"/>
        <v>0</v>
      </c>
      <c r="AJ220" s="21">
        <v>0</v>
      </c>
      <c r="AK220" s="166">
        <f t="shared" si="135"/>
        <v>0</v>
      </c>
      <c r="AL220" s="21">
        <v>0</v>
      </c>
      <c r="AM220" s="166">
        <f t="shared" si="136"/>
        <v>0</v>
      </c>
      <c r="AN220" s="21">
        <v>1</v>
      </c>
      <c r="AO220" s="166">
        <f t="shared" si="137"/>
        <v>1647.2</v>
      </c>
      <c r="AP220" s="21">
        <v>0</v>
      </c>
      <c r="AQ220" s="166">
        <f t="shared" si="138"/>
        <v>0</v>
      </c>
      <c r="AR220" s="21">
        <v>0</v>
      </c>
      <c r="AS220" s="166">
        <f t="shared" si="139"/>
        <v>0</v>
      </c>
      <c r="AT220" s="21">
        <v>1</v>
      </c>
      <c r="AU220" s="166">
        <f t="shared" si="140"/>
        <v>1647.2</v>
      </c>
      <c r="AV220" s="21">
        <v>0</v>
      </c>
      <c r="AW220" s="166">
        <f t="shared" si="141"/>
        <v>0</v>
      </c>
      <c r="AX220" s="21">
        <v>0</v>
      </c>
      <c r="AY220" s="166">
        <f t="shared" si="142"/>
        <v>0</v>
      </c>
      <c r="AZ220" s="21">
        <v>1</v>
      </c>
      <c r="BA220" s="166">
        <f t="shared" si="143"/>
        <v>1647.2</v>
      </c>
      <c r="BB220" s="21">
        <v>0</v>
      </c>
      <c r="BC220" s="166">
        <f t="shared" si="144"/>
        <v>0</v>
      </c>
    </row>
    <row r="221" spans="1:56" s="167" customFormat="1" ht="33.75" x14ac:dyDescent="0.25">
      <c r="A221"/>
      <c r="B221" s="131">
        <v>214</v>
      </c>
      <c r="C221" s="107">
        <v>355011</v>
      </c>
      <c r="D221" s="107">
        <v>35510001</v>
      </c>
      <c r="E221" s="157" t="s">
        <v>412</v>
      </c>
      <c r="F221" s="108" t="s">
        <v>346</v>
      </c>
      <c r="G221" s="108" t="s">
        <v>347</v>
      </c>
      <c r="H221" s="109" t="s">
        <v>18</v>
      </c>
      <c r="I221" s="132"/>
      <c r="J221" s="109" t="s">
        <v>19</v>
      </c>
      <c r="K221" s="111">
        <f t="shared" si="123"/>
        <v>0</v>
      </c>
      <c r="L221" s="158" t="s">
        <v>276</v>
      </c>
      <c r="M221" s="301">
        <v>1334</v>
      </c>
      <c r="N221" s="110">
        <f t="shared" si="124"/>
        <v>0</v>
      </c>
      <c r="O221" s="112" t="s">
        <v>139</v>
      </c>
      <c r="P221" s="113">
        <f t="shared" si="146"/>
        <v>0</v>
      </c>
      <c r="Q221" s="114">
        <f t="shared" si="126"/>
        <v>0</v>
      </c>
      <c r="R221" s="113">
        <f t="shared" si="147"/>
        <v>0</v>
      </c>
      <c r="S221" s="115">
        <f t="shared" si="128"/>
        <v>0</v>
      </c>
      <c r="T221" s="113">
        <f t="shared" si="148"/>
        <v>0</v>
      </c>
      <c r="U221" s="116">
        <f t="shared" si="130"/>
        <v>0</v>
      </c>
      <c r="V221" s="113">
        <f t="shared" si="149"/>
        <v>0</v>
      </c>
      <c r="W221" s="117">
        <f t="shared" si="122"/>
        <v>0</v>
      </c>
      <c r="X221" s="118">
        <f t="shared" si="145"/>
        <v>0</v>
      </c>
      <c r="Y221" s="119" t="b">
        <f t="shared" si="132"/>
        <v>1</v>
      </c>
      <c r="Z221" s="132"/>
      <c r="AA221" s="134"/>
      <c r="AB221" s="109" t="s">
        <v>22</v>
      </c>
      <c r="AC221" s="108" t="s">
        <v>23</v>
      </c>
      <c r="AD221" s="135"/>
      <c r="AE221" s="136"/>
      <c r="AF221" s="21">
        <v>0</v>
      </c>
      <c r="AG221" s="305">
        <f t="shared" si="133"/>
        <v>0</v>
      </c>
      <c r="AH221" s="21">
        <v>0</v>
      </c>
      <c r="AI221" s="166">
        <f t="shared" si="134"/>
        <v>0</v>
      </c>
      <c r="AJ221" s="21">
        <v>0</v>
      </c>
      <c r="AK221" s="166">
        <f t="shared" si="135"/>
        <v>0</v>
      </c>
      <c r="AL221" s="21">
        <v>1</v>
      </c>
      <c r="AM221" s="166">
        <f t="shared" si="136"/>
        <v>1334</v>
      </c>
      <c r="AN221" s="21">
        <v>0</v>
      </c>
      <c r="AO221" s="166">
        <f t="shared" si="137"/>
        <v>0</v>
      </c>
      <c r="AP221" s="21">
        <v>0</v>
      </c>
      <c r="AQ221" s="166">
        <f t="shared" si="138"/>
        <v>0</v>
      </c>
      <c r="AR221" s="21">
        <v>1</v>
      </c>
      <c r="AS221" s="166">
        <f t="shared" si="139"/>
        <v>1334</v>
      </c>
      <c r="AT221" s="21">
        <v>0</v>
      </c>
      <c r="AU221" s="166">
        <f t="shared" si="140"/>
        <v>0</v>
      </c>
      <c r="AV221" s="21">
        <v>0</v>
      </c>
      <c r="AW221" s="166">
        <f t="shared" si="141"/>
        <v>0</v>
      </c>
      <c r="AX221" s="21">
        <v>1</v>
      </c>
      <c r="AY221" s="166">
        <f t="shared" si="142"/>
        <v>1334</v>
      </c>
      <c r="AZ221" s="21">
        <v>0</v>
      </c>
      <c r="BA221" s="166">
        <f t="shared" si="143"/>
        <v>0</v>
      </c>
      <c r="BB221" s="21">
        <v>0</v>
      </c>
      <c r="BC221" s="166">
        <f t="shared" si="144"/>
        <v>0</v>
      </c>
      <c r="BD221"/>
    </row>
    <row r="222" spans="1:56" ht="33.75" x14ac:dyDescent="0.25">
      <c r="B222" s="131">
        <v>215</v>
      </c>
      <c r="C222" s="107">
        <v>355011</v>
      </c>
      <c r="D222" s="107">
        <v>35510001</v>
      </c>
      <c r="E222" s="157" t="s">
        <v>413</v>
      </c>
      <c r="F222" s="108" t="s">
        <v>346</v>
      </c>
      <c r="G222" s="108" t="s">
        <v>347</v>
      </c>
      <c r="H222" s="109" t="s">
        <v>18</v>
      </c>
      <c r="I222" s="132"/>
      <c r="J222" s="109" t="s">
        <v>19</v>
      </c>
      <c r="K222" s="111">
        <f t="shared" si="123"/>
        <v>0</v>
      </c>
      <c r="L222" s="158" t="s">
        <v>276</v>
      </c>
      <c r="M222" s="301">
        <v>1421</v>
      </c>
      <c r="N222" s="110">
        <f t="shared" si="124"/>
        <v>0</v>
      </c>
      <c r="O222" s="112" t="s">
        <v>139</v>
      </c>
      <c r="P222" s="113">
        <f t="shared" si="146"/>
        <v>0</v>
      </c>
      <c r="Q222" s="114">
        <f t="shared" si="126"/>
        <v>0</v>
      </c>
      <c r="R222" s="113">
        <f t="shared" si="147"/>
        <v>0</v>
      </c>
      <c r="S222" s="115">
        <f t="shared" si="128"/>
        <v>0</v>
      </c>
      <c r="T222" s="113">
        <f t="shared" si="148"/>
        <v>0</v>
      </c>
      <c r="U222" s="116">
        <f t="shared" si="130"/>
        <v>0</v>
      </c>
      <c r="V222" s="113">
        <f t="shared" si="149"/>
        <v>0</v>
      </c>
      <c r="W222" s="117">
        <f t="shared" si="122"/>
        <v>0</v>
      </c>
      <c r="X222" s="118">
        <f t="shared" si="145"/>
        <v>0</v>
      </c>
      <c r="Y222" s="119" t="b">
        <f t="shared" si="132"/>
        <v>1</v>
      </c>
      <c r="Z222" s="132"/>
      <c r="AA222" s="134"/>
      <c r="AB222" s="109" t="s">
        <v>22</v>
      </c>
      <c r="AC222" s="108" t="s">
        <v>23</v>
      </c>
      <c r="AD222" s="135"/>
      <c r="AE222" s="136"/>
      <c r="AF222" s="21">
        <v>0</v>
      </c>
      <c r="AG222" s="305">
        <f t="shared" si="133"/>
        <v>0</v>
      </c>
      <c r="AH222" s="21">
        <v>0</v>
      </c>
      <c r="AI222" s="166">
        <f t="shared" si="134"/>
        <v>0</v>
      </c>
      <c r="AJ222" s="21">
        <v>0</v>
      </c>
      <c r="AK222" s="166">
        <f t="shared" si="135"/>
        <v>0</v>
      </c>
      <c r="AL222" s="21">
        <v>1</v>
      </c>
      <c r="AM222" s="166">
        <f t="shared" si="136"/>
        <v>1421</v>
      </c>
      <c r="AN222" s="21">
        <v>0</v>
      </c>
      <c r="AO222" s="166">
        <f t="shared" si="137"/>
        <v>0</v>
      </c>
      <c r="AP222" s="21">
        <v>0</v>
      </c>
      <c r="AQ222" s="166">
        <f t="shared" si="138"/>
        <v>0</v>
      </c>
      <c r="AR222" s="21">
        <v>1</v>
      </c>
      <c r="AS222" s="166">
        <f t="shared" si="139"/>
        <v>1421</v>
      </c>
      <c r="AT222" s="21">
        <v>0</v>
      </c>
      <c r="AU222" s="166">
        <f t="shared" si="140"/>
        <v>0</v>
      </c>
      <c r="AV222" s="21">
        <v>0</v>
      </c>
      <c r="AW222" s="166">
        <f t="shared" si="141"/>
        <v>0</v>
      </c>
      <c r="AX222" s="21">
        <v>1</v>
      </c>
      <c r="AY222" s="166">
        <f t="shared" si="142"/>
        <v>1421</v>
      </c>
      <c r="AZ222" s="21">
        <v>0</v>
      </c>
      <c r="BA222" s="166">
        <f t="shared" si="143"/>
        <v>0</v>
      </c>
      <c r="BB222" s="21">
        <v>0</v>
      </c>
      <c r="BC222" s="166">
        <f t="shared" si="144"/>
        <v>0</v>
      </c>
    </row>
    <row r="223" spans="1:56" s="167" customFormat="1" ht="33.75" x14ac:dyDescent="0.25">
      <c r="A223"/>
      <c r="B223" s="131">
        <v>216</v>
      </c>
      <c r="C223" s="107">
        <v>355011</v>
      </c>
      <c r="D223" s="107">
        <v>35510001</v>
      </c>
      <c r="E223" s="157" t="s">
        <v>318</v>
      </c>
      <c r="F223" s="108" t="s">
        <v>346</v>
      </c>
      <c r="G223" s="108" t="s">
        <v>347</v>
      </c>
      <c r="H223" s="109" t="s">
        <v>18</v>
      </c>
      <c r="I223" s="132"/>
      <c r="J223" s="109" t="s">
        <v>19</v>
      </c>
      <c r="K223" s="111">
        <f t="shared" si="123"/>
        <v>0</v>
      </c>
      <c r="L223" s="158" t="s">
        <v>276</v>
      </c>
      <c r="M223" s="106">
        <v>2900</v>
      </c>
      <c r="N223" s="110">
        <f t="shared" si="124"/>
        <v>0</v>
      </c>
      <c r="O223" s="112" t="s">
        <v>139</v>
      </c>
      <c r="P223" s="113">
        <f t="shared" ref="P223:P231" si="150">P465+P705+P945+P1185+P1425+P1665+P1905</f>
        <v>0</v>
      </c>
      <c r="Q223" s="114">
        <f t="shared" si="126"/>
        <v>0</v>
      </c>
      <c r="R223" s="113">
        <f t="shared" ref="R223:R231" si="151">R465+R705+R945+R1185+R1425+R1665+R1905</f>
        <v>0</v>
      </c>
      <c r="S223" s="115">
        <f t="shared" si="128"/>
        <v>0</v>
      </c>
      <c r="T223" s="113">
        <f t="shared" ref="T223:T231" si="152">T465+T705+T945+T1185+T1425+T1665+T1905</f>
        <v>0</v>
      </c>
      <c r="U223" s="116">
        <f t="shared" si="130"/>
        <v>0</v>
      </c>
      <c r="V223" s="113">
        <f t="shared" ref="V223:V231" si="153">V465+V705+V945+V1185+V1425+V1665+V1905</f>
        <v>0</v>
      </c>
      <c r="W223" s="117">
        <f t="shared" si="122"/>
        <v>0</v>
      </c>
      <c r="X223" s="118">
        <f t="shared" si="145"/>
        <v>0</v>
      </c>
      <c r="Y223" s="119" t="b">
        <f t="shared" si="132"/>
        <v>1</v>
      </c>
      <c r="Z223" s="132"/>
      <c r="AA223" s="134"/>
      <c r="AB223" s="109" t="s">
        <v>22</v>
      </c>
      <c r="AC223" s="108" t="s">
        <v>23</v>
      </c>
      <c r="AD223" s="135"/>
      <c r="AE223" s="136"/>
      <c r="AF223" s="21">
        <v>0</v>
      </c>
      <c r="AG223" s="305">
        <f t="shared" si="133"/>
        <v>0</v>
      </c>
      <c r="AH223" s="21">
        <v>0</v>
      </c>
      <c r="AI223" s="166">
        <f t="shared" si="134"/>
        <v>0</v>
      </c>
      <c r="AJ223" s="21">
        <v>1</v>
      </c>
      <c r="AK223" s="166">
        <f t="shared" si="135"/>
        <v>2900</v>
      </c>
      <c r="AL223" s="21">
        <v>0</v>
      </c>
      <c r="AM223" s="166">
        <f t="shared" si="136"/>
        <v>0</v>
      </c>
      <c r="AN223" s="21">
        <v>0</v>
      </c>
      <c r="AO223" s="166">
        <f t="shared" si="137"/>
        <v>0</v>
      </c>
      <c r="AP223" s="21">
        <v>1</v>
      </c>
      <c r="AQ223" s="166">
        <f t="shared" si="138"/>
        <v>2900</v>
      </c>
      <c r="AR223" s="21">
        <v>0</v>
      </c>
      <c r="AS223" s="166">
        <f t="shared" si="139"/>
        <v>0</v>
      </c>
      <c r="AT223" s="21">
        <v>0</v>
      </c>
      <c r="AU223" s="166">
        <f t="shared" si="140"/>
        <v>0</v>
      </c>
      <c r="AV223" s="21">
        <v>1</v>
      </c>
      <c r="AW223" s="166">
        <f t="shared" si="141"/>
        <v>2900</v>
      </c>
      <c r="AX223" s="21">
        <v>0</v>
      </c>
      <c r="AY223" s="166">
        <f t="shared" si="142"/>
        <v>0</v>
      </c>
      <c r="AZ223" s="21">
        <v>0</v>
      </c>
      <c r="BA223" s="166">
        <f t="shared" si="143"/>
        <v>0</v>
      </c>
      <c r="BB223" s="21">
        <v>1</v>
      </c>
      <c r="BC223" s="166">
        <f t="shared" si="144"/>
        <v>2900</v>
      </c>
      <c r="BD223"/>
    </row>
    <row r="224" spans="1:56" ht="33.75" x14ac:dyDescent="0.25">
      <c r="B224" s="131">
        <v>217</v>
      </c>
      <c r="C224" s="107">
        <v>355011</v>
      </c>
      <c r="D224" s="107">
        <v>35510001</v>
      </c>
      <c r="E224" s="157" t="s">
        <v>319</v>
      </c>
      <c r="F224" s="108" t="s">
        <v>346</v>
      </c>
      <c r="G224" s="108" t="s">
        <v>347</v>
      </c>
      <c r="H224" s="109" t="s">
        <v>18</v>
      </c>
      <c r="I224" s="132"/>
      <c r="J224" s="109" t="s">
        <v>19</v>
      </c>
      <c r="K224" s="111">
        <f t="shared" si="123"/>
        <v>0</v>
      </c>
      <c r="L224" s="158" t="s">
        <v>276</v>
      </c>
      <c r="M224" s="301">
        <v>4616.8</v>
      </c>
      <c r="N224" s="110">
        <f t="shared" si="124"/>
        <v>0</v>
      </c>
      <c r="O224" s="112" t="s">
        <v>139</v>
      </c>
      <c r="P224" s="113">
        <f t="shared" si="150"/>
        <v>0</v>
      </c>
      <c r="Q224" s="114">
        <f t="shared" si="126"/>
        <v>0</v>
      </c>
      <c r="R224" s="113">
        <f t="shared" si="151"/>
        <v>0</v>
      </c>
      <c r="S224" s="115">
        <f t="shared" si="128"/>
        <v>0</v>
      </c>
      <c r="T224" s="113">
        <f t="shared" si="152"/>
        <v>0</v>
      </c>
      <c r="U224" s="116">
        <f t="shared" si="130"/>
        <v>0</v>
      </c>
      <c r="V224" s="113">
        <f t="shared" si="153"/>
        <v>0</v>
      </c>
      <c r="W224" s="117">
        <f t="shared" si="122"/>
        <v>0</v>
      </c>
      <c r="X224" s="118">
        <f t="shared" si="145"/>
        <v>0</v>
      </c>
      <c r="Y224" s="119" t="b">
        <f t="shared" si="132"/>
        <v>1</v>
      </c>
      <c r="Z224" s="132"/>
      <c r="AA224" s="134"/>
      <c r="AB224" s="109" t="s">
        <v>22</v>
      </c>
      <c r="AC224" s="108" t="s">
        <v>23</v>
      </c>
      <c r="AD224" s="135"/>
      <c r="AE224" s="136"/>
      <c r="AF224" s="21">
        <v>0</v>
      </c>
      <c r="AG224" s="305">
        <f t="shared" si="133"/>
        <v>0</v>
      </c>
      <c r="AH224" s="21">
        <v>0</v>
      </c>
      <c r="AI224" s="166">
        <f t="shared" si="134"/>
        <v>0</v>
      </c>
      <c r="AJ224" s="21">
        <v>0</v>
      </c>
      <c r="AK224" s="166">
        <f t="shared" si="135"/>
        <v>0</v>
      </c>
      <c r="AL224" s="21">
        <v>1</v>
      </c>
      <c r="AM224" s="166">
        <f t="shared" si="136"/>
        <v>4616.8</v>
      </c>
      <c r="AN224" s="21">
        <v>0</v>
      </c>
      <c r="AO224" s="166">
        <f t="shared" si="137"/>
        <v>0</v>
      </c>
      <c r="AP224" s="21">
        <v>0</v>
      </c>
      <c r="AQ224" s="166">
        <f t="shared" si="138"/>
        <v>0</v>
      </c>
      <c r="AR224" s="21">
        <v>1</v>
      </c>
      <c r="AS224" s="166">
        <f t="shared" si="139"/>
        <v>4616.8</v>
      </c>
      <c r="AT224" s="21">
        <v>0</v>
      </c>
      <c r="AU224" s="166">
        <f t="shared" si="140"/>
        <v>0</v>
      </c>
      <c r="AV224" s="21">
        <v>0</v>
      </c>
      <c r="AW224" s="166">
        <f t="shared" si="141"/>
        <v>0</v>
      </c>
      <c r="AX224" s="21">
        <v>1</v>
      </c>
      <c r="AY224" s="166">
        <f t="shared" si="142"/>
        <v>4616.8</v>
      </c>
      <c r="AZ224" s="21">
        <v>0</v>
      </c>
      <c r="BA224" s="166">
        <f t="shared" si="143"/>
        <v>0</v>
      </c>
      <c r="BB224" s="21">
        <v>0</v>
      </c>
      <c r="BC224" s="166">
        <f t="shared" si="144"/>
        <v>0</v>
      </c>
    </row>
    <row r="225" spans="1:56" s="167" customFormat="1" ht="33.75" x14ac:dyDescent="0.25">
      <c r="A225"/>
      <c r="B225" s="131">
        <v>218</v>
      </c>
      <c r="C225" s="107">
        <v>355011</v>
      </c>
      <c r="D225" s="107">
        <v>35510001</v>
      </c>
      <c r="E225" s="157" t="s">
        <v>320</v>
      </c>
      <c r="F225" s="108" t="s">
        <v>346</v>
      </c>
      <c r="G225" s="108" t="s">
        <v>347</v>
      </c>
      <c r="H225" s="109" t="s">
        <v>18</v>
      </c>
      <c r="I225" s="132"/>
      <c r="J225" s="109" t="s">
        <v>19</v>
      </c>
      <c r="K225" s="111">
        <f t="shared" si="123"/>
        <v>0</v>
      </c>
      <c r="L225" s="158" t="s">
        <v>276</v>
      </c>
      <c r="M225" s="106">
        <v>3300</v>
      </c>
      <c r="N225" s="110">
        <f t="shared" si="124"/>
        <v>0</v>
      </c>
      <c r="O225" s="112" t="s">
        <v>139</v>
      </c>
      <c r="P225" s="113">
        <f t="shared" si="150"/>
        <v>0</v>
      </c>
      <c r="Q225" s="114">
        <f t="shared" si="126"/>
        <v>0</v>
      </c>
      <c r="R225" s="113">
        <f t="shared" si="151"/>
        <v>0</v>
      </c>
      <c r="S225" s="115">
        <f t="shared" si="128"/>
        <v>0</v>
      </c>
      <c r="T225" s="113">
        <f t="shared" si="152"/>
        <v>0</v>
      </c>
      <c r="U225" s="116">
        <f t="shared" si="130"/>
        <v>0</v>
      </c>
      <c r="V225" s="113">
        <f t="shared" si="153"/>
        <v>0</v>
      </c>
      <c r="W225" s="117">
        <f t="shared" si="122"/>
        <v>0</v>
      </c>
      <c r="X225" s="118">
        <f t="shared" si="145"/>
        <v>0</v>
      </c>
      <c r="Y225" s="119" t="b">
        <f t="shared" si="132"/>
        <v>1</v>
      </c>
      <c r="Z225" s="132"/>
      <c r="AA225" s="134"/>
      <c r="AB225" s="109" t="s">
        <v>22</v>
      </c>
      <c r="AC225" s="108" t="s">
        <v>23</v>
      </c>
      <c r="AD225" s="135"/>
      <c r="AE225" s="136"/>
      <c r="AF225" s="21">
        <v>0</v>
      </c>
      <c r="AG225" s="305">
        <f t="shared" si="133"/>
        <v>0</v>
      </c>
      <c r="AH225" s="21">
        <v>0</v>
      </c>
      <c r="AI225" s="166">
        <f t="shared" si="134"/>
        <v>0</v>
      </c>
      <c r="AJ225" s="21">
        <v>0</v>
      </c>
      <c r="AK225" s="166">
        <f t="shared" si="135"/>
        <v>0</v>
      </c>
      <c r="AL225" s="21">
        <v>0</v>
      </c>
      <c r="AM225" s="166">
        <f t="shared" si="136"/>
        <v>0</v>
      </c>
      <c r="AN225" s="21">
        <v>0</v>
      </c>
      <c r="AO225" s="166">
        <f t="shared" si="137"/>
        <v>0</v>
      </c>
      <c r="AP225" s="21">
        <v>0</v>
      </c>
      <c r="AQ225" s="166">
        <f t="shared" si="138"/>
        <v>0</v>
      </c>
      <c r="AR225" s="21">
        <v>0</v>
      </c>
      <c r="AS225" s="166">
        <f t="shared" si="139"/>
        <v>0</v>
      </c>
      <c r="AT225" s="21">
        <v>0</v>
      </c>
      <c r="AU225" s="166">
        <f t="shared" si="140"/>
        <v>0</v>
      </c>
      <c r="AV225" s="21">
        <v>0</v>
      </c>
      <c r="AW225" s="166">
        <f t="shared" si="141"/>
        <v>0</v>
      </c>
      <c r="AX225" s="21">
        <v>0</v>
      </c>
      <c r="AY225" s="166">
        <f t="shared" si="142"/>
        <v>0</v>
      </c>
      <c r="AZ225" s="21">
        <v>0</v>
      </c>
      <c r="BA225" s="166">
        <f t="shared" si="143"/>
        <v>0</v>
      </c>
      <c r="BB225" s="21">
        <v>0</v>
      </c>
      <c r="BC225" s="166">
        <f t="shared" si="144"/>
        <v>0</v>
      </c>
      <c r="BD225"/>
    </row>
    <row r="226" spans="1:56" ht="33.75" x14ac:dyDescent="0.25">
      <c r="B226" s="131">
        <v>219</v>
      </c>
      <c r="C226" s="107">
        <v>355011</v>
      </c>
      <c r="D226" s="107">
        <v>35510001</v>
      </c>
      <c r="E226" s="157" t="s">
        <v>321</v>
      </c>
      <c r="F226" s="108" t="s">
        <v>346</v>
      </c>
      <c r="G226" s="108" t="s">
        <v>347</v>
      </c>
      <c r="H226" s="109" t="s">
        <v>18</v>
      </c>
      <c r="I226" s="132"/>
      <c r="J226" s="109" t="s">
        <v>19</v>
      </c>
      <c r="K226" s="111">
        <f t="shared" si="123"/>
        <v>0</v>
      </c>
      <c r="L226" s="158" t="s">
        <v>276</v>
      </c>
      <c r="M226" s="106">
        <v>3000</v>
      </c>
      <c r="N226" s="110">
        <f t="shared" si="124"/>
        <v>0</v>
      </c>
      <c r="O226" s="112" t="s">
        <v>139</v>
      </c>
      <c r="P226" s="113">
        <f t="shared" si="150"/>
        <v>0</v>
      </c>
      <c r="Q226" s="114">
        <f t="shared" si="126"/>
        <v>0</v>
      </c>
      <c r="R226" s="113">
        <f t="shared" si="151"/>
        <v>0</v>
      </c>
      <c r="S226" s="115">
        <f t="shared" si="128"/>
        <v>0</v>
      </c>
      <c r="T226" s="113">
        <f t="shared" si="152"/>
        <v>0</v>
      </c>
      <c r="U226" s="116">
        <f t="shared" si="130"/>
        <v>0</v>
      </c>
      <c r="V226" s="113">
        <f t="shared" si="153"/>
        <v>0</v>
      </c>
      <c r="W226" s="117">
        <f t="shared" si="122"/>
        <v>0</v>
      </c>
      <c r="X226" s="118">
        <f t="shared" si="145"/>
        <v>0</v>
      </c>
      <c r="Y226" s="119" t="b">
        <f t="shared" si="132"/>
        <v>1</v>
      </c>
      <c r="Z226" s="132"/>
      <c r="AA226" s="134"/>
      <c r="AB226" s="109" t="s">
        <v>22</v>
      </c>
      <c r="AC226" s="108" t="s">
        <v>23</v>
      </c>
      <c r="AD226" s="135"/>
      <c r="AE226" s="136"/>
      <c r="AF226" s="21">
        <v>0</v>
      </c>
      <c r="AG226" s="305">
        <f t="shared" si="133"/>
        <v>0</v>
      </c>
      <c r="AH226" s="21">
        <v>0</v>
      </c>
      <c r="AI226" s="166">
        <f t="shared" si="134"/>
        <v>0</v>
      </c>
      <c r="AJ226" s="21">
        <v>0</v>
      </c>
      <c r="AK226" s="166">
        <f t="shared" si="135"/>
        <v>0</v>
      </c>
      <c r="AL226" s="21">
        <v>1</v>
      </c>
      <c r="AM226" s="166">
        <f t="shared" si="136"/>
        <v>3000</v>
      </c>
      <c r="AN226" s="21">
        <v>0</v>
      </c>
      <c r="AO226" s="166">
        <f t="shared" si="137"/>
        <v>0</v>
      </c>
      <c r="AP226" s="21">
        <v>0</v>
      </c>
      <c r="AQ226" s="166">
        <f t="shared" si="138"/>
        <v>0</v>
      </c>
      <c r="AR226" s="21">
        <v>1</v>
      </c>
      <c r="AS226" s="166">
        <f t="shared" si="139"/>
        <v>3000</v>
      </c>
      <c r="AT226" s="21">
        <v>0</v>
      </c>
      <c r="AU226" s="166">
        <f t="shared" si="140"/>
        <v>0</v>
      </c>
      <c r="AV226" s="21">
        <v>0</v>
      </c>
      <c r="AW226" s="166">
        <f t="shared" si="141"/>
        <v>0</v>
      </c>
      <c r="AX226" s="21">
        <v>1</v>
      </c>
      <c r="AY226" s="166">
        <f t="shared" si="142"/>
        <v>3000</v>
      </c>
      <c r="AZ226" s="21">
        <v>0</v>
      </c>
      <c r="BA226" s="166">
        <f t="shared" si="143"/>
        <v>0</v>
      </c>
      <c r="BB226" s="21">
        <v>0</v>
      </c>
      <c r="BC226" s="166">
        <f t="shared" si="144"/>
        <v>0</v>
      </c>
    </row>
    <row r="227" spans="1:56" ht="33.75" x14ac:dyDescent="0.25">
      <c r="B227" s="131">
        <v>220</v>
      </c>
      <c r="C227" s="107">
        <v>355011</v>
      </c>
      <c r="D227" s="107">
        <v>35510001</v>
      </c>
      <c r="E227" s="300" t="s">
        <v>414</v>
      </c>
      <c r="F227" s="108" t="s">
        <v>346</v>
      </c>
      <c r="G227" s="108" t="s">
        <v>347</v>
      </c>
      <c r="H227" s="109" t="s">
        <v>18</v>
      </c>
      <c r="I227" s="132"/>
      <c r="J227" s="109" t="s">
        <v>19</v>
      </c>
      <c r="K227" s="111">
        <v>0</v>
      </c>
      <c r="L227" s="158" t="s">
        <v>276</v>
      </c>
      <c r="M227" s="106">
        <v>3306</v>
      </c>
      <c r="N227" s="110">
        <f t="shared" si="124"/>
        <v>0</v>
      </c>
      <c r="O227" s="112" t="s">
        <v>139</v>
      </c>
      <c r="P227" s="113">
        <f t="shared" si="150"/>
        <v>0</v>
      </c>
      <c r="Q227" s="114">
        <f t="shared" si="126"/>
        <v>0</v>
      </c>
      <c r="R227" s="113">
        <f t="shared" si="151"/>
        <v>0</v>
      </c>
      <c r="S227" s="115">
        <f t="shared" si="128"/>
        <v>0</v>
      </c>
      <c r="T227" s="113">
        <f t="shared" si="152"/>
        <v>0</v>
      </c>
      <c r="U227" s="116">
        <f t="shared" si="130"/>
        <v>0</v>
      </c>
      <c r="V227" s="113">
        <f t="shared" si="153"/>
        <v>0</v>
      </c>
      <c r="W227" s="117">
        <f t="shared" si="122"/>
        <v>0</v>
      </c>
      <c r="X227" s="118">
        <f t="shared" si="145"/>
        <v>0</v>
      </c>
      <c r="Y227" s="119" t="b">
        <f t="shared" si="132"/>
        <v>1</v>
      </c>
      <c r="Z227" s="132"/>
      <c r="AA227" s="134"/>
      <c r="AB227" s="109" t="s">
        <v>22</v>
      </c>
      <c r="AC227" s="108" t="s">
        <v>23</v>
      </c>
      <c r="AD227" s="135"/>
      <c r="AE227" s="136"/>
      <c r="AF227" s="21">
        <v>0</v>
      </c>
      <c r="AG227" s="305">
        <f t="shared" si="133"/>
        <v>0</v>
      </c>
      <c r="AH227" s="21">
        <v>0</v>
      </c>
      <c r="AI227" s="166">
        <f t="shared" si="134"/>
        <v>0</v>
      </c>
      <c r="AJ227" s="21">
        <v>0</v>
      </c>
      <c r="AK227" s="166">
        <f t="shared" si="135"/>
        <v>0</v>
      </c>
      <c r="AL227" s="21">
        <v>0</v>
      </c>
      <c r="AM227" s="166">
        <f t="shared" si="136"/>
        <v>0</v>
      </c>
      <c r="AN227" s="21">
        <v>0</v>
      </c>
      <c r="AO227" s="166">
        <f t="shared" si="137"/>
        <v>0</v>
      </c>
      <c r="AP227" s="21">
        <v>0</v>
      </c>
      <c r="AQ227" s="166">
        <f t="shared" si="138"/>
        <v>0</v>
      </c>
      <c r="AR227" s="21">
        <v>0</v>
      </c>
      <c r="AS227" s="166">
        <f t="shared" si="139"/>
        <v>0</v>
      </c>
      <c r="AT227" s="21">
        <v>0</v>
      </c>
      <c r="AU227" s="166">
        <f t="shared" si="140"/>
        <v>0</v>
      </c>
      <c r="AV227" s="21">
        <v>0</v>
      </c>
      <c r="AW227" s="166">
        <f t="shared" si="141"/>
        <v>0</v>
      </c>
      <c r="AX227" s="21">
        <v>0</v>
      </c>
      <c r="AY227" s="166">
        <f t="shared" si="142"/>
        <v>0</v>
      </c>
      <c r="AZ227" s="21">
        <v>0</v>
      </c>
      <c r="BA227" s="166">
        <f t="shared" si="143"/>
        <v>0</v>
      </c>
      <c r="BB227" s="21">
        <v>0</v>
      </c>
      <c r="BC227" s="166">
        <f t="shared" si="144"/>
        <v>0</v>
      </c>
    </row>
    <row r="228" spans="1:56" s="167" customFormat="1" ht="33.75" x14ac:dyDescent="0.25">
      <c r="A228"/>
      <c r="B228" s="131">
        <v>221</v>
      </c>
      <c r="C228" s="107">
        <v>355011</v>
      </c>
      <c r="D228" s="107">
        <v>35510001</v>
      </c>
      <c r="E228" s="300" t="s">
        <v>415</v>
      </c>
      <c r="F228" s="108" t="s">
        <v>346</v>
      </c>
      <c r="G228" s="108" t="s">
        <v>347</v>
      </c>
      <c r="H228" s="109" t="s">
        <v>18</v>
      </c>
      <c r="I228" s="110"/>
      <c r="J228" s="109" t="s">
        <v>19</v>
      </c>
      <c r="K228" s="111">
        <f t="shared" si="123"/>
        <v>0</v>
      </c>
      <c r="L228" s="158" t="s">
        <v>276</v>
      </c>
      <c r="M228" s="301">
        <v>1849.04</v>
      </c>
      <c r="N228" s="110">
        <f t="shared" si="124"/>
        <v>0</v>
      </c>
      <c r="O228" s="112" t="s">
        <v>139</v>
      </c>
      <c r="P228" s="113">
        <f t="shared" si="150"/>
        <v>0</v>
      </c>
      <c r="Q228" s="114">
        <f t="shared" si="126"/>
        <v>0</v>
      </c>
      <c r="R228" s="113">
        <f t="shared" si="151"/>
        <v>0</v>
      </c>
      <c r="S228" s="115">
        <f t="shared" si="128"/>
        <v>0</v>
      </c>
      <c r="T228" s="113">
        <f t="shared" si="152"/>
        <v>0</v>
      </c>
      <c r="U228" s="116">
        <f t="shared" si="130"/>
        <v>0</v>
      </c>
      <c r="V228" s="113">
        <f t="shared" si="153"/>
        <v>0</v>
      </c>
      <c r="W228" s="117">
        <f t="shared" si="122"/>
        <v>0</v>
      </c>
      <c r="X228" s="118">
        <f t="shared" si="145"/>
        <v>0</v>
      </c>
      <c r="Y228" s="119" t="b">
        <f t="shared" si="132"/>
        <v>1</v>
      </c>
      <c r="Z228" s="132"/>
      <c r="AA228" s="134"/>
      <c r="AB228" s="109" t="s">
        <v>22</v>
      </c>
      <c r="AC228" s="108" t="s">
        <v>23</v>
      </c>
      <c r="AD228" s="121"/>
      <c r="AE228" s="122"/>
      <c r="AF228" s="21">
        <v>0</v>
      </c>
      <c r="AG228" s="305">
        <f t="shared" si="133"/>
        <v>0</v>
      </c>
      <c r="AH228" s="21">
        <v>0</v>
      </c>
      <c r="AI228" s="166">
        <f t="shared" si="134"/>
        <v>0</v>
      </c>
      <c r="AJ228" s="21">
        <v>0</v>
      </c>
      <c r="AK228" s="166">
        <f t="shared" si="135"/>
        <v>0</v>
      </c>
      <c r="AL228" s="21">
        <v>1</v>
      </c>
      <c r="AM228" s="166">
        <f t="shared" si="136"/>
        <v>1849.04</v>
      </c>
      <c r="AN228" s="21">
        <v>1</v>
      </c>
      <c r="AO228" s="166">
        <f t="shared" si="137"/>
        <v>1849.04</v>
      </c>
      <c r="AP228" s="21">
        <v>0</v>
      </c>
      <c r="AQ228" s="166">
        <f t="shared" si="138"/>
        <v>0</v>
      </c>
      <c r="AR228" s="21">
        <v>1</v>
      </c>
      <c r="AS228" s="166">
        <f t="shared" si="139"/>
        <v>1849.04</v>
      </c>
      <c r="AT228" s="21">
        <v>1</v>
      </c>
      <c r="AU228" s="166">
        <f t="shared" si="140"/>
        <v>1849.04</v>
      </c>
      <c r="AV228" s="21">
        <v>0</v>
      </c>
      <c r="AW228" s="166">
        <f t="shared" si="141"/>
        <v>0</v>
      </c>
      <c r="AX228" s="21">
        <v>1</v>
      </c>
      <c r="AY228" s="166">
        <f t="shared" si="142"/>
        <v>1849.04</v>
      </c>
      <c r="AZ228" s="21">
        <v>1</v>
      </c>
      <c r="BA228" s="166">
        <f t="shared" si="143"/>
        <v>1849.04</v>
      </c>
      <c r="BB228" s="21">
        <v>0</v>
      </c>
      <c r="BC228" s="166">
        <f t="shared" si="144"/>
        <v>0</v>
      </c>
      <c r="BD228"/>
    </row>
    <row r="229" spans="1:56" ht="33.75" x14ac:dyDescent="0.25">
      <c r="B229" s="131">
        <v>222</v>
      </c>
      <c r="C229" s="107">
        <v>355011</v>
      </c>
      <c r="D229" s="107">
        <v>35510001</v>
      </c>
      <c r="E229" s="300" t="s">
        <v>408</v>
      </c>
      <c r="F229" s="108" t="s">
        <v>346</v>
      </c>
      <c r="G229" s="108" t="s">
        <v>347</v>
      </c>
      <c r="H229" s="109" t="s">
        <v>18</v>
      </c>
      <c r="I229" s="110"/>
      <c r="J229" s="109" t="s">
        <v>19</v>
      </c>
      <c r="K229" s="111">
        <f t="shared" si="123"/>
        <v>0</v>
      </c>
      <c r="L229" s="158" t="s">
        <v>276</v>
      </c>
      <c r="M229" s="301">
        <v>852.6</v>
      </c>
      <c r="N229" s="110">
        <f t="shared" si="124"/>
        <v>0</v>
      </c>
      <c r="O229" s="112" t="s">
        <v>139</v>
      </c>
      <c r="P229" s="113">
        <f t="shared" si="150"/>
        <v>0</v>
      </c>
      <c r="Q229" s="114">
        <f t="shared" si="126"/>
        <v>0</v>
      </c>
      <c r="R229" s="113">
        <f t="shared" si="151"/>
        <v>0</v>
      </c>
      <c r="S229" s="115">
        <f t="shared" si="128"/>
        <v>0</v>
      </c>
      <c r="T229" s="113">
        <f t="shared" si="152"/>
        <v>0</v>
      </c>
      <c r="U229" s="116">
        <f t="shared" si="130"/>
        <v>0</v>
      </c>
      <c r="V229" s="113">
        <f t="shared" si="153"/>
        <v>0</v>
      </c>
      <c r="W229" s="117">
        <f t="shared" si="122"/>
        <v>0</v>
      </c>
      <c r="X229" s="118">
        <f t="shared" si="145"/>
        <v>0</v>
      </c>
      <c r="Y229" s="119" t="b">
        <f t="shared" si="132"/>
        <v>1</v>
      </c>
      <c r="Z229" s="109"/>
      <c r="AA229" s="124"/>
      <c r="AB229" s="109" t="s">
        <v>22</v>
      </c>
      <c r="AC229" s="108" t="s">
        <v>23</v>
      </c>
      <c r="AD229" s="121"/>
      <c r="AE229" s="122"/>
      <c r="AF229" s="21">
        <v>0</v>
      </c>
      <c r="AG229" s="305">
        <f t="shared" si="133"/>
        <v>0</v>
      </c>
      <c r="AH229" s="21">
        <v>0</v>
      </c>
      <c r="AI229" s="166">
        <f t="shared" si="134"/>
        <v>0</v>
      </c>
      <c r="AJ229" s="21">
        <v>0</v>
      </c>
      <c r="AK229" s="166">
        <f t="shared" si="135"/>
        <v>0</v>
      </c>
      <c r="AL229" s="21">
        <v>0</v>
      </c>
      <c r="AM229" s="166">
        <f t="shared" si="136"/>
        <v>0</v>
      </c>
      <c r="AN229" s="21">
        <v>0</v>
      </c>
      <c r="AO229" s="166">
        <f t="shared" si="137"/>
        <v>0</v>
      </c>
      <c r="AP229" s="21">
        <v>0</v>
      </c>
      <c r="AQ229" s="166">
        <f t="shared" si="138"/>
        <v>0</v>
      </c>
      <c r="AR229" s="21">
        <v>0</v>
      </c>
      <c r="AS229" s="166">
        <f t="shared" si="139"/>
        <v>0</v>
      </c>
      <c r="AT229" s="21">
        <v>0</v>
      </c>
      <c r="AU229" s="166">
        <f t="shared" si="140"/>
        <v>0</v>
      </c>
      <c r="AV229" s="21">
        <v>0</v>
      </c>
      <c r="AW229" s="166">
        <f t="shared" si="141"/>
        <v>0</v>
      </c>
      <c r="AX229" s="21">
        <v>0</v>
      </c>
      <c r="AY229" s="166">
        <f t="shared" si="142"/>
        <v>0</v>
      </c>
      <c r="AZ229" s="21">
        <v>0</v>
      </c>
      <c r="BA229" s="166">
        <f t="shared" si="143"/>
        <v>0</v>
      </c>
      <c r="BB229" s="21">
        <v>0</v>
      </c>
      <c r="BC229" s="166">
        <f t="shared" si="144"/>
        <v>0</v>
      </c>
    </row>
    <row r="230" spans="1:56" ht="33.75" x14ac:dyDescent="0.25">
      <c r="B230" s="131">
        <v>223</v>
      </c>
      <c r="C230" s="107">
        <v>355011</v>
      </c>
      <c r="D230" s="107">
        <v>35510001</v>
      </c>
      <c r="E230" s="300" t="s">
        <v>409</v>
      </c>
      <c r="F230" s="108" t="s">
        <v>346</v>
      </c>
      <c r="G230" s="108" t="s">
        <v>347</v>
      </c>
      <c r="H230" s="109" t="s">
        <v>18</v>
      </c>
      <c r="I230" s="110"/>
      <c r="J230" s="109" t="s">
        <v>19</v>
      </c>
      <c r="K230" s="111">
        <f t="shared" si="123"/>
        <v>0</v>
      </c>
      <c r="L230" s="158" t="s">
        <v>276</v>
      </c>
      <c r="M230" s="301">
        <v>562.54</v>
      </c>
      <c r="N230" s="110">
        <f t="shared" si="124"/>
        <v>0</v>
      </c>
      <c r="O230" s="112" t="s">
        <v>139</v>
      </c>
      <c r="P230" s="113">
        <f t="shared" si="150"/>
        <v>0</v>
      </c>
      <c r="Q230" s="114">
        <f t="shared" si="126"/>
        <v>0</v>
      </c>
      <c r="R230" s="113">
        <f t="shared" si="151"/>
        <v>0</v>
      </c>
      <c r="S230" s="115">
        <f t="shared" si="128"/>
        <v>0</v>
      </c>
      <c r="T230" s="113">
        <f t="shared" si="152"/>
        <v>0</v>
      </c>
      <c r="U230" s="116">
        <f t="shared" si="130"/>
        <v>0</v>
      </c>
      <c r="V230" s="113">
        <f t="shared" si="153"/>
        <v>0</v>
      </c>
      <c r="W230" s="117">
        <f t="shared" si="122"/>
        <v>0</v>
      </c>
      <c r="X230" s="118">
        <f t="shared" si="145"/>
        <v>0</v>
      </c>
      <c r="Y230" s="119" t="b">
        <f t="shared" si="132"/>
        <v>1</v>
      </c>
      <c r="Z230" s="109"/>
      <c r="AA230" s="124"/>
      <c r="AB230" s="109" t="s">
        <v>22</v>
      </c>
      <c r="AC230" s="108" t="s">
        <v>23</v>
      </c>
      <c r="AD230" s="121"/>
      <c r="AE230" s="122"/>
      <c r="AF230" s="21">
        <v>0</v>
      </c>
      <c r="AG230" s="305">
        <f t="shared" si="133"/>
        <v>0</v>
      </c>
      <c r="AH230" s="21">
        <v>0</v>
      </c>
      <c r="AI230" s="166">
        <f t="shared" si="134"/>
        <v>0</v>
      </c>
      <c r="AJ230" s="21">
        <v>0</v>
      </c>
      <c r="AK230" s="166">
        <f t="shared" si="135"/>
        <v>0</v>
      </c>
      <c r="AL230" s="21">
        <v>0</v>
      </c>
      <c r="AM230" s="166">
        <f t="shared" si="136"/>
        <v>0</v>
      </c>
      <c r="AN230" s="21">
        <v>0</v>
      </c>
      <c r="AO230" s="166">
        <f t="shared" si="137"/>
        <v>0</v>
      </c>
      <c r="AP230" s="21">
        <v>0</v>
      </c>
      <c r="AQ230" s="166">
        <f t="shared" si="138"/>
        <v>0</v>
      </c>
      <c r="AR230" s="21">
        <v>0</v>
      </c>
      <c r="AS230" s="166">
        <f t="shared" si="139"/>
        <v>0</v>
      </c>
      <c r="AT230" s="21">
        <v>0</v>
      </c>
      <c r="AU230" s="166">
        <f t="shared" si="140"/>
        <v>0</v>
      </c>
      <c r="AV230" s="21">
        <v>0</v>
      </c>
      <c r="AW230" s="166">
        <f t="shared" si="141"/>
        <v>0</v>
      </c>
      <c r="AX230" s="21">
        <v>0</v>
      </c>
      <c r="AY230" s="166">
        <f t="shared" si="142"/>
        <v>0</v>
      </c>
      <c r="AZ230" s="21">
        <v>0</v>
      </c>
      <c r="BA230" s="166">
        <f t="shared" si="143"/>
        <v>0</v>
      </c>
      <c r="BB230" s="21">
        <v>0</v>
      </c>
      <c r="BC230" s="166">
        <f t="shared" si="144"/>
        <v>0</v>
      </c>
    </row>
    <row r="231" spans="1:56" ht="33.75" x14ac:dyDescent="0.25">
      <c r="B231" s="131">
        <v>224</v>
      </c>
      <c r="C231" s="107">
        <v>355011</v>
      </c>
      <c r="D231" s="107">
        <v>35510001</v>
      </c>
      <c r="E231" s="300" t="s">
        <v>410</v>
      </c>
      <c r="F231" s="108" t="s">
        <v>346</v>
      </c>
      <c r="G231" s="108" t="s">
        <v>347</v>
      </c>
      <c r="H231" s="109" t="s">
        <v>18</v>
      </c>
      <c r="I231" s="110"/>
      <c r="J231" s="109" t="s">
        <v>19</v>
      </c>
      <c r="K231" s="111">
        <f t="shared" si="123"/>
        <v>0</v>
      </c>
      <c r="L231" s="158" t="s">
        <v>276</v>
      </c>
      <c r="M231" s="301">
        <v>2030</v>
      </c>
      <c r="N231" s="110">
        <f t="shared" si="124"/>
        <v>0</v>
      </c>
      <c r="O231" s="112" t="s">
        <v>139</v>
      </c>
      <c r="P231" s="113">
        <f t="shared" si="150"/>
        <v>0</v>
      </c>
      <c r="Q231" s="114">
        <f t="shared" si="126"/>
        <v>0</v>
      </c>
      <c r="R231" s="113">
        <f t="shared" si="151"/>
        <v>0</v>
      </c>
      <c r="S231" s="115">
        <f t="shared" si="128"/>
        <v>0</v>
      </c>
      <c r="T231" s="113">
        <f t="shared" si="152"/>
        <v>0</v>
      </c>
      <c r="U231" s="116">
        <f t="shared" si="130"/>
        <v>0</v>
      </c>
      <c r="V231" s="113">
        <f t="shared" si="153"/>
        <v>0</v>
      </c>
      <c r="W231" s="117">
        <f t="shared" si="122"/>
        <v>0</v>
      </c>
      <c r="X231" s="118">
        <f t="shared" si="145"/>
        <v>0</v>
      </c>
      <c r="Y231" s="119" t="b">
        <f t="shared" si="132"/>
        <v>1</v>
      </c>
      <c r="Z231" s="109"/>
      <c r="AA231" s="124"/>
      <c r="AB231" s="109" t="s">
        <v>22</v>
      </c>
      <c r="AC231" s="108" t="s">
        <v>23</v>
      </c>
      <c r="AD231" s="121"/>
      <c r="AE231" s="122"/>
      <c r="AF231" s="21">
        <v>0</v>
      </c>
      <c r="AG231" s="305">
        <f t="shared" si="133"/>
        <v>0</v>
      </c>
      <c r="AH231" s="21">
        <v>0</v>
      </c>
      <c r="AI231" s="166">
        <f t="shared" si="134"/>
        <v>0</v>
      </c>
      <c r="AJ231" s="21">
        <v>0</v>
      </c>
      <c r="AK231" s="166">
        <f t="shared" si="135"/>
        <v>0</v>
      </c>
      <c r="AL231" s="21">
        <v>0</v>
      </c>
      <c r="AM231" s="166">
        <f t="shared" si="136"/>
        <v>0</v>
      </c>
      <c r="AN231" s="21">
        <v>0</v>
      </c>
      <c r="AO231" s="166">
        <f t="shared" si="137"/>
        <v>0</v>
      </c>
      <c r="AP231" s="21">
        <v>0</v>
      </c>
      <c r="AQ231" s="166">
        <f t="shared" si="138"/>
        <v>0</v>
      </c>
      <c r="AR231" s="21">
        <v>0</v>
      </c>
      <c r="AS231" s="166">
        <f t="shared" si="139"/>
        <v>0</v>
      </c>
      <c r="AT231" s="21">
        <v>0</v>
      </c>
      <c r="AU231" s="166">
        <f t="shared" si="140"/>
        <v>0</v>
      </c>
      <c r="AV231" s="21">
        <v>0</v>
      </c>
      <c r="AW231" s="166">
        <f t="shared" si="141"/>
        <v>0</v>
      </c>
      <c r="AX231" s="21">
        <v>0</v>
      </c>
      <c r="AY231" s="166">
        <f t="shared" si="142"/>
        <v>0</v>
      </c>
      <c r="AZ231" s="21">
        <v>0</v>
      </c>
      <c r="BA231" s="166">
        <f t="shared" si="143"/>
        <v>0</v>
      </c>
      <c r="BB231" s="21">
        <v>0</v>
      </c>
      <c r="BC231" s="166">
        <f t="shared" si="144"/>
        <v>0</v>
      </c>
    </row>
    <row r="232" spans="1:56" ht="33.75" x14ac:dyDescent="0.25">
      <c r="B232" s="131">
        <v>225</v>
      </c>
      <c r="C232" s="107">
        <v>355011</v>
      </c>
      <c r="D232" s="107">
        <v>35510001</v>
      </c>
      <c r="E232" s="300" t="s">
        <v>411</v>
      </c>
      <c r="F232" s="108" t="s">
        <v>346</v>
      </c>
      <c r="G232" s="108" t="s">
        <v>347</v>
      </c>
      <c r="H232" s="109" t="s">
        <v>18</v>
      </c>
      <c r="I232" s="110"/>
      <c r="J232" s="109" t="s">
        <v>19</v>
      </c>
      <c r="K232" s="111">
        <f t="shared" si="123"/>
        <v>0</v>
      </c>
      <c r="L232" s="158" t="s">
        <v>276</v>
      </c>
      <c r="M232" s="301">
        <v>7250</v>
      </c>
      <c r="N232" s="110">
        <f t="shared" si="124"/>
        <v>0</v>
      </c>
      <c r="O232" s="112" t="s">
        <v>139</v>
      </c>
      <c r="P232" s="113">
        <f t="shared" ref="P232" si="154">P475+P715+P955+P1195+P1435+P1675+P1915</f>
        <v>0</v>
      </c>
      <c r="Q232" s="114">
        <f t="shared" si="126"/>
        <v>0</v>
      </c>
      <c r="R232" s="113">
        <f t="shared" ref="R232" si="155">R475+R715+R955+R1195+R1435+R1675+R1915</f>
        <v>0</v>
      </c>
      <c r="S232" s="115">
        <f t="shared" si="128"/>
        <v>0</v>
      </c>
      <c r="T232" s="113">
        <f t="shared" ref="T232" si="156">T475+T715+T955+T1195+T1435+T1675+T1915</f>
        <v>0</v>
      </c>
      <c r="U232" s="116">
        <f t="shared" si="130"/>
        <v>0</v>
      </c>
      <c r="V232" s="113">
        <f t="shared" ref="V232" si="157">V475+V715+V955+V1195+V1435+V1675+V1915</f>
        <v>0</v>
      </c>
      <c r="W232" s="117">
        <f t="shared" si="122"/>
        <v>0</v>
      </c>
      <c r="X232" s="118">
        <f t="shared" si="145"/>
        <v>0</v>
      </c>
      <c r="Y232" s="119" t="b">
        <f t="shared" si="132"/>
        <v>1</v>
      </c>
      <c r="Z232" s="109"/>
      <c r="AA232" s="124"/>
      <c r="AB232" s="109" t="s">
        <v>22</v>
      </c>
      <c r="AC232" s="108" t="s">
        <v>23</v>
      </c>
      <c r="AD232" s="121"/>
      <c r="AE232" s="122"/>
      <c r="AF232" s="304">
        <v>0</v>
      </c>
      <c r="AG232" s="305">
        <f t="shared" si="133"/>
        <v>0</v>
      </c>
      <c r="AH232" s="21">
        <v>0</v>
      </c>
      <c r="AI232" s="166">
        <f t="shared" si="134"/>
        <v>0</v>
      </c>
      <c r="AJ232" s="21">
        <v>0</v>
      </c>
      <c r="AK232" s="166">
        <f t="shared" si="135"/>
        <v>0</v>
      </c>
      <c r="AL232" s="21">
        <v>0</v>
      </c>
      <c r="AM232" s="166">
        <f t="shared" si="136"/>
        <v>0</v>
      </c>
      <c r="AN232" s="21">
        <v>0</v>
      </c>
      <c r="AO232" s="166">
        <f t="shared" si="137"/>
        <v>0</v>
      </c>
      <c r="AP232" s="21">
        <v>0</v>
      </c>
      <c r="AQ232" s="166">
        <f t="shared" si="138"/>
        <v>0</v>
      </c>
      <c r="AR232" s="21">
        <v>0</v>
      </c>
      <c r="AS232" s="166">
        <f t="shared" si="139"/>
        <v>0</v>
      </c>
      <c r="AT232" s="21">
        <v>0</v>
      </c>
      <c r="AU232" s="166">
        <f t="shared" si="140"/>
        <v>0</v>
      </c>
      <c r="AV232" s="21">
        <v>0</v>
      </c>
      <c r="AW232" s="166">
        <f t="shared" si="141"/>
        <v>0</v>
      </c>
      <c r="AX232" s="21">
        <v>0</v>
      </c>
      <c r="AY232" s="166">
        <f t="shared" si="142"/>
        <v>0</v>
      </c>
      <c r="AZ232" s="21">
        <v>0</v>
      </c>
      <c r="BA232" s="166">
        <f t="shared" si="143"/>
        <v>0</v>
      </c>
      <c r="BB232" s="21">
        <v>0</v>
      </c>
      <c r="BC232" s="166">
        <f t="shared" si="144"/>
        <v>0</v>
      </c>
    </row>
    <row r="233" spans="1:56" ht="45" x14ac:dyDescent="0.25">
      <c r="B233" s="131">
        <v>222</v>
      </c>
      <c r="C233" s="107">
        <v>358011</v>
      </c>
      <c r="D233" s="107">
        <v>35810001</v>
      </c>
      <c r="E233" s="157" t="s">
        <v>325</v>
      </c>
      <c r="F233" s="108" t="s">
        <v>346</v>
      </c>
      <c r="G233" s="108" t="s">
        <v>347</v>
      </c>
      <c r="H233" s="109" t="s">
        <v>18</v>
      </c>
      <c r="I233" s="132"/>
      <c r="J233" s="109" t="s">
        <v>19</v>
      </c>
      <c r="K233" s="111">
        <f t="shared" si="123"/>
        <v>0</v>
      </c>
      <c r="L233" s="158" t="s">
        <v>276</v>
      </c>
      <c r="M233" s="106">
        <v>749.99799999999993</v>
      </c>
      <c r="N233" s="110">
        <f t="shared" si="124"/>
        <v>0</v>
      </c>
      <c r="O233" s="112" t="s">
        <v>139</v>
      </c>
      <c r="P233" s="113">
        <f t="shared" si="125"/>
        <v>0</v>
      </c>
      <c r="Q233" s="114">
        <f t="shared" si="126"/>
        <v>0</v>
      </c>
      <c r="R233" s="132">
        <f t="shared" si="127"/>
        <v>0</v>
      </c>
      <c r="S233" s="115">
        <f t="shared" si="128"/>
        <v>0</v>
      </c>
      <c r="T233" s="150">
        <f t="shared" si="129"/>
        <v>0</v>
      </c>
      <c r="U233" s="116">
        <f t="shared" si="130"/>
        <v>0</v>
      </c>
      <c r="V233" s="113">
        <f t="shared" si="131"/>
        <v>0</v>
      </c>
      <c r="W233" s="117">
        <f t="shared" ref="W233:W254" si="158">V233*M233</f>
        <v>0</v>
      </c>
      <c r="X233" s="118">
        <f t="shared" si="145"/>
        <v>0</v>
      </c>
      <c r="Y233" s="119" t="b">
        <f t="shared" si="132"/>
        <v>1</v>
      </c>
      <c r="Z233" s="132"/>
      <c r="AA233" s="134"/>
      <c r="AB233" s="109" t="s">
        <v>22</v>
      </c>
      <c r="AC233" s="108" t="s">
        <v>23</v>
      </c>
      <c r="AD233" s="135"/>
      <c r="AE233" s="136"/>
      <c r="AF233" s="21">
        <v>0</v>
      </c>
      <c r="AG233" s="166">
        <f t="shared" si="133"/>
        <v>0</v>
      </c>
      <c r="AH233" s="21">
        <v>0</v>
      </c>
      <c r="AI233" s="166">
        <f t="shared" si="134"/>
        <v>0</v>
      </c>
      <c r="AJ233" s="21">
        <v>0</v>
      </c>
      <c r="AK233" s="166">
        <f t="shared" si="135"/>
        <v>0</v>
      </c>
      <c r="AL233" s="21">
        <v>0</v>
      </c>
      <c r="AM233" s="166">
        <f t="shared" si="136"/>
        <v>0</v>
      </c>
      <c r="AN233" s="21">
        <v>0</v>
      </c>
      <c r="AO233" s="166">
        <f t="shared" si="137"/>
        <v>0</v>
      </c>
      <c r="AP233" s="21">
        <v>0</v>
      </c>
      <c r="AQ233" s="166">
        <f t="shared" si="138"/>
        <v>0</v>
      </c>
      <c r="AR233" s="21">
        <v>0</v>
      </c>
      <c r="AS233" s="166">
        <f t="shared" si="139"/>
        <v>0</v>
      </c>
      <c r="AT233" s="21">
        <v>0</v>
      </c>
      <c r="AU233" s="166">
        <f t="shared" si="140"/>
        <v>0</v>
      </c>
      <c r="AV233" s="21">
        <v>0</v>
      </c>
      <c r="AW233" s="166">
        <f t="shared" si="141"/>
        <v>0</v>
      </c>
      <c r="AX233" s="21">
        <v>0</v>
      </c>
      <c r="AY233" s="166">
        <f t="shared" si="142"/>
        <v>0</v>
      </c>
      <c r="AZ233" s="21">
        <v>0</v>
      </c>
      <c r="BA233" s="166">
        <f t="shared" si="143"/>
        <v>0</v>
      </c>
      <c r="BB233" s="21">
        <v>0</v>
      </c>
      <c r="BC233" s="166">
        <f t="shared" si="144"/>
        <v>0</v>
      </c>
    </row>
    <row r="234" spans="1:56" ht="33.75" x14ac:dyDescent="0.25">
      <c r="B234" s="131">
        <v>223</v>
      </c>
      <c r="C234" s="107">
        <v>358011</v>
      </c>
      <c r="D234" s="107">
        <v>35810001</v>
      </c>
      <c r="E234" s="157" t="s">
        <v>326</v>
      </c>
      <c r="F234" s="108" t="s">
        <v>346</v>
      </c>
      <c r="G234" s="108" t="s">
        <v>347</v>
      </c>
      <c r="H234" s="109" t="s">
        <v>18</v>
      </c>
      <c r="I234" s="132"/>
      <c r="J234" s="109" t="s">
        <v>19</v>
      </c>
      <c r="K234" s="111">
        <f t="shared" si="123"/>
        <v>0</v>
      </c>
      <c r="L234" s="158" t="s">
        <v>276</v>
      </c>
      <c r="M234" s="106">
        <v>675.00399999999991</v>
      </c>
      <c r="N234" s="110">
        <f t="shared" si="124"/>
        <v>0</v>
      </c>
      <c r="O234" s="112" t="s">
        <v>139</v>
      </c>
      <c r="P234" s="113">
        <f t="shared" si="125"/>
        <v>0</v>
      </c>
      <c r="Q234" s="114">
        <f t="shared" si="126"/>
        <v>0</v>
      </c>
      <c r="R234" s="132">
        <f t="shared" si="127"/>
        <v>0</v>
      </c>
      <c r="S234" s="115">
        <f t="shared" si="128"/>
        <v>0</v>
      </c>
      <c r="T234" s="150">
        <f t="shared" si="129"/>
        <v>0</v>
      </c>
      <c r="U234" s="116">
        <f t="shared" si="130"/>
        <v>0</v>
      </c>
      <c r="V234" s="113">
        <f t="shared" si="131"/>
        <v>0</v>
      </c>
      <c r="W234" s="117">
        <f t="shared" si="158"/>
        <v>0</v>
      </c>
      <c r="X234" s="118">
        <f t="shared" si="145"/>
        <v>0</v>
      </c>
      <c r="Y234" s="119" t="b">
        <f t="shared" si="132"/>
        <v>1</v>
      </c>
      <c r="Z234" s="132"/>
      <c r="AA234" s="134"/>
      <c r="AB234" s="109" t="s">
        <v>22</v>
      </c>
      <c r="AC234" s="108" t="s">
        <v>23</v>
      </c>
      <c r="AD234" s="135"/>
      <c r="AE234" s="136"/>
      <c r="AF234" s="21">
        <v>0</v>
      </c>
      <c r="AG234" s="166">
        <f t="shared" si="133"/>
        <v>0</v>
      </c>
      <c r="AH234" s="21">
        <v>0</v>
      </c>
      <c r="AI234" s="166">
        <f t="shared" si="134"/>
        <v>0</v>
      </c>
      <c r="AJ234" s="21">
        <v>0</v>
      </c>
      <c r="AK234" s="166">
        <f t="shared" si="135"/>
        <v>0</v>
      </c>
      <c r="AL234" s="21">
        <v>0</v>
      </c>
      <c r="AM234" s="166">
        <f t="shared" si="136"/>
        <v>0</v>
      </c>
      <c r="AN234" s="21">
        <v>0</v>
      </c>
      <c r="AO234" s="166">
        <f t="shared" si="137"/>
        <v>0</v>
      </c>
      <c r="AP234" s="21">
        <v>0</v>
      </c>
      <c r="AQ234" s="166">
        <f t="shared" si="138"/>
        <v>0</v>
      </c>
      <c r="AR234" s="21">
        <v>0</v>
      </c>
      <c r="AS234" s="166">
        <f t="shared" si="139"/>
        <v>0</v>
      </c>
      <c r="AT234" s="21">
        <v>0</v>
      </c>
      <c r="AU234" s="166">
        <f t="shared" si="140"/>
        <v>0</v>
      </c>
      <c r="AV234" s="21">
        <v>0</v>
      </c>
      <c r="AW234" s="166">
        <f t="shared" si="141"/>
        <v>0</v>
      </c>
      <c r="AX234" s="21">
        <v>0</v>
      </c>
      <c r="AY234" s="166">
        <f t="shared" si="142"/>
        <v>0</v>
      </c>
      <c r="AZ234" s="21">
        <v>0</v>
      </c>
      <c r="BA234" s="166">
        <f t="shared" si="143"/>
        <v>0</v>
      </c>
      <c r="BB234" s="21">
        <v>0</v>
      </c>
      <c r="BC234" s="166">
        <f t="shared" si="144"/>
        <v>0</v>
      </c>
    </row>
    <row r="235" spans="1:56" ht="22.5" x14ac:dyDescent="0.25">
      <c r="B235" s="131">
        <v>224</v>
      </c>
      <c r="C235" s="107">
        <v>358011</v>
      </c>
      <c r="D235" s="107">
        <v>35810001</v>
      </c>
      <c r="E235" s="157" t="s">
        <v>327</v>
      </c>
      <c r="F235" s="108" t="s">
        <v>346</v>
      </c>
      <c r="G235" s="108" t="s">
        <v>347</v>
      </c>
      <c r="H235" s="109" t="s">
        <v>18</v>
      </c>
      <c r="I235" s="132"/>
      <c r="J235" s="109" t="s">
        <v>19</v>
      </c>
      <c r="K235" s="111">
        <f t="shared" si="123"/>
        <v>0</v>
      </c>
      <c r="L235" s="158" t="s">
        <v>276</v>
      </c>
      <c r="M235" s="106">
        <v>899.99759999999992</v>
      </c>
      <c r="N235" s="110">
        <f t="shared" si="124"/>
        <v>0</v>
      </c>
      <c r="O235" s="112" t="s">
        <v>139</v>
      </c>
      <c r="P235" s="113">
        <f t="shared" si="125"/>
        <v>0</v>
      </c>
      <c r="Q235" s="114">
        <f t="shared" si="126"/>
        <v>0</v>
      </c>
      <c r="R235" s="132">
        <f t="shared" si="127"/>
        <v>0</v>
      </c>
      <c r="S235" s="115">
        <f t="shared" si="128"/>
        <v>0</v>
      </c>
      <c r="T235" s="150">
        <f t="shared" si="129"/>
        <v>0</v>
      </c>
      <c r="U235" s="116">
        <f t="shared" si="130"/>
        <v>0</v>
      </c>
      <c r="V235" s="113">
        <f t="shared" si="131"/>
        <v>0</v>
      </c>
      <c r="W235" s="117">
        <f t="shared" si="158"/>
        <v>0</v>
      </c>
      <c r="X235" s="118">
        <f t="shared" si="145"/>
        <v>0</v>
      </c>
      <c r="Y235" s="119" t="b">
        <f t="shared" si="132"/>
        <v>1</v>
      </c>
      <c r="Z235" s="132"/>
      <c r="AA235" s="134"/>
      <c r="AB235" s="109" t="s">
        <v>22</v>
      </c>
      <c r="AC235" s="108" t="s">
        <v>23</v>
      </c>
      <c r="AD235" s="135"/>
      <c r="AE235" s="136"/>
      <c r="AF235" s="21">
        <v>0</v>
      </c>
      <c r="AG235" s="166">
        <f t="shared" si="133"/>
        <v>0</v>
      </c>
      <c r="AH235" s="21">
        <v>0</v>
      </c>
      <c r="AI235" s="166">
        <f t="shared" si="134"/>
        <v>0</v>
      </c>
      <c r="AJ235" s="21">
        <v>0</v>
      </c>
      <c r="AK235" s="166">
        <f t="shared" si="135"/>
        <v>0</v>
      </c>
      <c r="AL235" s="21">
        <v>0</v>
      </c>
      <c r="AM235" s="166">
        <f t="shared" si="136"/>
        <v>0</v>
      </c>
      <c r="AN235" s="21">
        <v>0</v>
      </c>
      <c r="AO235" s="166">
        <f t="shared" si="137"/>
        <v>0</v>
      </c>
      <c r="AP235" s="21">
        <v>0</v>
      </c>
      <c r="AQ235" s="166">
        <f t="shared" si="138"/>
        <v>0</v>
      </c>
      <c r="AR235" s="21">
        <v>0</v>
      </c>
      <c r="AS235" s="166">
        <f t="shared" si="139"/>
        <v>0</v>
      </c>
      <c r="AT235" s="21">
        <v>0</v>
      </c>
      <c r="AU235" s="166">
        <f t="shared" si="140"/>
        <v>0</v>
      </c>
      <c r="AV235" s="21">
        <v>0</v>
      </c>
      <c r="AW235" s="166">
        <f t="shared" si="141"/>
        <v>0</v>
      </c>
      <c r="AX235" s="21">
        <v>0</v>
      </c>
      <c r="AY235" s="166">
        <f t="shared" si="142"/>
        <v>0</v>
      </c>
      <c r="AZ235" s="21">
        <v>0</v>
      </c>
      <c r="BA235" s="166">
        <f t="shared" si="143"/>
        <v>0</v>
      </c>
      <c r="BB235" s="21">
        <v>0</v>
      </c>
      <c r="BC235" s="166">
        <f t="shared" si="144"/>
        <v>0</v>
      </c>
    </row>
    <row r="236" spans="1:56" ht="33.75" x14ac:dyDescent="0.25">
      <c r="B236" s="131">
        <v>225</v>
      </c>
      <c r="C236" s="107">
        <v>358011</v>
      </c>
      <c r="D236" s="107">
        <v>35810001</v>
      </c>
      <c r="E236" s="157" t="s">
        <v>328</v>
      </c>
      <c r="F236" s="108" t="s">
        <v>346</v>
      </c>
      <c r="G236" s="108" t="s">
        <v>347</v>
      </c>
      <c r="H236" s="109" t="s">
        <v>18</v>
      </c>
      <c r="I236" s="132"/>
      <c r="J236" s="109" t="s">
        <v>19</v>
      </c>
      <c r="K236" s="111">
        <f t="shared" si="123"/>
        <v>0</v>
      </c>
      <c r="L236" s="158" t="s">
        <v>276</v>
      </c>
      <c r="M236" s="106">
        <v>2700</v>
      </c>
      <c r="N236" s="110">
        <f t="shared" si="124"/>
        <v>0</v>
      </c>
      <c r="O236" s="112" t="s">
        <v>139</v>
      </c>
      <c r="P236" s="113">
        <f t="shared" si="125"/>
        <v>0</v>
      </c>
      <c r="Q236" s="114">
        <f t="shared" si="126"/>
        <v>0</v>
      </c>
      <c r="R236" s="132">
        <f t="shared" si="127"/>
        <v>0</v>
      </c>
      <c r="S236" s="115">
        <f t="shared" si="128"/>
        <v>0</v>
      </c>
      <c r="T236" s="150">
        <f t="shared" si="129"/>
        <v>0</v>
      </c>
      <c r="U236" s="116">
        <f t="shared" si="130"/>
        <v>0</v>
      </c>
      <c r="V236" s="113">
        <f t="shared" si="131"/>
        <v>0</v>
      </c>
      <c r="W236" s="117">
        <f t="shared" si="158"/>
        <v>0</v>
      </c>
      <c r="X236" s="118">
        <f t="shared" si="145"/>
        <v>0</v>
      </c>
      <c r="Y236" s="119" t="b">
        <f t="shared" si="132"/>
        <v>1</v>
      </c>
      <c r="Z236" s="132"/>
      <c r="AA236" s="134"/>
      <c r="AB236" s="109" t="s">
        <v>22</v>
      </c>
      <c r="AC236" s="108" t="s">
        <v>23</v>
      </c>
      <c r="AD236" s="135"/>
      <c r="AE236" s="136"/>
      <c r="AF236" s="21">
        <v>0</v>
      </c>
      <c r="AG236" s="166">
        <f t="shared" si="133"/>
        <v>0</v>
      </c>
      <c r="AH236" s="21">
        <v>0</v>
      </c>
      <c r="AI236" s="166">
        <f t="shared" si="134"/>
        <v>0</v>
      </c>
      <c r="AJ236" s="21">
        <v>0</v>
      </c>
      <c r="AK236" s="166">
        <f t="shared" si="135"/>
        <v>0</v>
      </c>
      <c r="AL236" s="21">
        <v>0</v>
      </c>
      <c r="AM236" s="166">
        <f t="shared" si="136"/>
        <v>0</v>
      </c>
      <c r="AN236" s="21">
        <v>0</v>
      </c>
      <c r="AO236" s="166">
        <f t="shared" si="137"/>
        <v>0</v>
      </c>
      <c r="AP236" s="21">
        <v>0</v>
      </c>
      <c r="AQ236" s="166">
        <f t="shared" si="138"/>
        <v>0</v>
      </c>
      <c r="AR236" s="21">
        <v>0</v>
      </c>
      <c r="AS236" s="166">
        <f t="shared" si="139"/>
        <v>0</v>
      </c>
      <c r="AT236" s="21">
        <v>0</v>
      </c>
      <c r="AU236" s="166">
        <f t="shared" si="140"/>
        <v>0</v>
      </c>
      <c r="AV236" s="21">
        <v>0</v>
      </c>
      <c r="AW236" s="166">
        <f t="shared" si="141"/>
        <v>0</v>
      </c>
      <c r="AX236" s="21">
        <v>0</v>
      </c>
      <c r="AY236" s="166">
        <f t="shared" si="142"/>
        <v>0</v>
      </c>
      <c r="AZ236" s="21">
        <v>0</v>
      </c>
      <c r="BA236" s="166">
        <f t="shared" si="143"/>
        <v>0</v>
      </c>
      <c r="BB236" s="21">
        <v>0</v>
      </c>
      <c r="BC236" s="166">
        <f t="shared" si="144"/>
        <v>0</v>
      </c>
    </row>
    <row r="237" spans="1:56" ht="45" x14ac:dyDescent="0.25">
      <c r="B237" s="131">
        <v>226</v>
      </c>
      <c r="C237" s="107">
        <v>358011</v>
      </c>
      <c r="D237" s="107">
        <v>35810001</v>
      </c>
      <c r="E237" s="157" t="s">
        <v>366</v>
      </c>
      <c r="F237" s="108" t="s">
        <v>346</v>
      </c>
      <c r="G237" s="108" t="s">
        <v>347</v>
      </c>
      <c r="H237" s="109" t="s">
        <v>18</v>
      </c>
      <c r="I237" s="132"/>
      <c r="J237" s="109" t="s">
        <v>19</v>
      </c>
      <c r="K237" s="111">
        <f t="shared" si="123"/>
        <v>0</v>
      </c>
      <c r="L237" s="158" t="s">
        <v>276</v>
      </c>
      <c r="M237" s="106">
        <v>759.99719999999991</v>
      </c>
      <c r="N237" s="110">
        <f t="shared" si="124"/>
        <v>0</v>
      </c>
      <c r="O237" s="112" t="s">
        <v>139</v>
      </c>
      <c r="P237" s="113">
        <f t="shared" si="125"/>
        <v>0</v>
      </c>
      <c r="Q237" s="114">
        <f t="shared" si="126"/>
        <v>0</v>
      </c>
      <c r="R237" s="132">
        <f t="shared" si="127"/>
        <v>0</v>
      </c>
      <c r="S237" s="115">
        <f t="shared" si="128"/>
        <v>0</v>
      </c>
      <c r="T237" s="150">
        <f t="shared" si="129"/>
        <v>0</v>
      </c>
      <c r="U237" s="116">
        <f t="shared" si="130"/>
        <v>0</v>
      </c>
      <c r="V237" s="113">
        <f t="shared" si="131"/>
        <v>0</v>
      </c>
      <c r="W237" s="117">
        <f t="shared" si="158"/>
        <v>0</v>
      </c>
      <c r="X237" s="118">
        <f t="shared" si="145"/>
        <v>0</v>
      </c>
      <c r="Y237" s="119" t="b">
        <f t="shared" si="132"/>
        <v>1</v>
      </c>
      <c r="Z237" s="132"/>
      <c r="AA237" s="134"/>
      <c r="AB237" s="109" t="s">
        <v>22</v>
      </c>
      <c r="AC237" s="108" t="s">
        <v>23</v>
      </c>
      <c r="AD237" s="135"/>
      <c r="AE237" s="136"/>
      <c r="AF237" s="21">
        <v>0</v>
      </c>
      <c r="AG237" s="166">
        <f t="shared" si="133"/>
        <v>0</v>
      </c>
      <c r="AH237" s="21">
        <v>0</v>
      </c>
      <c r="AI237" s="166">
        <f t="shared" si="134"/>
        <v>0</v>
      </c>
      <c r="AJ237" s="21">
        <v>0</v>
      </c>
      <c r="AK237" s="166">
        <f t="shared" si="135"/>
        <v>0</v>
      </c>
      <c r="AL237" s="21">
        <v>0</v>
      </c>
      <c r="AM237" s="166">
        <f t="shared" si="136"/>
        <v>0</v>
      </c>
      <c r="AN237" s="21">
        <v>0</v>
      </c>
      <c r="AO237" s="166">
        <f t="shared" si="137"/>
        <v>0</v>
      </c>
      <c r="AP237" s="21">
        <v>0</v>
      </c>
      <c r="AQ237" s="166">
        <f t="shared" si="138"/>
        <v>0</v>
      </c>
      <c r="AR237" s="21">
        <v>0</v>
      </c>
      <c r="AS237" s="166">
        <f t="shared" si="139"/>
        <v>0</v>
      </c>
      <c r="AT237" s="21">
        <v>0</v>
      </c>
      <c r="AU237" s="166">
        <f t="shared" si="140"/>
        <v>0</v>
      </c>
      <c r="AV237" s="21">
        <v>0</v>
      </c>
      <c r="AW237" s="166">
        <f t="shared" si="141"/>
        <v>0</v>
      </c>
      <c r="AX237" s="21">
        <v>0</v>
      </c>
      <c r="AY237" s="166">
        <f t="shared" si="142"/>
        <v>0</v>
      </c>
      <c r="AZ237" s="21">
        <v>0</v>
      </c>
      <c r="BA237" s="166">
        <f t="shared" si="143"/>
        <v>0</v>
      </c>
      <c r="BB237" s="21">
        <v>0</v>
      </c>
      <c r="BC237" s="166">
        <f t="shared" si="144"/>
        <v>0</v>
      </c>
    </row>
    <row r="238" spans="1:56" s="167" customFormat="1" ht="33.75" x14ac:dyDescent="0.25">
      <c r="A238"/>
      <c r="B238" s="131">
        <v>227</v>
      </c>
      <c r="C238" s="107">
        <v>358011</v>
      </c>
      <c r="D238" s="107">
        <v>35810001</v>
      </c>
      <c r="E238" s="157" t="s">
        <v>329</v>
      </c>
      <c r="F238" s="108" t="s">
        <v>346</v>
      </c>
      <c r="G238" s="108" t="s">
        <v>347</v>
      </c>
      <c r="H238" s="109" t="s">
        <v>18</v>
      </c>
      <c r="I238" s="132"/>
      <c r="J238" s="109" t="s">
        <v>19</v>
      </c>
      <c r="K238" s="111">
        <f t="shared" si="123"/>
        <v>0</v>
      </c>
      <c r="L238" s="158" t="s">
        <v>276</v>
      </c>
      <c r="M238" s="106">
        <v>970.00360000000001</v>
      </c>
      <c r="N238" s="110">
        <f t="shared" si="124"/>
        <v>0</v>
      </c>
      <c r="O238" s="112" t="s">
        <v>139</v>
      </c>
      <c r="P238" s="113">
        <f t="shared" si="125"/>
        <v>0</v>
      </c>
      <c r="Q238" s="114">
        <f t="shared" si="126"/>
        <v>0</v>
      </c>
      <c r="R238" s="132">
        <f t="shared" si="127"/>
        <v>0</v>
      </c>
      <c r="S238" s="115">
        <f t="shared" si="128"/>
        <v>0</v>
      </c>
      <c r="T238" s="150">
        <f t="shared" si="129"/>
        <v>0</v>
      </c>
      <c r="U238" s="116">
        <f t="shared" si="130"/>
        <v>0</v>
      </c>
      <c r="V238" s="113">
        <f t="shared" si="131"/>
        <v>0</v>
      </c>
      <c r="W238" s="117">
        <f t="shared" si="158"/>
        <v>0</v>
      </c>
      <c r="X238" s="118">
        <f t="shared" si="145"/>
        <v>0</v>
      </c>
      <c r="Y238" s="119" t="b">
        <f t="shared" si="132"/>
        <v>1</v>
      </c>
      <c r="Z238" s="132"/>
      <c r="AA238" s="134"/>
      <c r="AB238" s="109" t="s">
        <v>22</v>
      </c>
      <c r="AC238" s="108" t="s">
        <v>23</v>
      </c>
      <c r="AD238" s="135"/>
      <c r="AE238" s="136"/>
      <c r="AF238" s="21">
        <v>0</v>
      </c>
      <c r="AG238" s="166">
        <f t="shared" si="133"/>
        <v>0</v>
      </c>
      <c r="AH238" s="21">
        <v>0</v>
      </c>
      <c r="AI238" s="166">
        <f t="shared" si="134"/>
        <v>0</v>
      </c>
      <c r="AJ238" s="21">
        <v>0</v>
      </c>
      <c r="AK238" s="166">
        <f t="shared" si="135"/>
        <v>0</v>
      </c>
      <c r="AL238" s="21">
        <v>0</v>
      </c>
      <c r="AM238" s="166">
        <f t="shared" si="136"/>
        <v>0</v>
      </c>
      <c r="AN238" s="21">
        <v>0</v>
      </c>
      <c r="AO238" s="166">
        <f t="shared" si="137"/>
        <v>0</v>
      </c>
      <c r="AP238" s="21">
        <v>0</v>
      </c>
      <c r="AQ238" s="166">
        <f t="shared" si="138"/>
        <v>0</v>
      </c>
      <c r="AR238" s="21">
        <v>0</v>
      </c>
      <c r="AS238" s="166">
        <f t="shared" si="139"/>
        <v>0</v>
      </c>
      <c r="AT238" s="21">
        <v>0</v>
      </c>
      <c r="AU238" s="166">
        <f t="shared" si="140"/>
        <v>0</v>
      </c>
      <c r="AV238" s="21">
        <v>0</v>
      </c>
      <c r="AW238" s="166">
        <f t="shared" si="141"/>
        <v>0</v>
      </c>
      <c r="AX238" s="21">
        <v>0</v>
      </c>
      <c r="AY238" s="166">
        <f t="shared" si="142"/>
        <v>0</v>
      </c>
      <c r="AZ238" s="21">
        <v>0</v>
      </c>
      <c r="BA238" s="166">
        <f t="shared" si="143"/>
        <v>0</v>
      </c>
      <c r="BB238" s="21">
        <v>0</v>
      </c>
      <c r="BC238" s="166">
        <f t="shared" si="144"/>
        <v>0</v>
      </c>
      <c r="BD238"/>
    </row>
    <row r="239" spans="1:56" ht="22.5" x14ac:dyDescent="0.25">
      <c r="B239" s="131">
        <v>228</v>
      </c>
      <c r="C239" s="107">
        <v>358011</v>
      </c>
      <c r="D239" s="107">
        <v>35810001</v>
      </c>
      <c r="E239" s="157" t="s">
        <v>330</v>
      </c>
      <c r="F239" s="108" t="s">
        <v>346</v>
      </c>
      <c r="G239" s="108" t="s">
        <v>347</v>
      </c>
      <c r="H239" s="109" t="s">
        <v>18</v>
      </c>
      <c r="I239" s="132"/>
      <c r="J239" s="109" t="s">
        <v>19</v>
      </c>
      <c r="K239" s="111">
        <f t="shared" si="123"/>
        <v>0</v>
      </c>
      <c r="L239" s="158" t="s">
        <v>276</v>
      </c>
      <c r="M239" s="106">
        <v>1064.9959999999999</v>
      </c>
      <c r="N239" s="110">
        <f t="shared" si="124"/>
        <v>0</v>
      </c>
      <c r="O239" s="112" t="s">
        <v>139</v>
      </c>
      <c r="P239" s="113">
        <f t="shared" si="125"/>
        <v>0</v>
      </c>
      <c r="Q239" s="114">
        <f t="shared" si="126"/>
        <v>0</v>
      </c>
      <c r="R239" s="132">
        <f t="shared" si="127"/>
        <v>0</v>
      </c>
      <c r="S239" s="115">
        <f t="shared" si="128"/>
        <v>0</v>
      </c>
      <c r="T239" s="150">
        <f t="shared" si="129"/>
        <v>0</v>
      </c>
      <c r="U239" s="116">
        <f t="shared" si="130"/>
        <v>0</v>
      </c>
      <c r="V239" s="113">
        <f t="shared" si="131"/>
        <v>0</v>
      </c>
      <c r="W239" s="117">
        <f t="shared" si="158"/>
        <v>0</v>
      </c>
      <c r="X239" s="118">
        <f t="shared" si="145"/>
        <v>0</v>
      </c>
      <c r="Y239" s="119" t="b">
        <f t="shared" si="132"/>
        <v>1</v>
      </c>
      <c r="Z239" s="132"/>
      <c r="AA239" s="134"/>
      <c r="AB239" s="109" t="s">
        <v>22</v>
      </c>
      <c r="AC239" s="108" t="s">
        <v>23</v>
      </c>
      <c r="AD239" s="135"/>
      <c r="AE239" s="136"/>
      <c r="AF239" s="21">
        <v>0</v>
      </c>
      <c r="AG239" s="166">
        <f t="shared" si="133"/>
        <v>0</v>
      </c>
      <c r="AH239" s="21">
        <v>0</v>
      </c>
      <c r="AI239" s="166">
        <f t="shared" si="134"/>
        <v>0</v>
      </c>
      <c r="AJ239" s="21">
        <v>0</v>
      </c>
      <c r="AK239" s="166">
        <f t="shared" si="135"/>
        <v>0</v>
      </c>
      <c r="AL239" s="21">
        <v>0</v>
      </c>
      <c r="AM239" s="166">
        <f t="shared" si="136"/>
        <v>0</v>
      </c>
      <c r="AN239" s="21">
        <v>0</v>
      </c>
      <c r="AO239" s="166">
        <f t="shared" si="137"/>
        <v>0</v>
      </c>
      <c r="AP239" s="21">
        <v>0</v>
      </c>
      <c r="AQ239" s="166">
        <f t="shared" si="138"/>
        <v>0</v>
      </c>
      <c r="AR239" s="21">
        <v>0</v>
      </c>
      <c r="AS239" s="166">
        <f t="shared" si="139"/>
        <v>0</v>
      </c>
      <c r="AT239" s="21">
        <v>0</v>
      </c>
      <c r="AU239" s="166">
        <f t="shared" si="140"/>
        <v>0</v>
      </c>
      <c r="AV239" s="21">
        <v>0</v>
      </c>
      <c r="AW239" s="166">
        <f t="shared" si="141"/>
        <v>0</v>
      </c>
      <c r="AX239" s="21">
        <v>0</v>
      </c>
      <c r="AY239" s="166">
        <f t="shared" si="142"/>
        <v>0</v>
      </c>
      <c r="AZ239" s="21">
        <v>0</v>
      </c>
      <c r="BA239" s="166">
        <f t="shared" si="143"/>
        <v>0</v>
      </c>
      <c r="BB239" s="21">
        <v>0</v>
      </c>
      <c r="BC239" s="166">
        <f t="shared" si="144"/>
        <v>0</v>
      </c>
    </row>
    <row r="240" spans="1:56" ht="22.5" x14ac:dyDescent="0.25">
      <c r="B240" s="131">
        <v>229</v>
      </c>
      <c r="C240" s="107">
        <v>358011</v>
      </c>
      <c r="D240" s="107">
        <v>35810001</v>
      </c>
      <c r="E240" s="157" t="s">
        <v>331</v>
      </c>
      <c r="F240" s="108" t="s">
        <v>346</v>
      </c>
      <c r="G240" s="108" t="s">
        <v>347</v>
      </c>
      <c r="H240" s="109" t="s">
        <v>18</v>
      </c>
      <c r="I240" s="132"/>
      <c r="J240" s="109" t="s">
        <v>19</v>
      </c>
      <c r="K240" s="111">
        <f t="shared" si="123"/>
        <v>0</v>
      </c>
      <c r="L240" s="158" t="s">
        <v>276</v>
      </c>
      <c r="M240" s="106">
        <v>2820.0063999999998</v>
      </c>
      <c r="N240" s="110">
        <f t="shared" si="124"/>
        <v>0</v>
      </c>
      <c r="O240" s="112" t="s">
        <v>139</v>
      </c>
      <c r="P240" s="113">
        <f t="shared" si="125"/>
        <v>0</v>
      </c>
      <c r="Q240" s="114">
        <f t="shared" si="126"/>
        <v>0</v>
      </c>
      <c r="R240" s="132">
        <f t="shared" si="127"/>
        <v>0</v>
      </c>
      <c r="S240" s="115">
        <f t="shared" si="128"/>
        <v>0</v>
      </c>
      <c r="T240" s="150">
        <f t="shared" si="129"/>
        <v>0</v>
      </c>
      <c r="U240" s="116">
        <f t="shared" si="130"/>
        <v>0</v>
      </c>
      <c r="V240" s="113">
        <f t="shared" si="131"/>
        <v>0</v>
      </c>
      <c r="W240" s="117">
        <f t="shared" si="158"/>
        <v>0</v>
      </c>
      <c r="X240" s="118">
        <f t="shared" si="145"/>
        <v>0</v>
      </c>
      <c r="Y240" s="119" t="b">
        <f t="shared" si="132"/>
        <v>1</v>
      </c>
      <c r="Z240" s="132"/>
      <c r="AA240" s="134"/>
      <c r="AB240" s="109" t="s">
        <v>22</v>
      </c>
      <c r="AC240" s="108" t="s">
        <v>23</v>
      </c>
      <c r="AD240" s="135"/>
      <c r="AE240" s="136"/>
      <c r="AF240" s="21">
        <v>0</v>
      </c>
      <c r="AG240" s="166">
        <f t="shared" si="133"/>
        <v>0</v>
      </c>
      <c r="AH240" s="21">
        <v>0</v>
      </c>
      <c r="AI240" s="166">
        <f t="shared" si="134"/>
        <v>0</v>
      </c>
      <c r="AJ240" s="21">
        <v>0</v>
      </c>
      <c r="AK240" s="166">
        <f t="shared" si="135"/>
        <v>0</v>
      </c>
      <c r="AL240" s="21">
        <v>0</v>
      </c>
      <c r="AM240" s="166">
        <f t="shared" si="136"/>
        <v>0</v>
      </c>
      <c r="AN240" s="21">
        <v>0</v>
      </c>
      <c r="AO240" s="166">
        <f t="shared" si="137"/>
        <v>0</v>
      </c>
      <c r="AP240" s="21">
        <v>0</v>
      </c>
      <c r="AQ240" s="166">
        <f t="shared" si="138"/>
        <v>0</v>
      </c>
      <c r="AR240" s="21">
        <v>0</v>
      </c>
      <c r="AS240" s="166">
        <f t="shared" si="139"/>
        <v>0</v>
      </c>
      <c r="AT240" s="21">
        <v>0</v>
      </c>
      <c r="AU240" s="166">
        <f t="shared" si="140"/>
        <v>0</v>
      </c>
      <c r="AV240" s="21">
        <v>0</v>
      </c>
      <c r="AW240" s="166">
        <f t="shared" si="141"/>
        <v>0</v>
      </c>
      <c r="AX240" s="21">
        <v>0</v>
      </c>
      <c r="AY240" s="166">
        <f t="shared" si="142"/>
        <v>0</v>
      </c>
      <c r="AZ240" s="21">
        <v>0</v>
      </c>
      <c r="BA240" s="166">
        <f t="shared" si="143"/>
        <v>0</v>
      </c>
      <c r="BB240" s="21">
        <v>0</v>
      </c>
      <c r="BC240" s="166">
        <f t="shared" si="144"/>
        <v>0</v>
      </c>
    </row>
    <row r="241" spans="2:55" ht="22.5" x14ac:dyDescent="0.25">
      <c r="B241" s="131">
        <v>230</v>
      </c>
      <c r="C241" s="107">
        <v>358011</v>
      </c>
      <c r="D241" s="107">
        <v>35810001</v>
      </c>
      <c r="E241" s="157" t="s">
        <v>332</v>
      </c>
      <c r="F241" s="108" t="s">
        <v>346</v>
      </c>
      <c r="G241" s="108" t="s">
        <v>347</v>
      </c>
      <c r="H241" s="109" t="s">
        <v>18</v>
      </c>
      <c r="I241" s="132"/>
      <c r="J241" s="109" t="s">
        <v>19</v>
      </c>
      <c r="K241" s="111">
        <f t="shared" si="123"/>
        <v>0</v>
      </c>
      <c r="L241" s="158" t="s">
        <v>276</v>
      </c>
      <c r="M241" s="106">
        <v>991.99719999999991</v>
      </c>
      <c r="N241" s="110">
        <f t="shared" si="124"/>
        <v>0</v>
      </c>
      <c r="O241" s="112" t="s">
        <v>139</v>
      </c>
      <c r="P241" s="113">
        <f t="shared" si="125"/>
        <v>0</v>
      </c>
      <c r="Q241" s="114">
        <f t="shared" si="126"/>
        <v>0</v>
      </c>
      <c r="R241" s="132">
        <f t="shared" si="127"/>
        <v>0</v>
      </c>
      <c r="S241" s="115">
        <f t="shared" si="128"/>
        <v>0</v>
      </c>
      <c r="T241" s="150">
        <f t="shared" si="129"/>
        <v>0</v>
      </c>
      <c r="U241" s="116">
        <f t="shared" si="130"/>
        <v>0</v>
      </c>
      <c r="V241" s="113">
        <f t="shared" si="131"/>
        <v>0</v>
      </c>
      <c r="W241" s="117">
        <f t="shared" si="158"/>
        <v>0</v>
      </c>
      <c r="X241" s="118">
        <f t="shared" si="145"/>
        <v>0</v>
      </c>
      <c r="Y241" s="119" t="b">
        <f t="shared" si="132"/>
        <v>1</v>
      </c>
      <c r="Z241" s="132"/>
      <c r="AA241" s="134"/>
      <c r="AB241" s="109" t="s">
        <v>22</v>
      </c>
      <c r="AC241" s="108" t="s">
        <v>23</v>
      </c>
      <c r="AD241" s="135"/>
      <c r="AE241" s="136"/>
      <c r="AF241" s="21">
        <v>0</v>
      </c>
      <c r="AG241" s="166">
        <f t="shared" si="133"/>
        <v>0</v>
      </c>
      <c r="AH241" s="21">
        <v>0</v>
      </c>
      <c r="AI241" s="166">
        <f t="shared" si="134"/>
        <v>0</v>
      </c>
      <c r="AJ241" s="21">
        <v>0</v>
      </c>
      <c r="AK241" s="166">
        <f t="shared" si="135"/>
        <v>0</v>
      </c>
      <c r="AL241" s="21">
        <v>0</v>
      </c>
      <c r="AM241" s="166">
        <f t="shared" si="136"/>
        <v>0</v>
      </c>
      <c r="AN241" s="21">
        <v>0</v>
      </c>
      <c r="AO241" s="166">
        <f t="shared" si="137"/>
        <v>0</v>
      </c>
      <c r="AP241" s="21">
        <v>0</v>
      </c>
      <c r="AQ241" s="166">
        <f t="shared" si="138"/>
        <v>0</v>
      </c>
      <c r="AR241" s="21">
        <v>0</v>
      </c>
      <c r="AS241" s="166">
        <f t="shared" si="139"/>
        <v>0</v>
      </c>
      <c r="AT241" s="21">
        <v>0</v>
      </c>
      <c r="AU241" s="166">
        <f t="shared" si="140"/>
        <v>0</v>
      </c>
      <c r="AV241" s="21">
        <v>0</v>
      </c>
      <c r="AW241" s="166">
        <f t="shared" si="141"/>
        <v>0</v>
      </c>
      <c r="AX241" s="21">
        <v>0</v>
      </c>
      <c r="AY241" s="166">
        <f t="shared" si="142"/>
        <v>0</v>
      </c>
      <c r="AZ241" s="21">
        <v>0</v>
      </c>
      <c r="BA241" s="166">
        <f t="shared" si="143"/>
        <v>0</v>
      </c>
      <c r="BB241" s="21">
        <v>0</v>
      </c>
      <c r="BC241" s="166">
        <f t="shared" si="144"/>
        <v>0</v>
      </c>
    </row>
    <row r="242" spans="2:55" ht="22.5" x14ac:dyDescent="0.25">
      <c r="B242" s="131">
        <v>231</v>
      </c>
      <c r="C242" s="107">
        <v>358011</v>
      </c>
      <c r="D242" s="107">
        <v>35810001</v>
      </c>
      <c r="E242" s="157" t="s">
        <v>333</v>
      </c>
      <c r="F242" s="108" t="s">
        <v>346</v>
      </c>
      <c r="G242" s="108" t="s">
        <v>347</v>
      </c>
      <c r="H242" s="109" t="s">
        <v>18</v>
      </c>
      <c r="I242" s="132"/>
      <c r="J242" s="109" t="s">
        <v>19</v>
      </c>
      <c r="K242" s="111">
        <f t="shared" si="123"/>
        <v>0</v>
      </c>
      <c r="L242" s="158" t="s">
        <v>276</v>
      </c>
      <c r="M242" s="106">
        <v>4274.9943999999996</v>
      </c>
      <c r="N242" s="110">
        <f t="shared" si="124"/>
        <v>0</v>
      </c>
      <c r="O242" s="112" t="s">
        <v>139</v>
      </c>
      <c r="P242" s="113">
        <f t="shared" si="125"/>
        <v>0</v>
      </c>
      <c r="Q242" s="114">
        <f t="shared" si="126"/>
        <v>0</v>
      </c>
      <c r="R242" s="132">
        <f t="shared" si="127"/>
        <v>0</v>
      </c>
      <c r="S242" s="115">
        <f t="shared" si="128"/>
        <v>0</v>
      </c>
      <c r="T242" s="150">
        <f t="shared" si="129"/>
        <v>0</v>
      </c>
      <c r="U242" s="116">
        <f t="shared" si="130"/>
        <v>0</v>
      </c>
      <c r="V242" s="113">
        <f t="shared" si="131"/>
        <v>0</v>
      </c>
      <c r="W242" s="117">
        <f t="shared" si="158"/>
        <v>0</v>
      </c>
      <c r="X242" s="118">
        <f t="shared" si="145"/>
        <v>0</v>
      </c>
      <c r="Y242" s="119" t="b">
        <f t="shared" si="132"/>
        <v>1</v>
      </c>
      <c r="Z242" s="132"/>
      <c r="AA242" s="134"/>
      <c r="AB242" s="109" t="s">
        <v>22</v>
      </c>
      <c r="AC242" s="108" t="s">
        <v>23</v>
      </c>
      <c r="AD242" s="135"/>
      <c r="AE242" s="136"/>
      <c r="AF242" s="21">
        <v>0</v>
      </c>
      <c r="AG242" s="166">
        <f t="shared" si="133"/>
        <v>0</v>
      </c>
      <c r="AH242" s="21">
        <v>0</v>
      </c>
      <c r="AI242" s="166">
        <f t="shared" si="134"/>
        <v>0</v>
      </c>
      <c r="AJ242" s="21">
        <v>0</v>
      </c>
      <c r="AK242" s="166">
        <f t="shared" si="135"/>
        <v>0</v>
      </c>
      <c r="AL242" s="21">
        <v>0</v>
      </c>
      <c r="AM242" s="166">
        <f t="shared" si="136"/>
        <v>0</v>
      </c>
      <c r="AN242" s="21">
        <v>0</v>
      </c>
      <c r="AO242" s="166">
        <f t="shared" si="137"/>
        <v>0</v>
      </c>
      <c r="AP242" s="21">
        <v>0</v>
      </c>
      <c r="AQ242" s="166">
        <f t="shared" si="138"/>
        <v>0</v>
      </c>
      <c r="AR242" s="21">
        <v>0</v>
      </c>
      <c r="AS242" s="166">
        <f t="shared" si="139"/>
        <v>0</v>
      </c>
      <c r="AT242" s="21">
        <v>0</v>
      </c>
      <c r="AU242" s="166">
        <f t="shared" si="140"/>
        <v>0</v>
      </c>
      <c r="AV242" s="21">
        <v>0</v>
      </c>
      <c r="AW242" s="166">
        <f t="shared" si="141"/>
        <v>0</v>
      </c>
      <c r="AX242" s="21">
        <v>0</v>
      </c>
      <c r="AY242" s="166">
        <f t="shared" si="142"/>
        <v>0</v>
      </c>
      <c r="AZ242" s="21">
        <v>0</v>
      </c>
      <c r="BA242" s="166">
        <f t="shared" si="143"/>
        <v>0</v>
      </c>
      <c r="BB242" s="21">
        <v>0</v>
      </c>
      <c r="BC242" s="166">
        <f t="shared" si="144"/>
        <v>0</v>
      </c>
    </row>
    <row r="243" spans="2:55" ht="22.5" x14ac:dyDescent="0.25">
      <c r="B243" s="131">
        <v>232</v>
      </c>
      <c r="C243" s="107">
        <v>358011</v>
      </c>
      <c r="D243" s="107">
        <v>35810001</v>
      </c>
      <c r="E243" s="157" t="s">
        <v>334</v>
      </c>
      <c r="F243" s="108" t="s">
        <v>346</v>
      </c>
      <c r="G243" s="108" t="s">
        <v>347</v>
      </c>
      <c r="H243" s="109" t="s">
        <v>18</v>
      </c>
      <c r="I243" s="132"/>
      <c r="J243" s="109" t="s">
        <v>19</v>
      </c>
      <c r="K243" s="111">
        <f t="shared" si="123"/>
        <v>0</v>
      </c>
      <c r="L243" s="158" t="s">
        <v>276</v>
      </c>
      <c r="M243" s="106">
        <v>2000</v>
      </c>
      <c r="N243" s="110">
        <f t="shared" si="124"/>
        <v>0</v>
      </c>
      <c r="O243" s="112" t="s">
        <v>139</v>
      </c>
      <c r="P243" s="113">
        <f t="shared" si="125"/>
        <v>0</v>
      </c>
      <c r="Q243" s="114">
        <f t="shared" si="126"/>
        <v>0</v>
      </c>
      <c r="R243" s="132">
        <f t="shared" si="127"/>
        <v>0</v>
      </c>
      <c r="S243" s="115">
        <f t="shared" si="128"/>
        <v>0</v>
      </c>
      <c r="T243" s="150">
        <f t="shared" si="129"/>
        <v>0</v>
      </c>
      <c r="U243" s="116">
        <f t="shared" si="130"/>
        <v>0</v>
      </c>
      <c r="V243" s="113">
        <f t="shared" si="131"/>
        <v>0</v>
      </c>
      <c r="W243" s="117">
        <f t="shared" si="158"/>
        <v>0</v>
      </c>
      <c r="X243" s="118">
        <f t="shared" si="145"/>
        <v>0</v>
      </c>
      <c r="Y243" s="119" t="b">
        <f t="shared" si="132"/>
        <v>1</v>
      </c>
      <c r="Z243" s="132"/>
      <c r="AA243" s="134"/>
      <c r="AB243" s="109" t="s">
        <v>22</v>
      </c>
      <c r="AC243" s="108" t="s">
        <v>23</v>
      </c>
      <c r="AD243" s="135"/>
      <c r="AE243" s="136"/>
      <c r="AF243" s="21">
        <v>0</v>
      </c>
      <c r="AG243" s="166">
        <f t="shared" si="133"/>
        <v>0</v>
      </c>
      <c r="AH243" s="21">
        <v>0</v>
      </c>
      <c r="AI243" s="166">
        <f t="shared" si="134"/>
        <v>0</v>
      </c>
      <c r="AJ243" s="21">
        <v>0</v>
      </c>
      <c r="AK243" s="166">
        <f t="shared" si="135"/>
        <v>0</v>
      </c>
      <c r="AL243" s="21">
        <v>0</v>
      </c>
      <c r="AM243" s="166">
        <f t="shared" si="136"/>
        <v>0</v>
      </c>
      <c r="AN243" s="21">
        <v>0</v>
      </c>
      <c r="AO243" s="166">
        <f t="shared" si="137"/>
        <v>0</v>
      </c>
      <c r="AP243" s="21">
        <v>0</v>
      </c>
      <c r="AQ243" s="166">
        <f t="shared" si="138"/>
        <v>0</v>
      </c>
      <c r="AR243" s="21">
        <v>0</v>
      </c>
      <c r="AS243" s="166">
        <f t="shared" si="139"/>
        <v>0</v>
      </c>
      <c r="AT243" s="21">
        <v>0</v>
      </c>
      <c r="AU243" s="166">
        <f t="shared" si="140"/>
        <v>0</v>
      </c>
      <c r="AV243" s="21">
        <v>0</v>
      </c>
      <c r="AW243" s="166">
        <f t="shared" si="141"/>
        <v>0</v>
      </c>
      <c r="AX243" s="21">
        <v>0</v>
      </c>
      <c r="AY243" s="166">
        <f t="shared" si="142"/>
        <v>0</v>
      </c>
      <c r="AZ243" s="21">
        <v>0</v>
      </c>
      <c r="BA243" s="166">
        <f t="shared" si="143"/>
        <v>0</v>
      </c>
      <c r="BB243" s="21">
        <v>0</v>
      </c>
      <c r="BC243" s="166">
        <f t="shared" si="144"/>
        <v>0</v>
      </c>
    </row>
    <row r="244" spans="2:55" ht="22.5" x14ac:dyDescent="0.25">
      <c r="B244" s="131">
        <v>233</v>
      </c>
      <c r="C244" s="107">
        <v>358011</v>
      </c>
      <c r="D244" s="107">
        <v>35810001</v>
      </c>
      <c r="E244" s="157" t="s">
        <v>335</v>
      </c>
      <c r="F244" s="108" t="s">
        <v>346</v>
      </c>
      <c r="G244" s="108" t="s">
        <v>347</v>
      </c>
      <c r="H244" s="109" t="s">
        <v>18</v>
      </c>
      <c r="I244" s="132"/>
      <c r="J244" s="109" t="s">
        <v>19</v>
      </c>
      <c r="K244" s="111">
        <f t="shared" si="123"/>
        <v>0</v>
      </c>
      <c r="L244" s="158" t="s">
        <v>276</v>
      </c>
      <c r="M244" s="106">
        <v>2300.0016000000001</v>
      </c>
      <c r="N244" s="110">
        <f t="shared" si="124"/>
        <v>0</v>
      </c>
      <c r="O244" s="112" t="s">
        <v>139</v>
      </c>
      <c r="P244" s="113">
        <f t="shared" si="125"/>
        <v>0</v>
      </c>
      <c r="Q244" s="114">
        <f t="shared" si="126"/>
        <v>0</v>
      </c>
      <c r="R244" s="132">
        <f t="shared" si="127"/>
        <v>0</v>
      </c>
      <c r="S244" s="115">
        <f t="shared" si="128"/>
        <v>0</v>
      </c>
      <c r="T244" s="150">
        <f t="shared" si="129"/>
        <v>0</v>
      </c>
      <c r="U244" s="116">
        <f t="shared" si="130"/>
        <v>0</v>
      </c>
      <c r="V244" s="113">
        <f t="shared" si="131"/>
        <v>0</v>
      </c>
      <c r="W244" s="117">
        <f t="shared" si="158"/>
        <v>0</v>
      </c>
      <c r="X244" s="118">
        <f t="shared" ref="X244:X254" si="159">Q244+S244+U244+W244</f>
        <v>0</v>
      </c>
      <c r="Y244" s="119" t="b">
        <f t="shared" si="132"/>
        <v>1</v>
      </c>
      <c r="Z244" s="132"/>
      <c r="AA244" s="134"/>
      <c r="AB244" s="109" t="s">
        <v>22</v>
      </c>
      <c r="AC244" s="108" t="s">
        <v>23</v>
      </c>
      <c r="AD244" s="135"/>
      <c r="AE244" s="136"/>
      <c r="AF244" s="21">
        <v>0</v>
      </c>
      <c r="AG244" s="166">
        <f t="shared" si="133"/>
        <v>0</v>
      </c>
      <c r="AH244" s="21">
        <v>0</v>
      </c>
      <c r="AI244" s="166">
        <f t="shared" si="134"/>
        <v>0</v>
      </c>
      <c r="AJ244" s="21">
        <v>0</v>
      </c>
      <c r="AK244" s="166">
        <f t="shared" si="135"/>
        <v>0</v>
      </c>
      <c r="AL244" s="21">
        <v>0</v>
      </c>
      <c r="AM244" s="166">
        <f t="shared" si="136"/>
        <v>0</v>
      </c>
      <c r="AN244" s="21">
        <v>0</v>
      </c>
      <c r="AO244" s="166">
        <f t="shared" si="137"/>
        <v>0</v>
      </c>
      <c r="AP244" s="21">
        <v>0</v>
      </c>
      <c r="AQ244" s="166">
        <f t="shared" si="138"/>
        <v>0</v>
      </c>
      <c r="AR244" s="21">
        <v>0</v>
      </c>
      <c r="AS244" s="166">
        <f t="shared" si="139"/>
        <v>0</v>
      </c>
      <c r="AT244" s="21">
        <v>0</v>
      </c>
      <c r="AU244" s="166">
        <f t="shared" si="140"/>
        <v>0</v>
      </c>
      <c r="AV244" s="21">
        <v>0</v>
      </c>
      <c r="AW244" s="166">
        <f t="shared" si="141"/>
        <v>0</v>
      </c>
      <c r="AX244" s="21">
        <v>0</v>
      </c>
      <c r="AY244" s="166">
        <f t="shared" si="142"/>
        <v>0</v>
      </c>
      <c r="AZ244" s="21">
        <v>0</v>
      </c>
      <c r="BA244" s="166">
        <f t="shared" si="143"/>
        <v>0</v>
      </c>
      <c r="BB244" s="21">
        <v>0</v>
      </c>
      <c r="BC244" s="166">
        <f t="shared" si="144"/>
        <v>0</v>
      </c>
    </row>
    <row r="245" spans="2:55" ht="22.5" x14ac:dyDescent="0.25">
      <c r="B245" s="131">
        <v>234</v>
      </c>
      <c r="C245" s="107">
        <v>358011</v>
      </c>
      <c r="D245" s="107">
        <v>35810001</v>
      </c>
      <c r="E245" s="157" t="s">
        <v>336</v>
      </c>
      <c r="F245" s="108" t="s">
        <v>346</v>
      </c>
      <c r="G245" s="108" t="s">
        <v>347</v>
      </c>
      <c r="H245" s="109" t="s">
        <v>18</v>
      </c>
      <c r="I245" s="132"/>
      <c r="J245" s="109" t="s">
        <v>19</v>
      </c>
      <c r="K245" s="111">
        <f t="shared" si="123"/>
        <v>0</v>
      </c>
      <c r="L245" s="158" t="s">
        <v>276</v>
      </c>
      <c r="M245" s="106">
        <v>3199.9991999999997</v>
      </c>
      <c r="N245" s="110">
        <f t="shared" si="124"/>
        <v>0</v>
      </c>
      <c r="O245" s="112" t="s">
        <v>139</v>
      </c>
      <c r="P245" s="113">
        <f t="shared" si="125"/>
        <v>0</v>
      </c>
      <c r="Q245" s="114">
        <f t="shared" si="126"/>
        <v>0</v>
      </c>
      <c r="R245" s="132">
        <f t="shared" si="127"/>
        <v>0</v>
      </c>
      <c r="S245" s="115">
        <f t="shared" si="128"/>
        <v>0</v>
      </c>
      <c r="T245" s="150">
        <f t="shared" si="129"/>
        <v>0</v>
      </c>
      <c r="U245" s="116">
        <f t="shared" si="130"/>
        <v>0</v>
      </c>
      <c r="V245" s="113">
        <f t="shared" si="131"/>
        <v>0</v>
      </c>
      <c r="W245" s="117">
        <f t="shared" si="158"/>
        <v>0</v>
      </c>
      <c r="X245" s="118">
        <f t="shared" si="159"/>
        <v>0</v>
      </c>
      <c r="Y245" s="119" t="b">
        <f t="shared" si="132"/>
        <v>1</v>
      </c>
      <c r="Z245" s="132"/>
      <c r="AA245" s="134"/>
      <c r="AB245" s="109" t="s">
        <v>22</v>
      </c>
      <c r="AC245" s="108" t="s">
        <v>23</v>
      </c>
      <c r="AD245" s="135"/>
      <c r="AE245" s="136"/>
      <c r="AF245" s="21">
        <v>0</v>
      </c>
      <c r="AG245" s="166">
        <f t="shared" si="133"/>
        <v>0</v>
      </c>
      <c r="AH245" s="21">
        <v>0</v>
      </c>
      <c r="AI245" s="166">
        <f t="shared" si="134"/>
        <v>0</v>
      </c>
      <c r="AJ245" s="21">
        <v>0</v>
      </c>
      <c r="AK245" s="166">
        <f t="shared" si="135"/>
        <v>0</v>
      </c>
      <c r="AL245" s="21">
        <v>0</v>
      </c>
      <c r="AM245" s="166">
        <f t="shared" si="136"/>
        <v>0</v>
      </c>
      <c r="AN245" s="21">
        <v>0</v>
      </c>
      <c r="AO245" s="166">
        <f t="shared" si="137"/>
        <v>0</v>
      </c>
      <c r="AP245" s="21">
        <v>0</v>
      </c>
      <c r="AQ245" s="166">
        <f t="shared" si="138"/>
        <v>0</v>
      </c>
      <c r="AR245" s="21">
        <v>0</v>
      </c>
      <c r="AS245" s="166">
        <f t="shared" si="139"/>
        <v>0</v>
      </c>
      <c r="AT245" s="21">
        <v>0</v>
      </c>
      <c r="AU245" s="166">
        <f t="shared" si="140"/>
        <v>0</v>
      </c>
      <c r="AV245" s="21">
        <v>0</v>
      </c>
      <c r="AW245" s="166">
        <f t="shared" si="141"/>
        <v>0</v>
      </c>
      <c r="AX245" s="21">
        <v>0</v>
      </c>
      <c r="AY245" s="166">
        <f t="shared" si="142"/>
        <v>0</v>
      </c>
      <c r="AZ245" s="21">
        <v>0</v>
      </c>
      <c r="BA245" s="166">
        <f t="shared" si="143"/>
        <v>0</v>
      </c>
      <c r="BB245" s="21">
        <v>0</v>
      </c>
      <c r="BC245" s="166">
        <f t="shared" si="144"/>
        <v>0</v>
      </c>
    </row>
    <row r="246" spans="2:55" ht="22.5" x14ac:dyDescent="0.25">
      <c r="B246" s="131">
        <v>235</v>
      </c>
      <c r="C246" s="107">
        <v>358011</v>
      </c>
      <c r="D246" s="107">
        <v>35810001</v>
      </c>
      <c r="E246" s="157" t="s">
        <v>337</v>
      </c>
      <c r="F246" s="108" t="s">
        <v>346</v>
      </c>
      <c r="G246" s="108" t="s">
        <v>347</v>
      </c>
      <c r="H246" s="109" t="s">
        <v>18</v>
      </c>
      <c r="I246" s="132"/>
      <c r="J246" s="109" t="s">
        <v>19</v>
      </c>
      <c r="K246" s="111">
        <f t="shared" si="123"/>
        <v>0</v>
      </c>
      <c r="L246" s="158" t="s">
        <v>276</v>
      </c>
      <c r="M246" s="106">
        <v>3590.0027999999998</v>
      </c>
      <c r="N246" s="110">
        <f t="shared" si="124"/>
        <v>0</v>
      </c>
      <c r="O246" s="112" t="s">
        <v>139</v>
      </c>
      <c r="P246" s="113">
        <f t="shared" si="125"/>
        <v>0</v>
      </c>
      <c r="Q246" s="114">
        <f t="shared" si="126"/>
        <v>0</v>
      </c>
      <c r="R246" s="132">
        <f t="shared" si="127"/>
        <v>0</v>
      </c>
      <c r="S246" s="115">
        <f t="shared" si="128"/>
        <v>0</v>
      </c>
      <c r="T246" s="150">
        <f t="shared" si="129"/>
        <v>0</v>
      </c>
      <c r="U246" s="116">
        <f t="shared" si="130"/>
        <v>0</v>
      </c>
      <c r="V246" s="113">
        <f t="shared" si="131"/>
        <v>0</v>
      </c>
      <c r="W246" s="117">
        <f t="shared" si="158"/>
        <v>0</v>
      </c>
      <c r="X246" s="118">
        <f t="shared" si="159"/>
        <v>0</v>
      </c>
      <c r="Y246" s="119" t="b">
        <f t="shared" si="132"/>
        <v>1</v>
      </c>
      <c r="Z246" s="132"/>
      <c r="AA246" s="134"/>
      <c r="AB246" s="109" t="s">
        <v>22</v>
      </c>
      <c r="AC246" s="108" t="s">
        <v>23</v>
      </c>
      <c r="AD246" s="135"/>
      <c r="AE246" s="136"/>
      <c r="AF246" s="21">
        <v>0</v>
      </c>
      <c r="AG246" s="166">
        <f t="shared" si="133"/>
        <v>0</v>
      </c>
      <c r="AH246" s="21">
        <v>0</v>
      </c>
      <c r="AI246" s="166">
        <f t="shared" si="134"/>
        <v>0</v>
      </c>
      <c r="AJ246" s="21">
        <v>0</v>
      </c>
      <c r="AK246" s="166">
        <f t="shared" si="135"/>
        <v>0</v>
      </c>
      <c r="AL246" s="21">
        <v>0</v>
      </c>
      <c r="AM246" s="166">
        <f t="shared" si="136"/>
        <v>0</v>
      </c>
      <c r="AN246" s="21">
        <v>0</v>
      </c>
      <c r="AO246" s="166">
        <f t="shared" si="137"/>
        <v>0</v>
      </c>
      <c r="AP246" s="21">
        <v>0</v>
      </c>
      <c r="AQ246" s="166">
        <f t="shared" si="138"/>
        <v>0</v>
      </c>
      <c r="AR246" s="21">
        <v>0</v>
      </c>
      <c r="AS246" s="166">
        <f t="shared" si="139"/>
        <v>0</v>
      </c>
      <c r="AT246" s="21">
        <v>0</v>
      </c>
      <c r="AU246" s="166">
        <f t="shared" si="140"/>
        <v>0</v>
      </c>
      <c r="AV246" s="21">
        <v>0</v>
      </c>
      <c r="AW246" s="166">
        <f t="shared" si="141"/>
        <v>0</v>
      </c>
      <c r="AX246" s="21">
        <v>0</v>
      </c>
      <c r="AY246" s="166">
        <f t="shared" si="142"/>
        <v>0</v>
      </c>
      <c r="AZ246" s="21">
        <v>0</v>
      </c>
      <c r="BA246" s="166">
        <f t="shared" si="143"/>
        <v>0</v>
      </c>
      <c r="BB246" s="21">
        <v>0</v>
      </c>
      <c r="BC246" s="166">
        <f t="shared" si="144"/>
        <v>0</v>
      </c>
    </row>
    <row r="247" spans="2:55" ht="22.5" x14ac:dyDescent="0.25">
      <c r="B247" s="131">
        <v>236</v>
      </c>
      <c r="C247" s="107">
        <v>358011</v>
      </c>
      <c r="D247" s="107">
        <v>35810001</v>
      </c>
      <c r="E247" s="157" t="s">
        <v>338</v>
      </c>
      <c r="F247" s="108" t="s">
        <v>346</v>
      </c>
      <c r="G247" s="108" t="s">
        <v>347</v>
      </c>
      <c r="H247" s="109" t="s">
        <v>18</v>
      </c>
      <c r="I247" s="132"/>
      <c r="J247" s="109" t="s">
        <v>19</v>
      </c>
      <c r="K247" s="111">
        <f t="shared" si="123"/>
        <v>0</v>
      </c>
      <c r="L247" s="158" t="s">
        <v>276</v>
      </c>
      <c r="M247" s="106">
        <v>1519.9943999999998</v>
      </c>
      <c r="N247" s="110">
        <f t="shared" si="124"/>
        <v>0</v>
      </c>
      <c r="O247" s="112" t="s">
        <v>139</v>
      </c>
      <c r="P247" s="113">
        <f t="shared" si="125"/>
        <v>0</v>
      </c>
      <c r="Q247" s="114">
        <f t="shared" si="126"/>
        <v>0</v>
      </c>
      <c r="R247" s="132">
        <f t="shared" si="127"/>
        <v>0</v>
      </c>
      <c r="S247" s="115">
        <f t="shared" si="128"/>
        <v>0</v>
      </c>
      <c r="T247" s="150">
        <f t="shared" si="129"/>
        <v>0</v>
      </c>
      <c r="U247" s="116">
        <f t="shared" si="130"/>
        <v>0</v>
      </c>
      <c r="V247" s="113">
        <f t="shared" si="131"/>
        <v>0</v>
      </c>
      <c r="W247" s="117">
        <f t="shared" si="158"/>
        <v>0</v>
      </c>
      <c r="X247" s="118">
        <f t="shared" si="159"/>
        <v>0</v>
      </c>
      <c r="Y247" s="119" t="b">
        <f t="shared" si="132"/>
        <v>1</v>
      </c>
      <c r="Z247" s="132"/>
      <c r="AA247" s="134"/>
      <c r="AB247" s="109" t="s">
        <v>22</v>
      </c>
      <c r="AC247" s="108" t="s">
        <v>23</v>
      </c>
      <c r="AD247" s="135"/>
      <c r="AE247" s="136"/>
      <c r="AF247" s="21">
        <v>0</v>
      </c>
      <c r="AG247" s="166">
        <f t="shared" si="133"/>
        <v>0</v>
      </c>
      <c r="AH247" s="21">
        <v>0</v>
      </c>
      <c r="AI247" s="166">
        <f t="shared" si="134"/>
        <v>0</v>
      </c>
      <c r="AJ247" s="21">
        <v>0</v>
      </c>
      <c r="AK247" s="166">
        <f t="shared" si="135"/>
        <v>0</v>
      </c>
      <c r="AL247" s="21">
        <v>0</v>
      </c>
      <c r="AM247" s="166">
        <f t="shared" si="136"/>
        <v>0</v>
      </c>
      <c r="AN247" s="21">
        <v>0</v>
      </c>
      <c r="AO247" s="166">
        <f t="shared" si="137"/>
        <v>0</v>
      </c>
      <c r="AP247" s="21">
        <v>0</v>
      </c>
      <c r="AQ247" s="166">
        <f t="shared" si="138"/>
        <v>0</v>
      </c>
      <c r="AR247" s="21">
        <v>0</v>
      </c>
      <c r="AS247" s="166">
        <f t="shared" si="139"/>
        <v>0</v>
      </c>
      <c r="AT247" s="21">
        <v>0</v>
      </c>
      <c r="AU247" s="166">
        <f t="shared" si="140"/>
        <v>0</v>
      </c>
      <c r="AV247" s="21">
        <v>0</v>
      </c>
      <c r="AW247" s="166">
        <f t="shared" si="141"/>
        <v>0</v>
      </c>
      <c r="AX247" s="21">
        <v>0</v>
      </c>
      <c r="AY247" s="166">
        <f t="shared" si="142"/>
        <v>0</v>
      </c>
      <c r="AZ247" s="21">
        <v>0</v>
      </c>
      <c r="BA247" s="166">
        <f t="shared" si="143"/>
        <v>0</v>
      </c>
      <c r="BB247" s="21">
        <v>0</v>
      </c>
      <c r="BC247" s="166">
        <f t="shared" si="144"/>
        <v>0</v>
      </c>
    </row>
    <row r="248" spans="2:55" ht="22.5" x14ac:dyDescent="0.25">
      <c r="B248" s="131">
        <v>237</v>
      </c>
      <c r="C248" s="107">
        <v>358011</v>
      </c>
      <c r="D248" s="107">
        <v>35810001</v>
      </c>
      <c r="E248" s="157" t="s">
        <v>339</v>
      </c>
      <c r="F248" s="108" t="s">
        <v>346</v>
      </c>
      <c r="G248" s="108" t="s">
        <v>347</v>
      </c>
      <c r="H248" s="109" t="s">
        <v>18</v>
      </c>
      <c r="I248" s="110"/>
      <c r="J248" s="109" t="s">
        <v>19</v>
      </c>
      <c r="K248" s="111">
        <f t="shared" si="123"/>
        <v>0</v>
      </c>
      <c r="L248" s="158" t="s">
        <v>276</v>
      </c>
      <c r="M248" s="106">
        <v>2300.0016000000001</v>
      </c>
      <c r="N248" s="110">
        <f t="shared" si="124"/>
        <v>0</v>
      </c>
      <c r="O248" s="112" t="s">
        <v>139</v>
      </c>
      <c r="P248" s="113">
        <f t="shared" si="125"/>
        <v>0</v>
      </c>
      <c r="Q248" s="114">
        <f t="shared" si="126"/>
        <v>0</v>
      </c>
      <c r="R248" s="132">
        <f t="shared" si="127"/>
        <v>0</v>
      </c>
      <c r="S248" s="115">
        <f t="shared" si="128"/>
        <v>0</v>
      </c>
      <c r="T248" s="150">
        <f t="shared" si="129"/>
        <v>0</v>
      </c>
      <c r="U248" s="116">
        <f t="shared" si="130"/>
        <v>0</v>
      </c>
      <c r="V248" s="113">
        <f t="shared" si="131"/>
        <v>0</v>
      </c>
      <c r="W248" s="117">
        <f t="shared" si="158"/>
        <v>0</v>
      </c>
      <c r="X248" s="118">
        <f t="shared" si="159"/>
        <v>0</v>
      </c>
      <c r="Y248" s="119" t="b">
        <f t="shared" si="132"/>
        <v>1</v>
      </c>
      <c r="Z248" s="132"/>
      <c r="AA248" s="134"/>
      <c r="AB248" s="109" t="s">
        <v>22</v>
      </c>
      <c r="AC248" s="108" t="s">
        <v>23</v>
      </c>
      <c r="AD248" s="121"/>
      <c r="AE248" s="122"/>
      <c r="AF248" s="21">
        <v>0</v>
      </c>
      <c r="AG248" s="166">
        <f t="shared" si="133"/>
        <v>0</v>
      </c>
      <c r="AH248" s="21">
        <v>0</v>
      </c>
      <c r="AI248" s="166">
        <f t="shared" si="134"/>
        <v>0</v>
      </c>
      <c r="AJ248" s="21">
        <v>0</v>
      </c>
      <c r="AK248" s="166">
        <f t="shared" si="135"/>
        <v>0</v>
      </c>
      <c r="AL248" s="21">
        <v>0</v>
      </c>
      <c r="AM248" s="166">
        <f t="shared" si="136"/>
        <v>0</v>
      </c>
      <c r="AN248" s="21">
        <v>0</v>
      </c>
      <c r="AO248" s="166">
        <f t="shared" si="137"/>
        <v>0</v>
      </c>
      <c r="AP248" s="21">
        <v>0</v>
      </c>
      <c r="AQ248" s="166">
        <f t="shared" si="138"/>
        <v>0</v>
      </c>
      <c r="AR248" s="21">
        <v>0</v>
      </c>
      <c r="AS248" s="166">
        <f t="shared" si="139"/>
        <v>0</v>
      </c>
      <c r="AT248" s="21">
        <v>0</v>
      </c>
      <c r="AU248" s="166">
        <f t="shared" si="140"/>
        <v>0</v>
      </c>
      <c r="AV248" s="21">
        <v>0</v>
      </c>
      <c r="AW248" s="166">
        <f t="shared" si="141"/>
        <v>0</v>
      </c>
      <c r="AX248" s="21">
        <v>0</v>
      </c>
      <c r="AY248" s="166">
        <f t="shared" si="142"/>
        <v>0</v>
      </c>
      <c r="AZ248" s="21">
        <v>0</v>
      </c>
      <c r="BA248" s="166">
        <f t="shared" si="143"/>
        <v>0</v>
      </c>
      <c r="BB248" s="21">
        <v>0</v>
      </c>
      <c r="BC248" s="166">
        <f t="shared" si="144"/>
        <v>0</v>
      </c>
    </row>
    <row r="249" spans="2:55" ht="22.5" x14ac:dyDescent="0.25">
      <c r="B249" s="131">
        <v>238</v>
      </c>
      <c r="C249" s="107">
        <v>358011</v>
      </c>
      <c r="D249" s="107">
        <v>35810001</v>
      </c>
      <c r="E249" s="157" t="s">
        <v>379</v>
      </c>
      <c r="F249" s="108" t="s">
        <v>346</v>
      </c>
      <c r="G249" s="108" t="s">
        <v>347</v>
      </c>
      <c r="H249" s="109" t="s">
        <v>18</v>
      </c>
      <c r="I249" s="110"/>
      <c r="J249" s="109" t="s">
        <v>19</v>
      </c>
      <c r="K249" s="111">
        <f t="shared" si="123"/>
        <v>0</v>
      </c>
      <c r="L249" s="158" t="s">
        <v>276</v>
      </c>
      <c r="M249" s="106">
        <v>5984.7</v>
      </c>
      <c r="N249" s="110">
        <f t="shared" si="124"/>
        <v>0</v>
      </c>
      <c r="O249" s="112" t="s">
        <v>139</v>
      </c>
      <c r="P249" s="113">
        <f t="shared" si="125"/>
        <v>0</v>
      </c>
      <c r="Q249" s="114">
        <f t="shared" si="126"/>
        <v>0</v>
      </c>
      <c r="R249" s="132">
        <f t="shared" si="127"/>
        <v>0</v>
      </c>
      <c r="S249" s="115">
        <f t="shared" si="128"/>
        <v>0</v>
      </c>
      <c r="T249" s="150">
        <f t="shared" si="129"/>
        <v>0</v>
      </c>
      <c r="U249" s="116">
        <f t="shared" si="130"/>
        <v>0</v>
      </c>
      <c r="V249" s="113">
        <f t="shared" si="131"/>
        <v>0</v>
      </c>
      <c r="W249" s="117">
        <f t="shared" si="158"/>
        <v>0</v>
      </c>
      <c r="X249" s="118">
        <f t="shared" si="159"/>
        <v>0</v>
      </c>
      <c r="Y249" s="119" t="b">
        <f t="shared" si="132"/>
        <v>1</v>
      </c>
      <c r="Z249" s="109"/>
      <c r="AA249" s="124"/>
      <c r="AB249" s="109" t="s">
        <v>22</v>
      </c>
      <c r="AC249" s="108" t="s">
        <v>23</v>
      </c>
      <c r="AD249" s="121"/>
      <c r="AE249" s="122"/>
      <c r="AF249" s="21">
        <v>0</v>
      </c>
      <c r="AG249" s="166">
        <f t="shared" si="133"/>
        <v>0</v>
      </c>
      <c r="AH249" s="21">
        <v>0</v>
      </c>
      <c r="AI249" s="166">
        <f t="shared" si="134"/>
        <v>0</v>
      </c>
      <c r="AJ249" s="21">
        <v>0</v>
      </c>
      <c r="AK249" s="166">
        <f t="shared" si="135"/>
        <v>0</v>
      </c>
      <c r="AL249" s="21">
        <v>0</v>
      </c>
      <c r="AM249" s="166">
        <f t="shared" si="136"/>
        <v>0</v>
      </c>
      <c r="AN249" s="21">
        <v>0</v>
      </c>
      <c r="AO249" s="166">
        <f t="shared" si="137"/>
        <v>0</v>
      </c>
      <c r="AP249" s="21">
        <v>0</v>
      </c>
      <c r="AQ249" s="166">
        <f t="shared" si="138"/>
        <v>0</v>
      </c>
      <c r="AR249" s="21">
        <v>0</v>
      </c>
      <c r="AS249" s="166">
        <f t="shared" si="139"/>
        <v>0</v>
      </c>
      <c r="AT249" s="21">
        <v>0</v>
      </c>
      <c r="AU249" s="166">
        <f t="shared" si="140"/>
        <v>0</v>
      </c>
      <c r="AV249" s="21">
        <v>0</v>
      </c>
      <c r="AW249" s="166">
        <f t="shared" si="141"/>
        <v>0</v>
      </c>
      <c r="AX249" s="21">
        <v>0</v>
      </c>
      <c r="AY249" s="166">
        <f t="shared" si="142"/>
        <v>0</v>
      </c>
      <c r="AZ249" s="21">
        <v>0</v>
      </c>
      <c r="BA249" s="166">
        <f t="shared" si="143"/>
        <v>0</v>
      </c>
      <c r="BB249" s="21">
        <v>0</v>
      </c>
      <c r="BC249" s="166">
        <f t="shared" si="144"/>
        <v>0</v>
      </c>
    </row>
    <row r="250" spans="2:55" ht="22.5" x14ac:dyDescent="0.25">
      <c r="B250" s="131">
        <v>239</v>
      </c>
      <c r="C250" s="107">
        <v>371011</v>
      </c>
      <c r="D250" s="107">
        <v>37110001</v>
      </c>
      <c r="E250" s="157" t="s">
        <v>60</v>
      </c>
      <c r="F250" s="108" t="s">
        <v>346</v>
      </c>
      <c r="G250" s="108" t="s">
        <v>347</v>
      </c>
      <c r="H250" s="109" t="s">
        <v>18</v>
      </c>
      <c r="I250" s="110"/>
      <c r="J250" s="109" t="s">
        <v>19</v>
      </c>
      <c r="K250" s="111">
        <f t="shared" si="123"/>
        <v>0</v>
      </c>
      <c r="L250" s="112" t="s">
        <v>340</v>
      </c>
      <c r="M250" s="139">
        <v>8500</v>
      </c>
      <c r="N250" s="110">
        <f t="shared" si="124"/>
        <v>0</v>
      </c>
      <c r="O250" s="112" t="s">
        <v>139</v>
      </c>
      <c r="P250" s="113">
        <f t="shared" si="125"/>
        <v>0</v>
      </c>
      <c r="Q250" s="114">
        <f t="shared" si="126"/>
        <v>0</v>
      </c>
      <c r="R250" s="132">
        <f t="shared" si="127"/>
        <v>0</v>
      </c>
      <c r="S250" s="115">
        <f t="shared" si="128"/>
        <v>0</v>
      </c>
      <c r="T250" s="150">
        <f t="shared" si="129"/>
        <v>0</v>
      </c>
      <c r="U250" s="116">
        <f t="shared" si="130"/>
        <v>0</v>
      </c>
      <c r="V250" s="113">
        <f t="shared" si="131"/>
        <v>0</v>
      </c>
      <c r="W250" s="117">
        <f t="shared" si="158"/>
        <v>0</v>
      </c>
      <c r="X250" s="118">
        <f t="shared" si="159"/>
        <v>0</v>
      </c>
      <c r="Y250" s="119" t="b">
        <f t="shared" si="132"/>
        <v>1</v>
      </c>
      <c r="Z250" s="109" t="s">
        <v>22</v>
      </c>
      <c r="AA250" s="124"/>
      <c r="AB250" s="109"/>
      <c r="AC250" s="108" t="s">
        <v>23</v>
      </c>
      <c r="AD250" s="121"/>
      <c r="AE250" s="122"/>
      <c r="AF250" s="21">
        <v>0</v>
      </c>
      <c r="AG250" s="166">
        <f t="shared" si="133"/>
        <v>0</v>
      </c>
      <c r="AH250" s="21">
        <v>0</v>
      </c>
      <c r="AI250" s="166">
        <f t="shared" si="134"/>
        <v>0</v>
      </c>
      <c r="AJ250" s="21">
        <v>0</v>
      </c>
      <c r="AK250" s="166">
        <f t="shared" si="135"/>
        <v>0</v>
      </c>
      <c r="AL250" s="21">
        <v>0</v>
      </c>
      <c r="AM250" s="166">
        <f t="shared" si="136"/>
        <v>0</v>
      </c>
      <c r="AN250" s="21">
        <v>0</v>
      </c>
      <c r="AO250" s="166">
        <f t="shared" si="137"/>
        <v>0</v>
      </c>
      <c r="AP250" s="21">
        <v>0</v>
      </c>
      <c r="AQ250" s="166">
        <f t="shared" si="138"/>
        <v>0</v>
      </c>
      <c r="AR250" s="21">
        <v>0</v>
      </c>
      <c r="AS250" s="166">
        <f t="shared" si="139"/>
        <v>0</v>
      </c>
      <c r="AT250" s="21">
        <v>0</v>
      </c>
      <c r="AU250" s="166">
        <f t="shared" si="140"/>
        <v>0</v>
      </c>
      <c r="AV250" s="21">
        <v>0</v>
      </c>
      <c r="AW250" s="166">
        <f t="shared" si="141"/>
        <v>0</v>
      </c>
      <c r="AX250" s="21">
        <v>0</v>
      </c>
      <c r="AY250" s="166">
        <f t="shared" si="142"/>
        <v>0</v>
      </c>
      <c r="AZ250" s="21">
        <v>0</v>
      </c>
      <c r="BA250" s="166">
        <f t="shared" si="143"/>
        <v>0</v>
      </c>
      <c r="BB250" s="21">
        <v>0</v>
      </c>
      <c r="BC250" s="166">
        <f t="shared" si="144"/>
        <v>0</v>
      </c>
    </row>
    <row r="251" spans="2:55" ht="22.5" x14ac:dyDescent="0.25">
      <c r="B251" s="131">
        <v>240</v>
      </c>
      <c r="C251" s="107">
        <v>375011</v>
      </c>
      <c r="D251" s="148">
        <v>37510001</v>
      </c>
      <c r="E251" s="159" t="s">
        <v>342</v>
      </c>
      <c r="F251" s="108" t="s">
        <v>346</v>
      </c>
      <c r="G251" s="108" t="s">
        <v>347</v>
      </c>
      <c r="H251" s="109" t="s">
        <v>18</v>
      </c>
      <c r="I251" s="110"/>
      <c r="J251" s="109" t="s">
        <v>19</v>
      </c>
      <c r="K251" s="111">
        <f t="shared" si="123"/>
        <v>0</v>
      </c>
      <c r="L251" s="112" t="s">
        <v>341</v>
      </c>
      <c r="M251" s="139">
        <v>1000</v>
      </c>
      <c r="N251" s="110">
        <f t="shared" si="124"/>
        <v>0</v>
      </c>
      <c r="O251" s="112" t="s">
        <v>139</v>
      </c>
      <c r="P251" s="113">
        <f t="shared" si="125"/>
        <v>0</v>
      </c>
      <c r="Q251" s="114">
        <f t="shared" si="126"/>
        <v>0</v>
      </c>
      <c r="R251" s="132">
        <f t="shared" si="127"/>
        <v>0</v>
      </c>
      <c r="S251" s="115">
        <f t="shared" si="128"/>
        <v>0</v>
      </c>
      <c r="T251" s="150">
        <f t="shared" si="129"/>
        <v>0</v>
      </c>
      <c r="U251" s="116">
        <f t="shared" si="130"/>
        <v>0</v>
      </c>
      <c r="V251" s="113">
        <f t="shared" si="131"/>
        <v>0</v>
      </c>
      <c r="W251" s="117">
        <f t="shared" si="158"/>
        <v>0</v>
      </c>
      <c r="X251" s="118">
        <f t="shared" si="159"/>
        <v>0</v>
      </c>
      <c r="Y251" s="119" t="b">
        <f t="shared" si="132"/>
        <v>1</v>
      </c>
      <c r="Z251" s="109" t="s">
        <v>22</v>
      </c>
      <c r="AA251" s="124"/>
      <c r="AB251" s="109"/>
      <c r="AC251" s="108" t="s">
        <v>23</v>
      </c>
      <c r="AD251" s="121"/>
      <c r="AE251" s="122"/>
      <c r="AF251" s="21">
        <v>0</v>
      </c>
      <c r="AG251" s="166">
        <f t="shared" si="133"/>
        <v>0</v>
      </c>
      <c r="AH251" s="21">
        <v>0</v>
      </c>
      <c r="AI251" s="166">
        <f t="shared" si="134"/>
        <v>0</v>
      </c>
      <c r="AJ251" s="21">
        <v>0</v>
      </c>
      <c r="AK251" s="166">
        <f t="shared" si="135"/>
        <v>0</v>
      </c>
      <c r="AL251" s="21">
        <v>0</v>
      </c>
      <c r="AM251" s="166">
        <f t="shared" si="136"/>
        <v>0</v>
      </c>
      <c r="AN251" s="21">
        <v>0</v>
      </c>
      <c r="AO251" s="166">
        <f t="shared" si="137"/>
        <v>0</v>
      </c>
      <c r="AP251" s="21">
        <v>0</v>
      </c>
      <c r="AQ251" s="166">
        <f t="shared" si="138"/>
        <v>0</v>
      </c>
      <c r="AR251" s="21">
        <v>0</v>
      </c>
      <c r="AS251" s="166">
        <f t="shared" si="139"/>
        <v>0</v>
      </c>
      <c r="AT251" s="21">
        <v>0</v>
      </c>
      <c r="AU251" s="166">
        <f t="shared" si="140"/>
        <v>0</v>
      </c>
      <c r="AV251" s="21">
        <v>0</v>
      </c>
      <c r="AW251" s="166">
        <f t="shared" si="141"/>
        <v>0</v>
      </c>
      <c r="AX251" s="21">
        <v>0</v>
      </c>
      <c r="AY251" s="166">
        <f t="shared" si="142"/>
        <v>0</v>
      </c>
      <c r="AZ251" s="21">
        <v>0</v>
      </c>
      <c r="BA251" s="166">
        <f t="shared" si="143"/>
        <v>0</v>
      </c>
      <c r="BB251" s="21">
        <v>0</v>
      </c>
      <c r="BC251" s="166">
        <f t="shared" si="144"/>
        <v>0</v>
      </c>
    </row>
    <row r="252" spans="2:55" ht="22.5" x14ac:dyDescent="0.25">
      <c r="B252" s="131">
        <v>241</v>
      </c>
      <c r="C252" s="107">
        <v>375021</v>
      </c>
      <c r="D252" s="148">
        <v>37520001</v>
      </c>
      <c r="E252" s="159" t="s">
        <v>62</v>
      </c>
      <c r="F252" s="108" t="s">
        <v>346</v>
      </c>
      <c r="G252" s="108" t="s">
        <v>347</v>
      </c>
      <c r="H252" s="109" t="s">
        <v>18</v>
      </c>
      <c r="I252" s="110"/>
      <c r="J252" s="109" t="s">
        <v>19</v>
      </c>
      <c r="K252" s="111">
        <f t="shared" si="123"/>
        <v>0</v>
      </c>
      <c r="L252" s="112" t="s">
        <v>62</v>
      </c>
      <c r="M252" s="139">
        <v>1000</v>
      </c>
      <c r="N252" s="110">
        <f t="shared" si="124"/>
        <v>0</v>
      </c>
      <c r="O252" s="112" t="s">
        <v>139</v>
      </c>
      <c r="P252" s="113">
        <f t="shared" si="125"/>
        <v>0</v>
      </c>
      <c r="Q252" s="114">
        <f t="shared" si="126"/>
        <v>0</v>
      </c>
      <c r="R252" s="132">
        <f t="shared" si="127"/>
        <v>0</v>
      </c>
      <c r="S252" s="115">
        <f t="shared" si="128"/>
        <v>0</v>
      </c>
      <c r="T252" s="150">
        <f t="shared" si="129"/>
        <v>0</v>
      </c>
      <c r="U252" s="116">
        <f t="shared" si="130"/>
        <v>0</v>
      </c>
      <c r="V252" s="113">
        <f t="shared" si="131"/>
        <v>0</v>
      </c>
      <c r="W252" s="117">
        <f t="shared" si="158"/>
        <v>0</v>
      </c>
      <c r="X252" s="118">
        <f t="shared" si="159"/>
        <v>0</v>
      </c>
      <c r="Y252" s="119" t="b">
        <f t="shared" si="132"/>
        <v>1</v>
      </c>
      <c r="Z252" s="109" t="s">
        <v>22</v>
      </c>
      <c r="AA252" s="124"/>
      <c r="AB252" s="109"/>
      <c r="AC252" s="108" t="s">
        <v>23</v>
      </c>
      <c r="AD252" s="121"/>
      <c r="AE252" s="122"/>
      <c r="AF252" s="21">
        <v>0</v>
      </c>
      <c r="AG252" s="166">
        <f t="shared" si="133"/>
        <v>0</v>
      </c>
      <c r="AH252" s="21">
        <v>0</v>
      </c>
      <c r="AI252" s="166">
        <f t="shared" si="134"/>
        <v>0</v>
      </c>
      <c r="AJ252" s="21">
        <v>0</v>
      </c>
      <c r="AK252" s="166">
        <f t="shared" si="135"/>
        <v>0</v>
      </c>
      <c r="AL252" s="21">
        <v>0</v>
      </c>
      <c r="AM252" s="166">
        <f t="shared" si="136"/>
        <v>0</v>
      </c>
      <c r="AN252" s="21">
        <v>0</v>
      </c>
      <c r="AO252" s="166">
        <f t="shared" si="137"/>
        <v>0</v>
      </c>
      <c r="AP252" s="21">
        <v>0</v>
      </c>
      <c r="AQ252" s="166">
        <f t="shared" si="138"/>
        <v>0</v>
      </c>
      <c r="AR252" s="21">
        <v>0</v>
      </c>
      <c r="AS252" s="166">
        <f t="shared" si="139"/>
        <v>0</v>
      </c>
      <c r="AT252" s="21">
        <v>0</v>
      </c>
      <c r="AU252" s="166">
        <f t="shared" si="140"/>
        <v>0</v>
      </c>
      <c r="AV252" s="21">
        <v>0</v>
      </c>
      <c r="AW252" s="166">
        <f t="shared" si="141"/>
        <v>0</v>
      </c>
      <c r="AX252" s="21">
        <v>0</v>
      </c>
      <c r="AY252" s="166">
        <f t="shared" si="142"/>
        <v>0</v>
      </c>
      <c r="AZ252" s="21">
        <v>0</v>
      </c>
      <c r="BA252" s="166">
        <f t="shared" si="143"/>
        <v>0</v>
      </c>
      <c r="BB252" s="21">
        <v>0</v>
      </c>
      <c r="BC252" s="166">
        <f t="shared" si="144"/>
        <v>0</v>
      </c>
    </row>
    <row r="253" spans="2:55" ht="22.5" x14ac:dyDescent="0.25">
      <c r="B253" s="131">
        <v>242</v>
      </c>
      <c r="C253" s="107">
        <v>379011</v>
      </c>
      <c r="D253" s="107">
        <v>37910001</v>
      </c>
      <c r="E253" s="157" t="s">
        <v>63</v>
      </c>
      <c r="F253" s="108" t="s">
        <v>346</v>
      </c>
      <c r="G253" s="108" t="s">
        <v>347</v>
      </c>
      <c r="H253" s="109" t="s">
        <v>18</v>
      </c>
      <c r="I253" s="110"/>
      <c r="J253" s="109" t="s">
        <v>19</v>
      </c>
      <c r="K253" s="111">
        <f t="shared" si="123"/>
        <v>48</v>
      </c>
      <c r="L253" s="112" t="s">
        <v>343</v>
      </c>
      <c r="M253" s="139">
        <v>125</v>
      </c>
      <c r="N253" s="110">
        <f t="shared" si="124"/>
        <v>6000</v>
      </c>
      <c r="O253" s="112" t="s">
        <v>139</v>
      </c>
      <c r="P253" s="113">
        <f t="shared" si="125"/>
        <v>12</v>
      </c>
      <c r="Q253" s="114">
        <f t="shared" si="126"/>
        <v>1500</v>
      </c>
      <c r="R253" s="132">
        <f t="shared" si="127"/>
        <v>12</v>
      </c>
      <c r="S253" s="115">
        <f t="shared" si="128"/>
        <v>1500</v>
      </c>
      <c r="T253" s="150">
        <f t="shared" si="129"/>
        <v>12</v>
      </c>
      <c r="U253" s="116">
        <f t="shared" si="130"/>
        <v>1500</v>
      </c>
      <c r="V253" s="113">
        <f t="shared" si="131"/>
        <v>12</v>
      </c>
      <c r="W253" s="117">
        <f t="shared" si="158"/>
        <v>1500</v>
      </c>
      <c r="X253" s="118">
        <f t="shared" si="159"/>
        <v>6000</v>
      </c>
      <c r="Y253" s="119" t="b">
        <f t="shared" si="132"/>
        <v>1</v>
      </c>
      <c r="Z253" s="109" t="s">
        <v>22</v>
      </c>
      <c r="AA253" s="124"/>
      <c r="AB253" s="109"/>
      <c r="AC253" s="108" t="s">
        <v>23</v>
      </c>
      <c r="AD253" s="121"/>
      <c r="AE253" s="122"/>
      <c r="AF253" s="21">
        <v>4</v>
      </c>
      <c r="AG253" s="166">
        <f t="shared" si="133"/>
        <v>500</v>
      </c>
      <c r="AH253" s="21">
        <v>4</v>
      </c>
      <c r="AI253" s="166">
        <f t="shared" si="134"/>
        <v>500</v>
      </c>
      <c r="AJ253" s="21">
        <v>4</v>
      </c>
      <c r="AK253" s="166">
        <f t="shared" si="135"/>
        <v>500</v>
      </c>
      <c r="AL253" s="21">
        <v>4</v>
      </c>
      <c r="AM253" s="166">
        <f t="shared" si="136"/>
        <v>500</v>
      </c>
      <c r="AN253" s="21">
        <v>4</v>
      </c>
      <c r="AO253" s="166">
        <f t="shared" si="137"/>
        <v>500</v>
      </c>
      <c r="AP253" s="21">
        <v>4</v>
      </c>
      <c r="AQ253" s="166">
        <f t="shared" si="138"/>
        <v>500</v>
      </c>
      <c r="AR253" s="21">
        <v>4</v>
      </c>
      <c r="AS253" s="166">
        <f t="shared" si="139"/>
        <v>500</v>
      </c>
      <c r="AT253" s="21">
        <v>4</v>
      </c>
      <c r="AU253" s="166">
        <f t="shared" si="140"/>
        <v>500</v>
      </c>
      <c r="AV253" s="21">
        <v>4</v>
      </c>
      <c r="AW253" s="166">
        <f t="shared" si="141"/>
        <v>500</v>
      </c>
      <c r="AX253" s="21">
        <v>4</v>
      </c>
      <c r="AY253" s="166">
        <f t="shared" si="142"/>
        <v>500</v>
      </c>
      <c r="AZ253" s="21">
        <v>4</v>
      </c>
      <c r="BA253" s="166">
        <f t="shared" si="143"/>
        <v>500</v>
      </c>
      <c r="BB253" s="21">
        <v>4</v>
      </c>
      <c r="BC253" s="166">
        <f t="shared" si="144"/>
        <v>500</v>
      </c>
    </row>
    <row r="254" spans="2:55" ht="22.5" x14ac:dyDescent="0.25">
      <c r="B254" s="131">
        <v>243</v>
      </c>
      <c r="C254" s="107">
        <v>392011</v>
      </c>
      <c r="D254" s="107">
        <v>39210001</v>
      </c>
      <c r="E254" s="151" t="s">
        <v>344</v>
      </c>
      <c r="F254" s="108" t="s">
        <v>346</v>
      </c>
      <c r="G254" s="108" t="s">
        <v>347</v>
      </c>
      <c r="H254" s="109" t="s">
        <v>18</v>
      </c>
      <c r="I254" s="110"/>
      <c r="J254" s="109" t="s">
        <v>19</v>
      </c>
      <c r="K254" s="111">
        <f t="shared" si="123"/>
        <v>0</v>
      </c>
      <c r="L254" s="112" t="s">
        <v>345</v>
      </c>
      <c r="M254" s="139">
        <v>1515.15</v>
      </c>
      <c r="N254" s="110">
        <f t="shared" si="124"/>
        <v>0</v>
      </c>
      <c r="O254" s="112" t="s">
        <v>139</v>
      </c>
      <c r="P254" s="113">
        <f t="shared" si="125"/>
        <v>0</v>
      </c>
      <c r="Q254" s="114">
        <f t="shared" si="126"/>
        <v>0</v>
      </c>
      <c r="R254" s="132">
        <f t="shared" si="127"/>
        <v>0</v>
      </c>
      <c r="S254" s="115">
        <f t="shared" si="128"/>
        <v>0</v>
      </c>
      <c r="T254" s="150">
        <f t="shared" si="129"/>
        <v>0</v>
      </c>
      <c r="U254" s="116">
        <f t="shared" si="130"/>
        <v>0</v>
      </c>
      <c r="V254" s="113">
        <f t="shared" si="131"/>
        <v>0</v>
      </c>
      <c r="W254" s="117">
        <f t="shared" si="158"/>
        <v>0</v>
      </c>
      <c r="X254" s="118">
        <f t="shared" si="159"/>
        <v>0</v>
      </c>
      <c r="Y254" s="119" t="b">
        <f t="shared" si="132"/>
        <v>1</v>
      </c>
      <c r="Z254" s="109" t="s">
        <v>22</v>
      </c>
      <c r="AA254" s="124"/>
      <c r="AB254" s="109"/>
      <c r="AC254" s="108" t="s">
        <v>23</v>
      </c>
      <c r="AD254" s="121"/>
      <c r="AE254" s="122"/>
      <c r="AF254" s="21">
        <v>0</v>
      </c>
      <c r="AG254" s="166">
        <f t="shared" si="133"/>
        <v>0</v>
      </c>
      <c r="AH254" s="21">
        <v>0</v>
      </c>
      <c r="AI254" s="166">
        <f t="shared" si="134"/>
        <v>0</v>
      </c>
      <c r="AJ254" s="21">
        <v>0</v>
      </c>
      <c r="AK254" s="166">
        <f t="shared" si="135"/>
        <v>0</v>
      </c>
      <c r="AL254" s="21">
        <v>0</v>
      </c>
      <c r="AM254" s="166">
        <f t="shared" si="136"/>
        <v>0</v>
      </c>
      <c r="AN254" s="21">
        <v>0</v>
      </c>
      <c r="AO254" s="166">
        <f t="shared" si="137"/>
        <v>0</v>
      </c>
      <c r="AP254" s="21">
        <v>0</v>
      </c>
      <c r="AQ254" s="166">
        <f t="shared" si="138"/>
        <v>0</v>
      </c>
      <c r="AR254" s="21">
        <v>0</v>
      </c>
      <c r="AS254" s="166">
        <f t="shared" si="139"/>
        <v>0</v>
      </c>
      <c r="AT254" s="21">
        <v>0</v>
      </c>
      <c r="AU254" s="166">
        <f t="shared" si="140"/>
        <v>0</v>
      </c>
      <c r="AV254" s="21">
        <v>0</v>
      </c>
      <c r="AW254" s="166">
        <f t="shared" si="141"/>
        <v>0</v>
      </c>
      <c r="AX254" s="21">
        <v>0</v>
      </c>
      <c r="AY254" s="166">
        <f t="shared" si="142"/>
        <v>0</v>
      </c>
      <c r="AZ254" s="21">
        <v>0</v>
      </c>
      <c r="BA254" s="166">
        <f t="shared" si="143"/>
        <v>0</v>
      </c>
      <c r="BB254" s="21">
        <v>0</v>
      </c>
      <c r="BC254" s="166">
        <f t="shared" si="144"/>
        <v>0</v>
      </c>
    </row>
    <row r="255" spans="2:55" ht="15.75" thickBot="1" x14ac:dyDescent="0.3">
      <c r="W255" s="11" t="s">
        <v>24</v>
      </c>
      <c r="X255" s="164" t="e">
        <f>SUM(#REF!,#REF!,#REF!,#REF!,#REF!,#REF!,#REF!,#REF!,#REF!,#REF!,#REF!,#REF!,#REF!,#REF!,#REF!,#REF!,#REF!,#REF!,#REF!,#REF!,#REF!,#REF!,#REF!,#REF!,#REF!,#REF!,#REF!,#REF!,#REF!,#REF!)</f>
        <v>#REF!</v>
      </c>
    </row>
    <row r="256" spans="2:55" ht="15.75" thickTop="1" x14ac:dyDescent="0.25"/>
    <row r="257" spans="1:56" s="167" customFormat="1" x14ac:dyDescent="0.25">
      <c r="A257"/>
      <c r="B257" s="92"/>
      <c r="C257"/>
      <c r="D257" s="2"/>
      <c r="E257" s="2"/>
      <c r="F257" s="2"/>
      <c r="G257" s="2"/>
      <c r="H257"/>
      <c r="I257"/>
      <c r="J257"/>
      <c r="K257"/>
      <c r="L257" s="2"/>
      <c r="M257"/>
      <c r="N257"/>
      <c r="O257" s="2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 s="2"/>
      <c r="AD257"/>
      <c r="AE257"/>
      <c r="AF257" s="3"/>
      <c r="AG257"/>
      <c r="AH257" s="3"/>
      <c r="AI257"/>
      <c r="AJ257" s="3"/>
      <c r="AK257"/>
      <c r="AL257" s="3"/>
      <c r="AM257"/>
      <c r="AN257" s="3"/>
      <c r="AO257"/>
      <c r="AP257" s="3"/>
      <c r="AQ257"/>
      <c r="AR257" s="3"/>
      <c r="AS257"/>
      <c r="AT257" s="3"/>
      <c r="AU257"/>
      <c r="AV257" s="3"/>
      <c r="AW257"/>
      <c r="AX257" s="3"/>
      <c r="AY257"/>
      <c r="AZ257" s="3"/>
      <c r="BA257"/>
      <c r="BB257" s="3"/>
      <c r="BC257"/>
      <c r="BD257"/>
    </row>
    <row r="275" spans="1:56" s="167" customFormat="1" x14ac:dyDescent="0.25">
      <c r="A275"/>
      <c r="B275" s="92"/>
      <c r="C275"/>
      <c r="D275" s="2"/>
      <c r="E275" s="2"/>
      <c r="F275" s="2"/>
      <c r="G275" s="2"/>
      <c r="H275"/>
      <c r="I275"/>
      <c r="J275"/>
      <c r="K275"/>
      <c r="L275" s="2"/>
      <c r="M275"/>
      <c r="N275"/>
      <c r="O275" s="2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 s="2"/>
      <c r="AD275"/>
      <c r="AE275"/>
      <c r="AF275" s="3"/>
      <c r="AG275"/>
      <c r="AH275" s="3"/>
      <c r="AI275"/>
      <c r="AJ275" s="3"/>
      <c r="AK275"/>
      <c r="AL275" s="3"/>
      <c r="AM275"/>
      <c r="AN275" s="3"/>
      <c r="AO275"/>
      <c r="AP275" s="3"/>
      <c r="AQ275"/>
      <c r="AR275" s="3"/>
      <c r="AS275"/>
      <c r="AT275" s="3"/>
      <c r="AU275"/>
      <c r="AV275" s="3"/>
      <c r="AW275"/>
      <c r="AX275" s="3"/>
      <c r="AY275"/>
      <c r="AZ275" s="3"/>
      <c r="BA275"/>
      <c r="BB275" s="3"/>
      <c r="BC275"/>
      <c r="BD275"/>
    </row>
    <row r="277" spans="1:56" s="167" customFormat="1" x14ac:dyDescent="0.25">
      <c r="A277"/>
      <c r="B277" s="92"/>
      <c r="C277"/>
      <c r="D277" s="2"/>
      <c r="E277" s="2"/>
      <c r="F277" s="2"/>
      <c r="G277" s="2"/>
      <c r="H277"/>
      <c r="I277"/>
      <c r="J277"/>
      <c r="K277"/>
      <c r="L277" s="2"/>
      <c r="M277"/>
      <c r="N277"/>
      <c r="O277" s="2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 s="2"/>
      <c r="AD277"/>
      <c r="AE277"/>
      <c r="AF277" s="3"/>
      <c r="AG277"/>
      <c r="AH277" s="3"/>
      <c r="AI277"/>
      <c r="AJ277" s="3"/>
      <c r="AK277"/>
      <c r="AL277" s="3"/>
      <c r="AM277"/>
      <c r="AN277" s="3"/>
      <c r="AO277"/>
      <c r="AP277" s="3"/>
      <c r="AQ277"/>
      <c r="AR277" s="3"/>
      <c r="AS277"/>
      <c r="AT277" s="3"/>
      <c r="AU277"/>
      <c r="AV277" s="3"/>
      <c r="AW277"/>
      <c r="AX277" s="3"/>
      <c r="AY277"/>
      <c r="AZ277" s="3"/>
      <c r="BA277"/>
      <c r="BB277" s="3"/>
      <c r="BC277"/>
      <c r="BD277"/>
    </row>
    <row r="279" spans="1:56" s="167" customFormat="1" x14ac:dyDescent="0.25">
      <c r="A279"/>
      <c r="B279" s="92"/>
      <c r="C279"/>
      <c r="D279" s="2"/>
      <c r="E279" s="2"/>
      <c r="F279" s="2"/>
      <c r="G279" s="2"/>
      <c r="H279"/>
      <c r="I279"/>
      <c r="J279"/>
      <c r="K279"/>
      <c r="L279" s="2"/>
      <c r="M279"/>
      <c r="N279"/>
      <c r="O279" s="2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 s="2"/>
      <c r="AD279"/>
      <c r="AE279"/>
      <c r="AF279" s="3"/>
      <c r="AG279"/>
      <c r="AH279" s="3"/>
      <c r="AI279"/>
      <c r="AJ279" s="3"/>
      <c r="AK279"/>
      <c r="AL279" s="3"/>
      <c r="AM279"/>
      <c r="AN279" s="3"/>
      <c r="AO279"/>
      <c r="AP279" s="3"/>
      <c r="AQ279"/>
      <c r="AR279" s="3"/>
      <c r="AS279"/>
      <c r="AT279" s="3"/>
      <c r="AU279"/>
      <c r="AV279" s="3"/>
      <c r="AW279"/>
      <c r="AX279" s="3"/>
      <c r="AY279"/>
      <c r="AZ279" s="3"/>
      <c r="BA279"/>
      <c r="BB279" s="3"/>
      <c r="BC279"/>
      <c r="BD279"/>
    </row>
    <row r="281" spans="1:56" s="167" customFormat="1" x14ac:dyDescent="0.25">
      <c r="A281"/>
      <c r="B281" s="92"/>
      <c r="C281"/>
      <c r="D281" s="2"/>
      <c r="E281" s="2"/>
      <c r="F281" s="2"/>
      <c r="G281" s="2"/>
      <c r="H281"/>
      <c r="I281"/>
      <c r="J281"/>
      <c r="K281"/>
      <c r="L281" s="2"/>
      <c r="M281"/>
      <c r="N281"/>
      <c r="O281" s="2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 s="2"/>
      <c r="AD281"/>
      <c r="AE281"/>
      <c r="AF281" s="3"/>
      <c r="AG281"/>
      <c r="AH281" s="3"/>
      <c r="AI281"/>
      <c r="AJ281" s="3"/>
      <c r="AK281"/>
      <c r="AL281" s="3"/>
      <c r="AM281"/>
      <c r="AN281" s="3"/>
      <c r="AO281"/>
      <c r="AP281" s="3"/>
      <c r="AQ281"/>
      <c r="AR281" s="3"/>
      <c r="AS281"/>
      <c r="AT281" s="3"/>
      <c r="AU281"/>
      <c r="AV281" s="3"/>
      <c r="AW281"/>
      <c r="AX281" s="3"/>
      <c r="AY281"/>
      <c r="AZ281" s="3"/>
      <c r="BA281"/>
      <c r="BB281" s="3"/>
      <c r="BC281"/>
      <c r="BD281"/>
    </row>
    <row r="283" spans="1:56" s="167" customFormat="1" x14ac:dyDescent="0.25">
      <c r="A283"/>
      <c r="B283" s="92"/>
      <c r="C283"/>
      <c r="D283" s="2"/>
      <c r="E283" s="2"/>
      <c r="F283" s="2"/>
      <c r="G283" s="2"/>
      <c r="H283"/>
      <c r="I283"/>
      <c r="J283"/>
      <c r="K283"/>
      <c r="L283" s="2"/>
      <c r="M283"/>
      <c r="N283"/>
      <c r="O283" s="2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 s="2"/>
      <c r="AD283"/>
      <c r="AE283"/>
      <c r="AF283" s="3"/>
      <c r="AG283"/>
      <c r="AH283" s="3"/>
      <c r="AI283"/>
      <c r="AJ283" s="3"/>
      <c r="AK283"/>
      <c r="AL283" s="3"/>
      <c r="AM283"/>
      <c r="AN283" s="3"/>
      <c r="AO283"/>
      <c r="AP283" s="3"/>
      <c r="AQ283"/>
      <c r="AR283" s="3"/>
      <c r="AS283"/>
      <c r="AT283" s="3"/>
      <c r="AU283"/>
      <c r="AV283" s="3"/>
      <c r="AW283"/>
      <c r="AX283" s="3"/>
      <c r="AY283"/>
      <c r="AZ283" s="3"/>
      <c r="BA283"/>
      <c r="BB283" s="3"/>
      <c r="BC283"/>
      <c r="BD283"/>
    </row>
    <row r="285" spans="1:56" s="167" customFormat="1" x14ac:dyDescent="0.25">
      <c r="A285"/>
      <c r="B285" s="92"/>
      <c r="C285"/>
      <c r="D285" s="2"/>
      <c r="E285" s="2"/>
      <c r="F285" s="2"/>
      <c r="G285" s="2"/>
      <c r="H285"/>
      <c r="I285"/>
      <c r="J285"/>
      <c r="K285"/>
      <c r="L285" s="2"/>
      <c r="M285"/>
      <c r="N285"/>
      <c r="O285" s="2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 s="2"/>
      <c r="AD285"/>
      <c r="AE285"/>
      <c r="AF285" s="3"/>
      <c r="AG285"/>
      <c r="AH285" s="3"/>
      <c r="AI285"/>
      <c r="AJ285" s="3"/>
      <c r="AK285"/>
      <c r="AL285" s="3"/>
      <c r="AM285"/>
      <c r="AN285" s="3"/>
      <c r="AO285"/>
      <c r="AP285" s="3"/>
      <c r="AQ285"/>
      <c r="AR285" s="3"/>
      <c r="AS285"/>
      <c r="AT285" s="3"/>
      <c r="AU285"/>
      <c r="AV285" s="3"/>
      <c r="AW285"/>
      <c r="AX285" s="3"/>
      <c r="AY285"/>
      <c r="AZ285" s="3"/>
      <c r="BA285"/>
      <c r="BB285" s="3"/>
      <c r="BC285"/>
      <c r="BD285"/>
    </row>
  </sheetData>
  <mergeCells count="6">
    <mergeCell ref="Z1:AB1"/>
    <mergeCell ref="P2:Q2"/>
    <mergeCell ref="R2:S2"/>
    <mergeCell ref="T2:U2"/>
    <mergeCell ref="V2:W2"/>
    <mergeCell ref="X1:Y1"/>
  </mergeCells>
  <pageMargins left="0.7" right="0.7" top="0.75" bottom="0.75" header="0.3" footer="0.3"/>
  <pageSetup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D285"/>
  <sheetViews>
    <sheetView zoomScaleNormal="100" workbookViewId="0">
      <pane xSplit="5" ySplit="2" topLeftCell="K3" activePane="bottomRight" state="frozen"/>
      <selection pane="topRight" activeCell="F1" sqref="F1"/>
      <selection pane="bottomLeft" activeCell="A5" sqref="A5"/>
      <selection pane="bottomRight" activeCell="D3" sqref="D3"/>
    </sheetView>
  </sheetViews>
  <sheetFormatPr baseColWidth="10" defaultRowHeight="15" x14ac:dyDescent="0.25"/>
  <cols>
    <col min="1" max="1" width="6.42578125" customWidth="1"/>
    <col min="2" max="2" width="6.28515625" style="92" customWidth="1"/>
    <col min="3" max="3" width="9.28515625" customWidth="1"/>
    <col min="4" max="4" width="18.5703125" style="2" customWidth="1"/>
    <col min="5" max="5" width="21.42578125" style="2" customWidth="1"/>
    <col min="6" max="6" width="20.42578125" style="2" customWidth="1"/>
    <col min="7" max="7" width="13.42578125" style="2" customWidth="1"/>
    <col min="8" max="8" width="13.28515625" customWidth="1"/>
    <col min="9" max="9" width="13.7109375" customWidth="1"/>
    <col min="10" max="10" width="14.140625" customWidth="1"/>
    <col min="11" max="11" width="7.5703125" customWidth="1"/>
    <col min="12" max="12" width="14.5703125" style="2" customWidth="1"/>
    <col min="13" max="13" width="14" customWidth="1"/>
    <col min="14" max="14" width="13.140625" customWidth="1"/>
    <col min="15" max="15" width="14.140625" style="2" customWidth="1"/>
    <col min="16" max="16" width="5.5703125" customWidth="1"/>
    <col min="17" max="17" width="13.5703125" customWidth="1"/>
    <col min="18" max="18" width="5.7109375" customWidth="1"/>
    <col min="19" max="19" width="13.5703125" customWidth="1"/>
    <col min="20" max="20" width="6.28515625" customWidth="1"/>
    <col min="21" max="21" width="13.7109375" customWidth="1"/>
    <col min="22" max="22" width="5.7109375" customWidth="1"/>
    <col min="23" max="23" width="13.42578125" customWidth="1"/>
    <col min="24" max="24" width="15.140625" bestFit="1" customWidth="1"/>
    <col min="25" max="25" width="14.85546875" bestFit="1" customWidth="1"/>
    <col min="26" max="27" width="15.140625" bestFit="1" customWidth="1"/>
    <col min="29" max="29" width="24.85546875" style="2" customWidth="1"/>
    <col min="30" max="31" width="4.42578125" customWidth="1"/>
    <col min="32" max="32" width="11.42578125" style="3"/>
    <col min="34" max="34" width="14.140625" style="3" bestFit="1" customWidth="1"/>
    <col min="36" max="36" width="11.42578125" style="3"/>
    <col min="37" max="37" width="13.42578125" bestFit="1" customWidth="1"/>
    <col min="38" max="38" width="11.42578125" style="3"/>
    <col min="40" max="40" width="11.42578125" style="3"/>
    <col min="41" max="41" width="13.42578125" bestFit="1" customWidth="1"/>
    <col min="42" max="42" width="11.42578125" style="3"/>
    <col min="44" max="44" width="11.42578125" style="3"/>
    <col min="46" max="46" width="11.42578125" style="3"/>
    <col min="47" max="47" width="12" bestFit="1" customWidth="1"/>
    <col min="48" max="48" width="11.42578125" style="3"/>
    <col min="50" max="50" width="11.42578125" style="3"/>
    <col min="52" max="52" width="11.42578125" style="3"/>
    <col min="54" max="54" width="11.42578125" style="3"/>
  </cols>
  <sheetData>
    <row r="1" spans="2:55" s="4" customFormat="1" ht="44.25" customHeight="1" x14ac:dyDescent="0.25">
      <c r="B1" s="93" t="s">
        <v>114</v>
      </c>
      <c r="M1" s="12"/>
      <c r="P1" s="17"/>
      <c r="Q1" s="17"/>
      <c r="R1" s="17"/>
      <c r="S1" s="18" t="s">
        <v>29</v>
      </c>
      <c r="T1" s="17"/>
      <c r="U1" s="17"/>
      <c r="V1" s="17"/>
      <c r="W1" s="17"/>
      <c r="X1" s="306" t="s">
        <v>104</v>
      </c>
      <c r="Y1" s="307"/>
      <c r="Z1" s="308" t="s">
        <v>28</v>
      </c>
      <c r="AA1" s="309"/>
      <c r="AB1" s="309"/>
      <c r="AF1" s="97" t="s">
        <v>6</v>
      </c>
      <c r="AG1" s="97"/>
      <c r="AH1" s="97" t="s">
        <v>7</v>
      </c>
      <c r="AI1" s="97"/>
      <c r="AJ1" s="97" t="s">
        <v>8</v>
      </c>
      <c r="AK1" s="97"/>
      <c r="AL1" s="97" t="s">
        <v>9</v>
      </c>
      <c r="AM1" s="97"/>
      <c r="AN1" s="97" t="s">
        <v>10</v>
      </c>
      <c r="AO1" s="97"/>
      <c r="AP1" s="97" t="s">
        <v>11</v>
      </c>
      <c r="AQ1" s="97"/>
      <c r="AR1" s="97" t="s">
        <v>12</v>
      </c>
      <c r="AS1" s="97"/>
      <c r="AT1" s="97" t="s">
        <v>13</v>
      </c>
      <c r="AU1" s="97"/>
      <c r="AV1" s="97" t="s">
        <v>14</v>
      </c>
      <c r="AW1" s="97"/>
      <c r="AX1" s="97" t="s">
        <v>15</v>
      </c>
      <c r="AY1" s="97"/>
      <c r="AZ1" s="97" t="s">
        <v>16</v>
      </c>
      <c r="BA1" s="97"/>
      <c r="BB1" s="97" t="s">
        <v>17</v>
      </c>
      <c r="BC1" s="97"/>
    </row>
    <row r="2" spans="2:55" s="9" customFormat="1" ht="51" x14ac:dyDescent="0.2">
      <c r="B2" s="94" t="s">
        <v>96</v>
      </c>
      <c r="C2" s="13" t="s">
        <v>97</v>
      </c>
      <c r="D2" s="91" t="s">
        <v>26</v>
      </c>
      <c r="E2" s="13" t="s">
        <v>98</v>
      </c>
      <c r="F2" s="100" t="s">
        <v>110</v>
      </c>
      <c r="G2" s="100" t="s">
        <v>111</v>
      </c>
      <c r="H2" s="13" t="s">
        <v>112</v>
      </c>
      <c r="I2" s="13" t="s">
        <v>113</v>
      </c>
      <c r="J2" s="13" t="s">
        <v>0</v>
      </c>
      <c r="K2" s="13" t="s">
        <v>99</v>
      </c>
      <c r="L2" s="13" t="s">
        <v>100</v>
      </c>
      <c r="M2" s="14" t="s">
        <v>101</v>
      </c>
      <c r="N2" s="15" t="s">
        <v>24</v>
      </c>
      <c r="O2" s="16" t="s">
        <v>27</v>
      </c>
      <c r="P2" s="310" t="s">
        <v>1</v>
      </c>
      <c r="Q2" s="311"/>
      <c r="R2" s="310" t="s">
        <v>2</v>
      </c>
      <c r="S2" s="311"/>
      <c r="T2" s="310" t="s">
        <v>3</v>
      </c>
      <c r="U2" s="311"/>
      <c r="V2" s="310" t="s">
        <v>4</v>
      </c>
      <c r="W2" s="311"/>
      <c r="X2" s="5" t="s">
        <v>105</v>
      </c>
      <c r="Y2" s="6" t="s">
        <v>5</v>
      </c>
      <c r="Z2" s="89" t="s">
        <v>92</v>
      </c>
      <c r="AA2" s="7" t="s">
        <v>93</v>
      </c>
      <c r="AB2" s="89" t="s">
        <v>94</v>
      </c>
      <c r="AC2" s="90" t="s">
        <v>95</v>
      </c>
      <c r="AD2" s="8"/>
      <c r="AF2" s="95" t="s">
        <v>107</v>
      </c>
      <c r="AG2" s="96" t="s">
        <v>108</v>
      </c>
      <c r="AH2" s="95" t="s">
        <v>107</v>
      </c>
      <c r="AI2" s="96" t="s">
        <v>108</v>
      </c>
      <c r="AJ2" s="95" t="s">
        <v>107</v>
      </c>
      <c r="AK2" s="96" t="s">
        <v>108</v>
      </c>
      <c r="AL2" s="95" t="s">
        <v>107</v>
      </c>
      <c r="AM2" s="96" t="s">
        <v>108</v>
      </c>
      <c r="AN2" s="95" t="s">
        <v>107</v>
      </c>
      <c r="AO2" s="96" t="s">
        <v>108</v>
      </c>
      <c r="AP2" s="95" t="s">
        <v>107</v>
      </c>
      <c r="AQ2" s="96" t="s">
        <v>108</v>
      </c>
      <c r="AR2" s="95" t="s">
        <v>107</v>
      </c>
      <c r="AS2" s="96" t="s">
        <v>108</v>
      </c>
      <c r="AT2" s="95" t="s">
        <v>107</v>
      </c>
      <c r="AU2" s="96" t="s">
        <v>108</v>
      </c>
      <c r="AV2" s="95" t="s">
        <v>107</v>
      </c>
      <c r="AW2" s="96" t="s">
        <v>108</v>
      </c>
      <c r="AX2" s="95" t="s">
        <v>107</v>
      </c>
      <c r="AY2" s="96" t="s">
        <v>108</v>
      </c>
      <c r="AZ2" s="95" t="s">
        <v>107</v>
      </c>
      <c r="BA2" s="96" t="s">
        <v>108</v>
      </c>
      <c r="BB2" s="95" t="s">
        <v>107</v>
      </c>
      <c r="BC2" s="96" t="s">
        <v>108</v>
      </c>
    </row>
    <row r="3" spans="2:55" s="10" customFormat="1" ht="25.5" x14ac:dyDescent="0.2">
      <c r="B3" s="131">
        <v>1</v>
      </c>
      <c r="C3" s="107">
        <v>211011</v>
      </c>
      <c r="D3" s="101">
        <v>21110017</v>
      </c>
      <c r="E3" s="102" t="s">
        <v>115</v>
      </c>
      <c r="F3" s="108" t="s">
        <v>346</v>
      </c>
      <c r="G3" s="108" t="s">
        <v>347</v>
      </c>
      <c r="H3" s="109" t="s">
        <v>18</v>
      </c>
      <c r="I3" s="125"/>
      <c r="J3" s="109" t="s">
        <v>19</v>
      </c>
      <c r="K3" s="111">
        <f t="shared" ref="K3:K67" si="0">P3+R3+T3+V3</f>
        <v>0</v>
      </c>
      <c r="L3" s="104" t="s">
        <v>138</v>
      </c>
      <c r="M3" s="106">
        <v>154.02586206896552</v>
      </c>
      <c r="N3" s="110">
        <f t="shared" ref="N3:N67" si="1">M3*K3</f>
        <v>0</v>
      </c>
      <c r="O3" s="112" t="s">
        <v>139</v>
      </c>
      <c r="P3" s="113">
        <f t="shared" ref="P3:P67" si="2">AF3+AH3+AJ3</f>
        <v>0</v>
      </c>
      <c r="Q3" s="114">
        <f t="shared" ref="Q3:Q67" si="3">P3*M3</f>
        <v>0</v>
      </c>
      <c r="R3" s="113">
        <f t="shared" ref="R3:R67" si="4">AL3+AN3+AP3</f>
        <v>0</v>
      </c>
      <c r="S3" s="115">
        <f t="shared" ref="S3:S67" si="5">R3*M3</f>
        <v>0</v>
      </c>
      <c r="T3" s="113">
        <f t="shared" ref="T3:T67" si="6">AR3+AT3+AV3</f>
        <v>0</v>
      </c>
      <c r="U3" s="116">
        <f t="shared" ref="U3:U67" si="7">T3*M3</f>
        <v>0</v>
      </c>
      <c r="V3" s="113">
        <f t="shared" ref="V3:V67" si="8">AX3+AZ3+BB3</f>
        <v>0</v>
      </c>
      <c r="W3" s="117">
        <f t="shared" ref="W3:W34" si="9">V3*M3</f>
        <v>0</v>
      </c>
      <c r="X3" s="118">
        <f t="shared" ref="X3:X34" si="10">Q3+S3+U3+W3</f>
        <v>0</v>
      </c>
      <c r="Y3" s="119" t="b">
        <f t="shared" ref="Y3:Y67" si="11">K3=(SUM(V3,T3,R3,P3))</f>
        <v>1</v>
      </c>
      <c r="Z3" s="120"/>
      <c r="AA3" s="120"/>
      <c r="AB3" s="109" t="s">
        <v>22</v>
      </c>
      <c r="AC3" s="108" t="s">
        <v>23</v>
      </c>
      <c r="AD3" s="121"/>
      <c r="AE3" s="122"/>
      <c r="AF3" s="123">
        <v>0</v>
      </c>
      <c r="AG3" s="166">
        <f t="shared" ref="AG3:AG67" si="12">AF3*M3</f>
        <v>0</v>
      </c>
      <c r="AH3" s="129">
        <v>0</v>
      </c>
      <c r="AI3" s="166">
        <f t="shared" ref="AI3:AI67" si="13">AH3*M3</f>
        <v>0</v>
      </c>
      <c r="AJ3" s="123">
        <v>0</v>
      </c>
      <c r="AK3" s="166">
        <f t="shared" ref="AK3:AK67" si="14">AJ3*M3</f>
        <v>0</v>
      </c>
      <c r="AL3" s="123">
        <v>0</v>
      </c>
      <c r="AM3" s="166">
        <f t="shared" ref="AM3:AM67" si="15">AL3*M3</f>
        <v>0</v>
      </c>
      <c r="AN3" s="123">
        <v>0</v>
      </c>
      <c r="AO3" s="166">
        <f t="shared" ref="AO3:AO67" si="16">AN3*M3</f>
        <v>0</v>
      </c>
      <c r="AP3" s="123">
        <v>0</v>
      </c>
      <c r="AQ3" s="166">
        <f t="shared" ref="AQ3:AQ67" si="17">AP3*M3</f>
        <v>0</v>
      </c>
      <c r="AR3" s="123">
        <v>0</v>
      </c>
      <c r="AS3" s="166">
        <f t="shared" ref="AS3:AS67" si="18">AR3*M3</f>
        <v>0</v>
      </c>
      <c r="AT3" s="123">
        <v>0</v>
      </c>
      <c r="AU3" s="166">
        <f t="shared" ref="AU3:AU67" si="19">AT3*M3</f>
        <v>0</v>
      </c>
      <c r="AV3" s="123">
        <v>0</v>
      </c>
      <c r="AW3" s="166">
        <f t="shared" ref="AW3:AW67" si="20">AV3*M3</f>
        <v>0</v>
      </c>
      <c r="AX3" s="123">
        <v>0</v>
      </c>
      <c r="AY3" s="166">
        <f t="shared" ref="AY3:AY67" si="21">AX3*M3</f>
        <v>0</v>
      </c>
      <c r="AZ3" s="123">
        <v>0</v>
      </c>
      <c r="BA3" s="166">
        <f t="shared" ref="BA3:BA67" si="22">AZ3*M3</f>
        <v>0</v>
      </c>
      <c r="BB3" s="123">
        <v>0</v>
      </c>
      <c r="BC3" s="166">
        <f t="shared" ref="BC3:BC67" si="23">BB3*M3</f>
        <v>0</v>
      </c>
    </row>
    <row r="4" spans="2:55" s="10" customFormat="1" ht="25.5" x14ac:dyDescent="0.2">
      <c r="B4" s="131">
        <v>2</v>
      </c>
      <c r="C4" s="107">
        <v>211011</v>
      </c>
      <c r="D4" s="101">
        <v>21110041</v>
      </c>
      <c r="E4" s="102" t="s">
        <v>116</v>
      </c>
      <c r="F4" s="108" t="s">
        <v>346</v>
      </c>
      <c r="G4" s="108" t="s">
        <v>347</v>
      </c>
      <c r="H4" s="109" t="s">
        <v>18</v>
      </c>
      <c r="I4" s="125"/>
      <c r="J4" s="109" t="s">
        <v>19</v>
      </c>
      <c r="K4" s="111">
        <f t="shared" si="0"/>
        <v>22</v>
      </c>
      <c r="L4" s="104" t="s">
        <v>20</v>
      </c>
      <c r="M4" s="106">
        <v>18.129310344827587</v>
      </c>
      <c r="N4" s="110">
        <f t="shared" si="1"/>
        <v>398.84482758620692</v>
      </c>
      <c r="O4" s="112" t="s">
        <v>139</v>
      </c>
      <c r="P4" s="113">
        <f t="shared" si="2"/>
        <v>4</v>
      </c>
      <c r="Q4" s="114">
        <f t="shared" si="3"/>
        <v>72.517241379310349</v>
      </c>
      <c r="R4" s="113">
        <f t="shared" si="4"/>
        <v>6</v>
      </c>
      <c r="S4" s="115">
        <f t="shared" si="5"/>
        <v>108.77586206896552</v>
      </c>
      <c r="T4" s="113">
        <f t="shared" si="6"/>
        <v>6</v>
      </c>
      <c r="U4" s="116">
        <f t="shared" si="7"/>
        <v>108.77586206896552</v>
      </c>
      <c r="V4" s="113">
        <f t="shared" si="8"/>
        <v>6</v>
      </c>
      <c r="W4" s="117">
        <f t="shared" si="9"/>
        <v>108.77586206896552</v>
      </c>
      <c r="X4" s="118">
        <f t="shared" si="10"/>
        <v>398.84482758620692</v>
      </c>
      <c r="Y4" s="119" t="b">
        <f t="shared" si="11"/>
        <v>1</v>
      </c>
      <c r="Z4" s="120"/>
      <c r="AA4" s="120"/>
      <c r="AB4" s="109" t="s">
        <v>22</v>
      </c>
      <c r="AC4" s="108" t="s">
        <v>23</v>
      </c>
      <c r="AD4" s="121"/>
      <c r="AE4" s="122"/>
      <c r="AF4" s="123">
        <v>0</v>
      </c>
      <c r="AG4" s="166">
        <f t="shared" si="12"/>
        <v>0</v>
      </c>
      <c r="AH4" s="129">
        <v>2</v>
      </c>
      <c r="AI4" s="166">
        <f t="shared" si="13"/>
        <v>36.258620689655174</v>
      </c>
      <c r="AJ4" s="123">
        <v>2</v>
      </c>
      <c r="AK4" s="166">
        <f t="shared" si="14"/>
        <v>36.258620689655174</v>
      </c>
      <c r="AL4" s="123">
        <v>2</v>
      </c>
      <c r="AM4" s="166">
        <f t="shared" si="15"/>
        <v>36.258620689655174</v>
      </c>
      <c r="AN4" s="123">
        <v>2</v>
      </c>
      <c r="AO4" s="166">
        <f t="shared" si="16"/>
        <v>36.258620689655174</v>
      </c>
      <c r="AP4" s="123">
        <v>2</v>
      </c>
      <c r="AQ4" s="166">
        <f t="shared" si="17"/>
        <v>36.258620689655174</v>
      </c>
      <c r="AR4" s="123">
        <v>2</v>
      </c>
      <c r="AS4" s="166">
        <f t="shared" si="18"/>
        <v>36.258620689655174</v>
      </c>
      <c r="AT4" s="123">
        <v>2</v>
      </c>
      <c r="AU4" s="166">
        <f t="shared" si="19"/>
        <v>36.258620689655174</v>
      </c>
      <c r="AV4" s="123">
        <v>2</v>
      </c>
      <c r="AW4" s="166">
        <f t="shared" si="20"/>
        <v>36.258620689655174</v>
      </c>
      <c r="AX4" s="123">
        <v>2</v>
      </c>
      <c r="AY4" s="166">
        <f t="shared" si="21"/>
        <v>36.258620689655174</v>
      </c>
      <c r="AZ4" s="123">
        <v>2</v>
      </c>
      <c r="BA4" s="166">
        <f t="shared" si="22"/>
        <v>36.258620689655174</v>
      </c>
      <c r="BB4" s="123">
        <v>2</v>
      </c>
      <c r="BC4" s="166">
        <f t="shared" si="23"/>
        <v>36.258620689655174</v>
      </c>
    </row>
    <row r="5" spans="2:55" s="10" customFormat="1" ht="25.5" x14ac:dyDescent="0.2">
      <c r="B5" s="131">
        <v>3</v>
      </c>
      <c r="C5" s="107">
        <v>211011</v>
      </c>
      <c r="D5" s="101">
        <v>21110069</v>
      </c>
      <c r="E5" s="102" t="s">
        <v>140</v>
      </c>
      <c r="F5" s="108" t="s">
        <v>346</v>
      </c>
      <c r="G5" s="108" t="s">
        <v>347</v>
      </c>
      <c r="H5" s="109" t="s">
        <v>18</v>
      </c>
      <c r="I5" s="125"/>
      <c r="J5" s="109" t="s">
        <v>19</v>
      </c>
      <c r="K5" s="111">
        <f t="shared" si="0"/>
        <v>52</v>
      </c>
      <c r="L5" s="104" t="s">
        <v>20</v>
      </c>
      <c r="M5" s="106">
        <v>4.3965517241379306</v>
      </c>
      <c r="N5" s="110">
        <f t="shared" si="1"/>
        <v>228.62068965517238</v>
      </c>
      <c r="O5" s="112" t="s">
        <v>139</v>
      </c>
      <c r="P5" s="113">
        <f t="shared" si="2"/>
        <v>7</v>
      </c>
      <c r="Q5" s="114">
        <f t="shared" si="3"/>
        <v>30.775862068965516</v>
      </c>
      <c r="R5" s="113">
        <f t="shared" si="4"/>
        <v>15</v>
      </c>
      <c r="S5" s="115">
        <f t="shared" si="5"/>
        <v>65.948275862068954</v>
      </c>
      <c r="T5" s="113">
        <f t="shared" si="6"/>
        <v>15</v>
      </c>
      <c r="U5" s="116">
        <f t="shared" si="7"/>
        <v>65.948275862068954</v>
      </c>
      <c r="V5" s="113">
        <f t="shared" si="8"/>
        <v>15</v>
      </c>
      <c r="W5" s="117">
        <f t="shared" si="9"/>
        <v>65.948275862068954</v>
      </c>
      <c r="X5" s="118">
        <f t="shared" si="10"/>
        <v>228.62068965517238</v>
      </c>
      <c r="Y5" s="119" t="b">
        <f t="shared" si="11"/>
        <v>1</v>
      </c>
      <c r="Z5" s="109"/>
      <c r="AA5" s="124"/>
      <c r="AB5" s="109" t="s">
        <v>22</v>
      </c>
      <c r="AC5" s="108" t="s">
        <v>23</v>
      </c>
      <c r="AD5" s="121"/>
      <c r="AE5" s="122"/>
      <c r="AF5" s="123">
        <v>0</v>
      </c>
      <c r="AG5" s="166">
        <f t="shared" si="12"/>
        <v>0</v>
      </c>
      <c r="AH5" s="129">
        <v>2</v>
      </c>
      <c r="AI5" s="166">
        <f t="shared" si="13"/>
        <v>8.7931034482758612</v>
      </c>
      <c r="AJ5" s="123">
        <v>5</v>
      </c>
      <c r="AK5" s="166">
        <f t="shared" si="14"/>
        <v>21.982758620689651</v>
      </c>
      <c r="AL5" s="123">
        <v>5</v>
      </c>
      <c r="AM5" s="166">
        <f t="shared" si="15"/>
        <v>21.982758620689651</v>
      </c>
      <c r="AN5" s="123">
        <v>5</v>
      </c>
      <c r="AO5" s="166">
        <f t="shared" si="16"/>
        <v>21.982758620689651</v>
      </c>
      <c r="AP5" s="123">
        <v>5</v>
      </c>
      <c r="AQ5" s="166">
        <f t="shared" si="17"/>
        <v>21.982758620689651</v>
      </c>
      <c r="AR5" s="123">
        <v>5</v>
      </c>
      <c r="AS5" s="166">
        <f t="shared" si="18"/>
        <v>21.982758620689651</v>
      </c>
      <c r="AT5" s="123">
        <v>5</v>
      </c>
      <c r="AU5" s="166">
        <f t="shared" si="19"/>
        <v>21.982758620689651</v>
      </c>
      <c r="AV5" s="123">
        <v>5</v>
      </c>
      <c r="AW5" s="166">
        <f t="shared" si="20"/>
        <v>21.982758620689651</v>
      </c>
      <c r="AX5" s="123">
        <v>5</v>
      </c>
      <c r="AY5" s="166">
        <f t="shared" si="21"/>
        <v>21.982758620689651</v>
      </c>
      <c r="AZ5" s="123">
        <v>5</v>
      </c>
      <c r="BA5" s="166">
        <f t="shared" si="22"/>
        <v>21.982758620689651</v>
      </c>
      <c r="BB5" s="123">
        <v>5</v>
      </c>
      <c r="BC5" s="166">
        <f t="shared" si="23"/>
        <v>21.982758620689651</v>
      </c>
    </row>
    <row r="6" spans="2:55" s="1" customFormat="1" ht="38.25" x14ac:dyDescent="0.2">
      <c r="B6" s="131">
        <v>4</v>
      </c>
      <c r="C6" s="107">
        <v>211011</v>
      </c>
      <c r="D6" s="101">
        <v>21110074</v>
      </c>
      <c r="E6" s="102" t="s">
        <v>117</v>
      </c>
      <c r="F6" s="108" t="s">
        <v>346</v>
      </c>
      <c r="G6" s="108" t="s">
        <v>347</v>
      </c>
      <c r="H6" s="109" t="s">
        <v>18</v>
      </c>
      <c r="I6" s="125"/>
      <c r="J6" s="109" t="s">
        <v>19</v>
      </c>
      <c r="K6" s="111">
        <f t="shared" si="0"/>
        <v>26</v>
      </c>
      <c r="L6" s="104" t="s">
        <v>138</v>
      </c>
      <c r="M6" s="106">
        <v>37.25</v>
      </c>
      <c r="N6" s="110">
        <f t="shared" si="1"/>
        <v>968.5</v>
      </c>
      <c r="O6" s="112" t="s">
        <v>139</v>
      </c>
      <c r="P6" s="113">
        <f t="shared" si="2"/>
        <v>12</v>
      </c>
      <c r="Q6" s="114">
        <f t="shared" si="3"/>
        <v>447</v>
      </c>
      <c r="R6" s="113">
        <f t="shared" si="4"/>
        <v>6</v>
      </c>
      <c r="S6" s="115">
        <f t="shared" si="5"/>
        <v>223.5</v>
      </c>
      <c r="T6" s="113">
        <f t="shared" si="6"/>
        <v>4</v>
      </c>
      <c r="U6" s="116">
        <f t="shared" si="7"/>
        <v>149</v>
      </c>
      <c r="V6" s="113">
        <f t="shared" si="8"/>
        <v>4</v>
      </c>
      <c r="W6" s="117">
        <f t="shared" si="9"/>
        <v>149</v>
      </c>
      <c r="X6" s="118">
        <f t="shared" si="10"/>
        <v>968.5</v>
      </c>
      <c r="Y6" s="119" t="b">
        <f t="shared" si="11"/>
        <v>1</v>
      </c>
      <c r="Z6" s="125"/>
      <c r="AA6" s="126"/>
      <c r="AB6" s="109" t="s">
        <v>22</v>
      </c>
      <c r="AC6" s="108" t="s">
        <v>23</v>
      </c>
      <c r="AD6" s="127"/>
      <c r="AE6" s="128"/>
      <c r="AF6" s="129">
        <v>0</v>
      </c>
      <c r="AG6" s="166">
        <f t="shared" si="12"/>
        <v>0</v>
      </c>
      <c r="AH6" s="129">
        <v>10</v>
      </c>
      <c r="AI6" s="166">
        <f t="shared" si="13"/>
        <v>372.5</v>
      </c>
      <c r="AJ6" s="129">
        <v>2</v>
      </c>
      <c r="AK6" s="166">
        <f t="shared" si="14"/>
        <v>74.5</v>
      </c>
      <c r="AL6" s="129">
        <v>2</v>
      </c>
      <c r="AM6" s="166">
        <f t="shared" si="15"/>
        <v>74.5</v>
      </c>
      <c r="AN6" s="129">
        <v>2</v>
      </c>
      <c r="AO6" s="166">
        <f t="shared" si="16"/>
        <v>74.5</v>
      </c>
      <c r="AP6" s="129">
        <v>2</v>
      </c>
      <c r="AQ6" s="166">
        <f t="shared" si="17"/>
        <v>74.5</v>
      </c>
      <c r="AR6" s="129">
        <v>0</v>
      </c>
      <c r="AS6" s="166">
        <f t="shared" si="18"/>
        <v>0</v>
      </c>
      <c r="AT6" s="129">
        <v>2</v>
      </c>
      <c r="AU6" s="166">
        <f t="shared" si="19"/>
        <v>74.5</v>
      </c>
      <c r="AV6" s="129">
        <v>2</v>
      </c>
      <c r="AW6" s="166">
        <f t="shared" si="20"/>
        <v>74.5</v>
      </c>
      <c r="AX6" s="129">
        <v>2</v>
      </c>
      <c r="AY6" s="166">
        <f t="shared" si="21"/>
        <v>74.5</v>
      </c>
      <c r="AZ6" s="129">
        <v>2</v>
      </c>
      <c r="BA6" s="166">
        <f t="shared" si="22"/>
        <v>74.5</v>
      </c>
      <c r="BB6" s="129">
        <v>0</v>
      </c>
      <c r="BC6" s="166">
        <f t="shared" si="23"/>
        <v>0</v>
      </c>
    </row>
    <row r="7" spans="2:55" s="10" customFormat="1" ht="38.25" x14ac:dyDescent="0.2">
      <c r="B7" s="131">
        <v>5</v>
      </c>
      <c r="C7" s="107">
        <v>211011</v>
      </c>
      <c r="D7" s="101">
        <v>21110078</v>
      </c>
      <c r="E7" s="102" t="s">
        <v>118</v>
      </c>
      <c r="F7" s="108" t="s">
        <v>346</v>
      </c>
      <c r="G7" s="108" t="s">
        <v>347</v>
      </c>
      <c r="H7" s="109" t="s">
        <v>18</v>
      </c>
      <c r="I7" s="125"/>
      <c r="J7" s="109" t="s">
        <v>19</v>
      </c>
      <c r="K7" s="111">
        <f t="shared" si="0"/>
        <v>13</v>
      </c>
      <c r="L7" s="104" t="s">
        <v>20</v>
      </c>
      <c r="M7" s="106">
        <v>51.491379310344826</v>
      </c>
      <c r="N7" s="110">
        <f t="shared" si="1"/>
        <v>669.38793103448279</v>
      </c>
      <c r="O7" s="112" t="s">
        <v>139</v>
      </c>
      <c r="P7" s="113">
        <f t="shared" si="2"/>
        <v>6</v>
      </c>
      <c r="Q7" s="114">
        <f t="shared" si="3"/>
        <v>308.94827586206895</v>
      </c>
      <c r="R7" s="113">
        <f t="shared" si="4"/>
        <v>3</v>
      </c>
      <c r="S7" s="115">
        <f t="shared" si="5"/>
        <v>154.47413793103448</v>
      </c>
      <c r="T7" s="113">
        <f t="shared" si="6"/>
        <v>2</v>
      </c>
      <c r="U7" s="116">
        <f t="shared" si="7"/>
        <v>102.98275862068965</v>
      </c>
      <c r="V7" s="113">
        <f t="shared" si="8"/>
        <v>2</v>
      </c>
      <c r="W7" s="117">
        <f t="shared" si="9"/>
        <v>102.98275862068965</v>
      </c>
      <c r="X7" s="118">
        <f t="shared" si="10"/>
        <v>669.38793103448268</v>
      </c>
      <c r="Y7" s="119" t="b">
        <f t="shared" si="11"/>
        <v>1</v>
      </c>
      <c r="Z7" s="125"/>
      <c r="AA7" s="126"/>
      <c r="AB7" s="109" t="s">
        <v>22</v>
      </c>
      <c r="AC7" s="108" t="s">
        <v>23</v>
      </c>
      <c r="AD7" s="127"/>
      <c r="AE7" s="128"/>
      <c r="AF7" s="129">
        <v>0</v>
      </c>
      <c r="AG7" s="166">
        <f t="shared" si="12"/>
        <v>0</v>
      </c>
      <c r="AH7" s="129">
        <v>5</v>
      </c>
      <c r="AI7" s="166">
        <f t="shared" si="13"/>
        <v>257.45689655172413</v>
      </c>
      <c r="AJ7" s="129">
        <v>1</v>
      </c>
      <c r="AK7" s="166">
        <f t="shared" si="14"/>
        <v>51.491379310344826</v>
      </c>
      <c r="AL7" s="129">
        <v>1</v>
      </c>
      <c r="AM7" s="166">
        <f t="shared" si="15"/>
        <v>51.491379310344826</v>
      </c>
      <c r="AN7" s="129">
        <v>1</v>
      </c>
      <c r="AO7" s="166">
        <f t="shared" si="16"/>
        <v>51.491379310344826</v>
      </c>
      <c r="AP7" s="129">
        <v>1</v>
      </c>
      <c r="AQ7" s="166">
        <f t="shared" si="17"/>
        <v>51.491379310344826</v>
      </c>
      <c r="AR7" s="129">
        <v>0</v>
      </c>
      <c r="AS7" s="166">
        <f t="shared" si="18"/>
        <v>0</v>
      </c>
      <c r="AT7" s="129">
        <v>1</v>
      </c>
      <c r="AU7" s="166">
        <f t="shared" si="19"/>
        <v>51.491379310344826</v>
      </c>
      <c r="AV7" s="129">
        <v>1</v>
      </c>
      <c r="AW7" s="166">
        <f t="shared" si="20"/>
        <v>51.491379310344826</v>
      </c>
      <c r="AX7" s="129">
        <v>1</v>
      </c>
      <c r="AY7" s="166">
        <f t="shared" si="21"/>
        <v>51.491379310344826</v>
      </c>
      <c r="AZ7" s="129">
        <v>1</v>
      </c>
      <c r="BA7" s="166">
        <f t="shared" si="22"/>
        <v>51.491379310344826</v>
      </c>
      <c r="BB7" s="129">
        <v>0</v>
      </c>
      <c r="BC7" s="166">
        <f t="shared" si="23"/>
        <v>0</v>
      </c>
    </row>
    <row r="8" spans="2:55" s="10" customFormat="1" ht="25.5" x14ac:dyDescent="0.2">
      <c r="B8" s="131">
        <v>6</v>
      </c>
      <c r="C8" s="107">
        <v>211011</v>
      </c>
      <c r="D8" s="101">
        <v>21110084</v>
      </c>
      <c r="E8" s="102" t="s">
        <v>119</v>
      </c>
      <c r="F8" s="108" t="s">
        <v>346</v>
      </c>
      <c r="G8" s="108" t="s">
        <v>347</v>
      </c>
      <c r="H8" s="109" t="s">
        <v>18</v>
      </c>
      <c r="I8" s="125"/>
      <c r="J8" s="109" t="s">
        <v>19</v>
      </c>
      <c r="K8" s="111">
        <f t="shared" si="0"/>
        <v>12</v>
      </c>
      <c r="L8" s="104" t="s">
        <v>20</v>
      </c>
      <c r="M8" s="106">
        <v>31.603448275862068</v>
      </c>
      <c r="N8" s="110">
        <f t="shared" si="1"/>
        <v>379.24137931034483</v>
      </c>
      <c r="O8" s="112" t="s">
        <v>139</v>
      </c>
      <c r="P8" s="113">
        <f t="shared" si="2"/>
        <v>3</v>
      </c>
      <c r="Q8" s="114">
        <f t="shared" si="3"/>
        <v>94.810344827586206</v>
      </c>
      <c r="R8" s="113">
        <f t="shared" si="4"/>
        <v>3</v>
      </c>
      <c r="S8" s="115">
        <f t="shared" si="5"/>
        <v>94.810344827586206</v>
      </c>
      <c r="T8" s="113">
        <f t="shared" si="6"/>
        <v>3</v>
      </c>
      <c r="U8" s="116">
        <f t="shared" si="7"/>
        <v>94.810344827586206</v>
      </c>
      <c r="V8" s="113">
        <f t="shared" si="8"/>
        <v>3</v>
      </c>
      <c r="W8" s="117">
        <f t="shared" si="9"/>
        <v>94.810344827586206</v>
      </c>
      <c r="X8" s="118">
        <f t="shared" si="10"/>
        <v>379.24137931034483</v>
      </c>
      <c r="Y8" s="119" t="b">
        <f t="shared" si="11"/>
        <v>1</v>
      </c>
      <c r="Z8" s="125"/>
      <c r="AA8" s="126"/>
      <c r="AB8" s="109" t="s">
        <v>22</v>
      </c>
      <c r="AC8" s="108" t="s">
        <v>23</v>
      </c>
      <c r="AD8" s="127"/>
      <c r="AE8" s="128"/>
      <c r="AF8" s="129">
        <v>0</v>
      </c>
      <c r="AG8" s="166">
        <f t="shared" si="12"/>
        <v>0</v>
      </c>
      <c r="AH8" s="129">
        <v>2</v>
      </c>
      <c r="AI8" s="166">
        <f t="shared" si="13"/>
        <v>63.206896551724135</v>
      </c>
      <c r="AJ8" s="129">
        <v>1</v>
      </c>
      <c r="AK8" s="166">
        <f t="shared" si="14"/>
        <v>31.603448275862068</v>
      </c>
      <c r="AL8" s="129">
        <v>1</v>
      </c>
      <c r="AM8" s="166">
        <f t="shared" si="15"/>
        <v>31.603448275862068</v>
      </c>
      <c r="AN8" s="129">
        <v>1</v>
      </c>
      <c r="AO8" s="166">
        <f t="shared" si="16"/>
        <v>31.603448275862068</v>
      </c>
      <c r="AP8" s="129">
        <v>1</v>
      </c>
      <c r="AQ8" s="166">
        <f t="shared" si="17"/>
        <v>31.603448275862068</v>
      </c>
      <c r="AR8" s="129">
        <v>1</v>
      </c>
      <c r="AS8" s="166">
        <f t="shared" si="18"/>
        <v>31.603448275862068</v>
      </c>
      <c r="AT8" s="129">
        <v>1</v>
      </c>
      <c r="AU8" s="166">
        <f t="shared" si="19"/>
        <v>31.603448275862068</v>
      </c>
      <c r="AV8" s="129">
        <v>1</v>
      </c>
      <c r="AW8" s="166">
        <f t="shared" si="20"/>
        <v>31.603448275862068</v>
      </c>
      <c r="AX8" s="129">
        <v>1</v>
      </c>
      <c r="AY8" s="166">
        <f t="shared" si="21"/>
        <v>31.603448275862068</v>
      </c>
      <c r="AZ8" s="129">
        <v>1</v>
      </c>
      <c r="BA8" s="166">
        <f t="shared" si="22"/>
        <v>31.603448275862068</v>
      </c>
      <c r="BB8" s="129">
        <v>1</v>
      </c>
      <c r="BC8" s="166">
        <f t="shared" si="23"/>
        <v>31.603448275862068</v>
      </c>
    </row>
    <row r="9" spans="2:55" s="10" customFormat="1" ht="22.5" x14ac:dyDescent="0.2">
      <c r="B9" s="131">
        <v>7</v>
      </c>
      <c r="C9" s="107">
        <v>211011</v>
      </c>
      <c r="D9" s="101">
        <v>21110087</v>
      </c>
      <c r="E9" s="102" t="s">
        <v>141</v>
      </c>
      <c r="F9" s="108" t="s">
        <v>346</v>
      </c>
      <c r="G9" s="108" t="s">
        <v>347</v>
      </c>
      <c r="H9" s="109" t="s">
        <v>18</v>
      </c>
      <c r="I9" s="125"/>
      <c r="J9" s="109" t="s">
        <v>19</v>
      </c>
      <c r="K9" s="111">
        <f t="shared" si="0"/>
        <v>8</v>
      </c>
      <c r="L9" s="104" t="s">
        <v>20</v>
      </c>
      <c r="M9" s="106">
        <v>47.474137931034484</v>
      </c>
      <c r="N9" s="110">
        <f t="shared" si="1"/>
        <v>379.79310344827587</v>
      </c>
      <c r="O9" s="112" t="s">
        <v>139</v>
      </c>
      <c r="P9" s="113">
        <f t="shared" si="2"/>
        <v>1</v>
      </c>
      <c r="Q9" s="114">
        <f t="shared" si="3"/>
        <v>47.474137931034484</v>
      </c>
      <c r="R9" s="113">
        <f t="shared" si="4"/>
        <v>3</v>
      </c>
      <c r="S9" s="115">
        <f t="shared" si="5"/>
        <v>142.42241379310346</v>
      </c>
      <c r="T9" s="113">
        <f t="shared" si="6"/>
        <v>2</v>
      </c>
      <c r="U9" s="116">
        <f t="shared" si="7"/>
        <v>94.948275862068968</v>
      </c>
      <c r="V9" s="113">
        <f t="shared" si="8"/>
        <v>2</v>
      </c>
      <c r="W9" s="117">
        <f t="shared" si="9"/>
        <v>94.948275862068968</v>
      </c>
      <c r="X9" s="118">
        <f t="shared" si="10"/>
        <v>379.79310344827587</v>
      </c>
      <c r="Y9" s="119" t="b">
        <f t="shared" si="11"/>
        <v>1</v>
      </c>
      <c r="Z9" s="125"/>
      <c r="AA9" s="126"/>
      <c r="AB9" s="109" t="s">
        <v>22</v>
      </c>
      <c r="AC9" s="108" t="s">
        <v>23</v>
      </c>
      <c r="AD9" s="127"/>
      <c r="AE9" s="128"/>
      <c r="AF9" s="129">
        <v>0</v>
      </c>
      <c r="AG9" s="166">
        <f t="shared" si="12"/>
        <v>0</v>
      </c>
      <c r="AH9" s="129">
        <v>0</v>
      </c>
      <c r="AI9" s="166">
        <f t="shared" si="13"/>
        <v>0</v>
      </c>
      <c r="AJ9" s="129">
        <v>1</v>
      </c>
      <c r="AK9" s="166">
        <f t="shared" si="14"/>
        <v>47.474137931034484</v>
      </c>
      <c r="AL9" s="129">
        <v>1</v>
      </c>
      <c r="AM9" s="166">
        <f t="shared" si="15"/>
        <v>47.474137931034484</v>
      </c>
      <c r="AN9" s="129">
        <v>1</v>
      </c>
      <c r="AO9" s="166">
        <f t="shared" si="16"/>
        <v>47.474137931034484</v>
      </c>
      <c r="AP9" s="129">
        <v>1</v>
      </c>
      <c r="AQ9" s="166">
        <f t="shared" si="17"/>
        <v>47.474137931034484</v>
      </c>
      <c r="AR9" s="129">
        <v>0</v>
      </c>
      <c r="AS9" s="166">
        <f t="shared" si="18"/>
        <v>0</v>
      </c>
      <c r="AT9" s="129">
        <v>1</v>
      </c>
      <c r="AU9" s="166">
        <f t="shared" si="19"/>
        <v>47.474137931034484</v>
      </c>
      <c r="AV9" s="129">
        <v>1</v>
      </c>
      <c r="AW9" s="166">
        <f t="shared" si="20"/>
        <v>47.474137931034484</v>
      </c>
      <c r="AX9" s="129">
        <v>1</v>
      </c>
      <c r="AY9" s="166">
        <f t="shared" si="21"/>
        <v>47.474137931034484</v>
      </c>
      <c r="AZ9" s="129">
        <v>1</v>
      </c>
      <c r="BA9" s="166">
        <f t="shared" si="22"/>
        <v>47.474137931034484</v>
      </c>
      <c r="BB9" s="129">
        <v>0</v>
      </c>
      <c r="BC9" s="166">
        <f t="shared" si="23"/>
        <v>0</v>
      </c>
    </row>
    <row r="10" spans="2:55" s="1" customFormat="1" ht="22.5" x14ac:dyDescent="0.2">
      <c r="B10" s="131">
        <v>8</v>
      </c>
      <c r="C10" s="107">
        <v>211011</v>
      </c>
      <c r="D10" s="101">
        <v>21110090</v>
      </c>
      <c r="E10" s="102" t="s">
        <v>142</v>
      </c>
      <c r="F10" s="108" t="s">
        <v>346</v>
      </c>
      <c r="G10" s="108" t="s">
        <v>347</v>
      </c>
      <c r="H10" s="109" t="s">
        <v>18</v>
      </c>
      <c r="I10" s="125"/>
      <c r="J10" s="109" t="s">
        <v>19</v>
      </c>
      <c r="K10" s="111">
        <f t="shared" si="0"/>
        <v>8</v>
      </c>
      <c r="L10" s="104" t="s">
        <v>20</v>
      </c>
      <c r="M10" s="106">
        <v>61.75</v>
      </c>
      <c r="N10" s="110">
        <f t="shared" si="1"/>
        <v>494</v>
      </c>
      <c r="O10" s="112" t="s">
        <v>139</v>
      </c>
      <c r="P10" s="113">
        <f t="shared" si="2"/>
        <v>1</v>
      </c>
      <c r="Q10" s="114">
        <f t="shared" si="3"/>
        <v>61.75</v>
      </c>
      <c r="R10" s="113">
        <f t="shared" si="4"/>
        <v>3</v>
      </c>
      <c r="S10" s="115">
        <f t="shared" si="5"/>
        <v>185.25</v>
      </c>
      <c r="T10" s="113">
        <f t="shared" si="6"/>
        <v>2</v>
      </c>
      <c r="U10" s="116">
        <f t="shared" si="7"/>
        <v>123.5</v>
      </c>
      <c r="V10" s="113">
        <f t="shared" si="8"/>
        <v>2</v>
      </c>
      <c r="W10" s="117">
        <f t="shared" si="9"/>
        <v>123.5</v>
      </c>
      <c r="X10" s="118">
        <f t="shared" si="10"/>
        <v>494</v>
      </c>
      <c r="Y10" s="119" t="b">
        <f t="shared" si="11"/>
        <v>1</v>
      </c>
      <c r="Z10" s="125"/>
      <c r="AA10" s="126"/>
      <c r="AB10" s="109" t="s">
        <v>22</v>
      </c>
      <c r="AC10" s="108" t="s">
        <v>23</v>
      </c>
      <c r="AD10" s="127"/>
      <c r="AE10" s="128"/>
      <c r="AF10" s="129">
        <v>0</v>
      </c>
      <c r="AG10" s="166">
        <f t="shared" si="12"/>
        <v>0</v>
      </c>
      <c r="AH10" s="129">
        <v>0</v>
      </c>
      <c r="AI10" s="166">
        <f t="shared" si="13"/>
        <v>0</v>
      </c>
      <c r="AJ10" s="129">
        <v>1</v>
      </c>
      <c r="AK10" s="166">
        <f t="shared" si="14"/>
        <v>61.75</v>
      </c>
      <c r="AL10" s="129">
        <v>1</v>
      </c>
      <c r="AM10" s="166">
        <f t="shared" si="15"/>
        <v>61.75</v>
      </c>
      <c r="AN10" s="129">
        <v>1</v>
      </c>
      <c r="AO10" s="166">
        <f t="shared" si="16"/>
        <v>61.75</v>
      </c>
      <c r="AP10" s="129">
        <v>1</v>
      </c>
      <c r="AQ10" s="166">
        <f t="shared" si="17"/>
        <v>61.75</v>
      </c>
      <c r="AR10" s="129">
        <v>0</v>
      </c>
      <c r="AS10" s="166">
        <f t="shared" si="18"/>
        <v>0</v>
      </c>
      <c r="AT10" s="129">
        <v>1</v>
      </c>
      <c r="AU10" s="166">
        <f t="shared" si="19"/>
        <v>61.75</v>
      </c>
      <c r="AV10" s="129">
        <v>1</v>
      </c>
      <c r="AW10" s="166">
        <f t="shared" si="20"/>
        <v>61.75</v>
      </c>
      <c r="AX10" s="129">
        <v>1</v>
      </c>
      <c r="AY10" s="166">
        <f t="shared" si="21"/>
        <v>61.75</v>
      </c>
      <c r="AZ10" s="129">
        <v>1</v>
      </c>
      <c r="BA10" s="166">
        <f t="shared" si="22"/>
        <v>61.75</v>
      </c>
      <c r="BB10" s="129">
        <v>0</v>
      </c>
      <c r="BC10" s="166">
        <f t="shared" si="23"/>
        <v>0</v>
      </c>
    </row>
    <row r="11" spans="2:55" s="10" customFormat="1" ht="22.5" x14ac:dyDescent="0.2">
      <c r="B11" s="131">
        <v>9</v>
      </c>
      <c r="C11" s="107">
        <v>211011</v>
      </c>
      <c r="D11" s="101">
        <v>21110092</v>
      </c>
      <c r="E11" s="102" t="s">
        <v>143</v>
      </c>
      <c r="F11" s="108" t="s">
        <v>346</v>
      </c>
      <c r="G11" s="108" t="s">
        <v>347</v>
      </c>
      <c r="H11" s="109" t="s">
        <v>18</v>
      </c>
      <c r="I11" s="125"/>
      <c r="J11" s="109" t="s">
        <v>19</v>
      </c>
      <c r="K11" s="111">
        <f t="shared" si="0"/>
        <v>8</v>
      </c>
      <c r="L11" s="104" t="s">
        <v>20</v>
      </c>
      <c r="M11" s="106">
        <v>80.08620689655173</v>
      </c>
      <c r="N11" s="110">
        <f t="shared" si="1"/>
        <v>640.68965517241384</v>
      </c>
      <c r="O11" s="112" t="s">
        <v>139</v>
      </c>
      <c r="P11" s="113">
        <f t="shared" si="2"/>
        <v>1</v>
      </c>
      <c r="Q11" s="114">
        <f t="shared" si="3"/>
        <v>80.08620689655173</v>
      </c>
      <c r="R11" s="113">
        <f t="shared" si="4"/>
        <v>3</v>
      </c>
      <c r="S11" s="115">
        <f t="shared" si="5"/>
        <v>240.25862068965517</v>
      </c>
      <c r="T11" s="113">
        <f t="shared" si="6"/>
        <v>2</v>
      </c>
      <c r="U11" s="116">
        <f t="shared" si="7"/>
        <v>160.17241379310346</v>
      </c>
      <c r="V11" s="113">
        <f t="shared" si="8"/>
        <v>2</v>
      </c>
      <c r="W11" s="117">
        <f t="shared" si="9"/>
        <v>160.17241379310346</v>
      </c>
      <c r="X11" s="118">
        <f t="shared" si="10"/>
        <v>640.68965517241384</v>
      </c>
      <c r="Y11" s="119" t="b">
        <f t="shared" si="11"/>
        <v>1</v>
      </c>
      <c r="Z11" s="125"/>
      <c r="AA11" s="126"/>
      <c r="AB11" s="109" t="s">
        <v>22</v>
      </c>
      <c r="AC11" s="108" t="s">
        <v>23</v>
      </c>
      <c r="AD11" s="127"/>
      <c r="AE11" s="128"/>
      <c r="AF11" s="129">
        <v>0</v>
      </c>
      <c r="AG11" s="166">
        <f t="shared" si="12"/>
        <v>0</v>
      </c>
      <c r="AH11" s="129">
        <v>0</v>
      </c>
      <c r="AI11" s="166">
        <f t="shared" si="13"/>
        <v>0</v>
      </c>
      <c r="AJ11" s="129">
        <v>1</v>
      </c>
      <c r="AK11" s="166">
        <f t="shared" si="14"/>
        <v>80.08620689655173</v>
      </c>
      <c r="AL11" s="129">
        <v>1</v>
      </c>
      <c r="AM11" s="166">
        <f t="shared" si="15"/>
        <v>80.08620689655173</v>
      </c>
      <c r="AN11" s="129">
        <v>1</v>
      </c>
      <c r="AO11" s="166">
        <f t="shared" si="16"/>
        <v>80.08620689655173</v>
      </c>
      <c r="AP11" s="129">
        <v>1</v>
      </c>
      <c r="AQ11" s="166">
        <f t="shared" si="17"/>
        <v>80.08620689655173</v>
      </c>
      <c r="AR11" s="129">
        <v>0</v>
      </c>
      <c r="AS11" s="166">
        <f t="shared" si="18"/>
        <v>0</v>
      </c>
      <c r="AT11" s="129">
        <v>1</v>
      </c>
      <c r="AU11" s="166">
        <f t="shared" si="19"/>
        <v>80.08620689655173</v>
      </c>
      <c r="AV11" s="129">
        <v>1</v>
      </c>
      <c r="AW11" s="166">
        <f t="shared" si="20"/>
        <v>80.08620689655173</v>
      </c>
      <c r="AX11" s="129">
        <v>1</v>
      </c>
      <c r="AY11" s="166">
        <f t="shared" si="21"/>
        <v>80.08620689655173</v>
      </c>
      <c r="AZ11" s="129">
        <v>1</v>
      </c>
      <c r="BA11" s="166">
        <f t="shared" si="22"/>
        <v>80.08620689655173</v>
      </c>
      <c r="BB11" s="129">
        <v>0</v>
      </c>
      <c r="BC11" s="166">
        <f t="shared" si="23"/>
        <v>0</v>
      </c>
    </row>
    <row r="12" spans="2:55" s="10" customFormat="1" ht="22.5" x14ac:dyDescent="0.2">
      <c r="B12" s="131">
        <v>10</v>
      </c>
      <c r="C12" s="107">
        <v>211011</v>
      </c>
      <c r="D12" s="101">
        <v>21110094</v>
      </c>
      <c r="E12" s="102" t="s">
        <v>144</v>
      </c>
      <c r="F12" s="108" t="s">
        <v>346</v>
      </c>
      <c r="G12" s="108" t="s">
        <v>347</v>
      </c>
      <c r="H12" s="109" t="s">
        <v>18</v>
      </c>
      <c r="I12" s="125"/>
      <c r="J12" s="109" t="s">
        <v>19</v>
      </c>
      <c r="K12" s="111">
        <f t="shared" si="0"/>
        <v>8</v>
      </c>
      <c r="L12" s="104" t="s">
        <v>20</v>
      </c>
      <c r="M12" s="106">
        <v>170.19827586206898</v>
      </c>
      <c r="N12" s="110">
        <f t="shared" si="1"/>
        <v>1361.5862068965519</v>
      </c>
      <c r="O12" s="112" t="s">
        <v>139</v>
      </c>
      <c r="P12" s="113">
        <f t="shared" si="2"/>
        <v>1</v>
      </c>
      <c r="Q12" s="114">
        <f t="shared" si="3"/>
        <v>170.19827586206898</v>
      </c>
      <c r="R12" s="113">
        <f t="shared" si="4"/>
        <v>3</v>
      </c>
      <c r="S12" s="115">
        <f t="shared" si="5"/>
        <v>510.59482758620697</v>
      </c>
      <c r="T12" s="113">
        <f t="shared" si="6"/>
        <v>2</v>
      </c>
      <c r="U12" s="116">
        <f t="shared" si="7"/>
        <v>340.39655172413796</v>
      </c>
      <c r="V12" s="113">
        <f t="shared" si="8"/>
        <v>2</v>
      </c>
      <c r="W12" s="117">
        <f t="shared" si="9"/>
        <v>340.39655172413796</v>
      </c>
      <c r="X12" s="118">
        <f t="shared" si="10"/>
        <v>1361.5862068965519</v>
      </c>
      <c r="Y12" s="119" t="b">
        <f t="shared" si="11"/>
        <v>1</v>
      </c>
      <c r="Z12" s="125"/>
      <c r="AA12" s="126"/>
      <c r="AB12" s="109" t="s">
        <v>22</v>
      </c>
      <c r="AC12" s="108" t="s">
        <v>23</v>
      </c>
      <c r="AD12" s="127"/>
      <c r="AE12" s="128"/>
      <c r="AF12" s="129">
        <v>0</v>
      </c>
      <c r="AG12" s="166">
        <f t="shared" si="12"/>
        <v>0</v>
      </c>
      <c r="AH12" s="129">
        <v>0</v>
      </c>
      <c r="AI12" s="166">
        <f t="shared" si="13"/>
        <v>0</v>
      </c>
      <c r="AJ12" s="129">
        <v>1</v>
      </c>
      <c r="AK12" s="166">
        <f t="shared" si="14"/>
        <v>170.19827586206898</v>
      </c>
      <c r="AL12" s="129">
        <v>1</v>
      </c>
      <c r="AM12" s="166">
        <f t="shared" si="15"/>
        <v>170.19827586206898</v>
      </c>
      <c r="AN12" s="129">
        <v>1</v>
      </c>
      <c r="AO12" s="166">
        <f t="shared" si="16"/>
        <v>170.19827586206898</v>
      </c>
      <c r="AP12" s="129">
        <v>1</v>
      </c>
      <c r="AQ12" s="166">
        <f t="shared" si="17"/>
        <v>170.19827586206898</v>
      </c>
      <c r="AR12" s="129">
        <v>0</v>
      </c>
      <c r="AS12" s="166">
        <f t="shared" si="18"/>
        <v>0</v>
      </c>
      <c r="AT12" s="129">
        <v>1</v>
      </c>
      <c r="AU12" s="166">
        <f t="shared" si="19"/>
        <v>170.19827586206898</v>
      </c>
      <c r="AV12" s="129">
        <v>1</v>
      </c>
      <c r="AW12" s="166">
        <f t="shared" si="20"/>
        <v>170.19827586206898</v>
      </c>
      <c r="AX12" s="129">
        <v>1</v>
      </c>
      <c r="AY12" s="166">
        <f t="shared" si="21"/>
        <v>170.19827586206898</v>
      </c>
      <c r="AZ12" s="129">
        <v>1</v>
      </c>
      <c r="BA12" s="166">
        <f t="shared" si="22"/>
        <v>170.19827586206898</v>
      </c>
      <c r="BB12" s="129">
        <v>0</v>
      </c>
      <c r="BC12" s="166">
        <f t="shared" si="23"/>
        <v>0</v>
      </c>
    </row>
    <row r="13" spans="2:55" s="1" customFormat="1" ht="25.5" x14ac:dyDescent="0.2">
      <c r="B13" s="131">
        <v>11</v>
      </c>
      <c r="C13" s="107">
        <v>211011</v>
      </c>
      <c r="D13" s="101">
        <v>21110140</v>
      </c>
      <c r="E13" s="102" t="s">
        <v>120</v>
      </c>
      <c r="F13" s="108" t="s">
        <v>346</v>
      </c>
      <c r="G13" s="108" t="s">
        <v>347</v>
      </c>
      <c r="H13" s="109" t="s">
        <v>18</v>
      </c>
      <c r="I13" s="125"/>
      <c r="J13" s="109" t="s">
        <v>19</v>
      </c>
      <c r="K13" s="111">
        <f t="shared" si="0"/>
        <v>37</v>
      </c>
      <c r="L13" s="104" t="s">
        <v>20</v>
      </c>
      <c r="M13" s="106">
        <v>16.491379310344829</v>
      </c>
      <c r="N13" s="110">
        <f t="shared" si="1"/>
        <v>610.18103448275872</v>
      </c>
      <c r="O13" s="112" t="s">
        <v>139</v>
      </c>
      <c r="P13" s="113">
        <f t="shared" si="2"/>
        <v>10</v>
      </c>
      <c r="Q13" s="114">
        <f t="shared" si="3"/>
        <v>164.91379310344828</v>
      </c>
      <c r="R13" s="113">
        <f t="shared" si="4"/>
        <v>9</v>
      </c>
      <c r="S13" s="115">
        <f t="shared" si="5"/>
        <v>148.42241379310346</v>
      </c>
      <c r="T13" s="113">
        <f t="shared" si="6"/>
        <v>9</v>
      </c>
      <c r="U13" s="116">
        <f t="shared" si="7"/>
        <v>148.42241379310346</v>
      </c>
      <c r="V13" s="113">
        <f t="shared" si="8"/>
        <v>9</v>
      </c>
      <c r="W13" s="117">
        <f t="shared" si="9"/>
        <v>148.42241379310346</v>
      </c>
      <c r="X13" s="118">
        <f t="shared" si="10"/>
        <v>610.18103448275872</v>
      </c>
      <c r="Y13" s="119" t="b">
        <f t="shared" si="11"/>
        <v>1</v>
      </c>
      <c r="Z13" s="125"/>
      <c r="AA13" s="126"/>
      <c r="AB13" s="109" t="s">
        <v>22</v>
      </c>
      <c r="AC13" s="108" t="s">
        <v>23</v>
      </c>
      <c r="AD13" s="127"/>
      <c r="AE13" s="128"/>
      <c r="AF13" s="129">
        <v>0</v>
      </c>
      <c r="AG13" s="166">
        <f t="shared" si="12"/>
        <v>0</v>
      </c>
      <c r="AH13" s="129">
        <v>7</v>
      </c>
      <c r="AI13" s="166">
        <f t="shared" si="13"/>
        <v>115.43965517241381</v>
      </c>
      <c r="AJ13" s="129">
        <v>3</v>
      </c>
      <c r="AK13" s="166">
        <f t="shared" si="14"/>
        <v>49.474137931034491</v>
      </c>
      <c r="AL13" s="129">
        <v>3</v>
      </c>
      <c r="AM13" s="166">
        <f t="shared" si="15"/>
        <v>49.474137931034491</v>
      </c>
      <c r="AN13" s="129">
        <v>3</v>
      </c>
      <c r="AO13" s="166">
        <f t="shared" si="16"/>
        <v>49.474137931034491</v>
      </c>
      <c r="AP13" s="129">
        <v>3</v>
      </c>
      <c r="AQ13" s="166">
        <f t="shared" si="17"/>
        <v>49.474137931034491</v>
      </c>
      <c r="AR13" s="129">
        <v>3</v>
      </c>
      <c r="AS13" s="166">
        <f t="shared" si="18"/>
        <v>49.474137931034491</v>
      </c>
      <c r="AT13" s="129">
        <v>3</v>
      </c>
      <c r="AU13" s="166">
        <f t="shared" si="19"/>
        <v>49.474137931034491</v>
      </c>
      <c r="AV13" s="129">
        <v>3</v>
      </c>
      <c r="AW13" s="166">
        <f t="shared" si="20"/>
        <v>49.474137931034491</v>
      </c>
      <c r="AX13" s="129">
        <v>3</v>
      </c>
      <c r="AY13" s="166">
        <f t="shared" si="21"/>
        <v>49.474137931034491</v>
      </c>
      <c r="AZ13" s="129">
        <v>3</v>
      </c>
      <c r="BA13" s="166">
        <f t="shared" si="22"/>
        <v>49.474137931034491</v>
      </c>
      <c r="BB13" s="129">
        <v>3</v>
      </c>
      <c r="BC13" s="166">
        <f t="shared" si="23"/>
        <v>49.474137931034491</v>
      </c>
    </row>
    <row r="14" spans="2:55" s="10" customFormat="1" ht="25.5" x14ac:dyDescent="0.2">
      <c r="B14" s="131">
        <v>12</v>
      </c>
      <c r="C14" s="107">
        <v>211011</v>
      </c>
      <c r="D14" s="101">
        <v>21110142</v>
      </c>
      <c r="E14" s="102" t="s">
        <v>121</v>
      </c>
      <c r="F14" s="108" t="s">
        <v>346</v>
      </c>
      <c r="G14" s="108" t="s">
        <v>347</v>
      </c>
      <c r="H14" s="109" t="s">
        <v>18</v>
      </c>
      <c r="I14" s="125"/>
      <c r="J14" s="109" t="s">
        <v>19</v>
      </c>
      <c r="K14" s="111">
        <f t="shared" si="0"/>
        <v>12</v>
      </c>
      <c r="L14" s="104" t="s">
        <v>20</v>
      </c>
      <c r="M14" s="106">
        <v>15.629310344827587</v>
      </c>
      <c r="N14" s="110">
        <f t="shared" si="1"/>
        <v>187.55172413793105</v>
      </c>
      <c r="O14" s="112" t="s">
        <v>139</v>
      </c>
      <c r="P14" s="113">
        <f t="shared" si="2"/>
        <v>3</v>
      </c>
      <c r="Q14" s="114">
        <f t="shared" si="3"/>
        <v>46.887931034482762</v>
      </c>
      <c r="R14" s="113">
        <f t="shared" si="4"/>
        <v>3</v>
      </c>
      <c r="S14" s="115">
        <f t="shared" si="5"/>
        <v>46.887931034482762</v>
      </c>
      <c r="T14" s="113">
        <f t="shared" si="6"/>
        <v>3</v>
      </c>
      <c r="U14" s="116">
        <f t="shared" si="7"/>
        <v>46.887931034482762</v>
      </c>
      <c r="V14" s="113">
        <f t="shared" si="8"/>
        <v>3</v>
      </c>
      <c r="W14" s="117">
        <f t="shared" si="9"/>
        <v>46.887931034482762</v>
      </c>
      <c r="X14" s="118">
        <f t="shared" si="10"/>
        <v>187.55172413793105</v>
      </c>
      <c r="Y14" s="119" t="b">
        <f t="shared" si="11"/>
        <v>1</v>
      </c>
      <c r="Z14" s="125"/>
      <c r="AA14" s="126"/>
      <c r="AB14" s="109" t="s">
        <v>22</v>
      </c>
      <c r="AC14" s="108" t="s">
        <v>23</v>
      </c>
      <c r="AD14" s="127"/>
      <c r="AE14" s="128"/>
      <c r="AF14" s="129">
        <v>0</v>
      </c>
      <c r="AG14" s="166">
        <f t="shared" si="12"/>
        <v>0</v>
      </c>
      <c r="AH14" s="129">
        <v>2</v>
      </c>
      <c r="AI14" s="166">
        <f t="shared" si="13"/>
        <v>31.258620689655174</v>
      </c>
      <c r="AJ14" s="129">
        <v>1</v>
      </c>
      <c r="AK14" s="166">
        <f t="shared" si="14"/>
        <v>15.629310344827587</v>
      </c>
      <c r="AL14" s="129">
        <v>1</v>
      </c>
      <c r="AM14" s="166">
        <f t="shared" si="15"/>
        <v>15.629310344827587</v>
      </c>
      <c r="AN14" s="129">
        <v>1</v>
      </c>
      <c r="AO14" s="166">
        <f t="shared" si="16"/>
        <v>15.629310344827587</v>
      </c>
      <c r="AP14" s="129">
        <v>1</v>
      </c>
      <c r="AQ14" s="166">
        <f t="shared" si="17"/>
        <v>15.629310344827587</v>
      </c>
      <c r="AR14" s="129">
        <v>1</v>
      </c>
      <c r="AS14" s="166">
        <f t="shared" si="18"/>
        <v>15.629310344827587</v>
      </c>
      <c r="AT14" s="129">
        <v>1</v>
      </c>
      <c r="AU14" s="166">
        <f t="shared" si="19"/>
        <v>15.629310344827587</v>
      </c>
      <c r="AV14" s="129">
        <v>1</v>
      </c>
      <c r="AW14" s="166">
        <f t="shared" si="20"/>
        <v>15.629310344827587</v>
      </c>
      <c r="AX14" s="129">
        <v>1</v>
      </c>
      <c r="AY14" s="166">
        <f t="shared" si="21"/>
        <v>15.629310344827587</v>
      </c>
      <c r="AZ14" s="129">
        <v>1</v>
      </c>
      <c r="BA14" s="166">
        <f t="shared" si="22"/>
        <v>15.629310344827587</v>
      </c>
      <c r="BB14" s="129">
        <v>1</v>
      </c>
      <c r="BC14" s="166">
        <f t="shared" si="23"/>
        <v>15.629310344827587</v>
      </c>
    </row>
    <row r="15" spans="2:55" s="1" customFormat="1" ht="38.25" x14ac:dyDescent="0.2">
      <c r="B15" s="131">
        <v>13</v>
      </c>
      <c r="C15" s="107">
        <v>211011</v>
      </c>
      <c r="D15" s="101">
        <v>21110883</v>
      </c>
      <c r="E15" s="102" t="s">
        <v>358</v>
      </c>
      <c r="F15" s="108" t="s">
        <v>346</v>
      </c>
      <c r="G15" s="108" t="s">
        <v>347</v>
      </c>
      <c r="H15" s="109" t="s">
        <v>18</v>
      </c>
      <c r="I15" s="125"/>
      <c r="J15" s="109" t="s">
        <v>19</v>
      </c>
      <c r="K15" s="111">
        <f t="shared" si="0"/>
        <v>14</v>
      </c>
      <c r="L15" s="104" t="s">
        <v>138</v>
      </c>
      <c r="M15" s="106">
        <v>5.431034482758621</v>
      </c>
      <c r="N15" s="110">
        <f t="shared" si="1"/>
        <v>76.034482758620697</v>
      </c>
      <c r="O15" s="112" t="s">
        <v>139</v>
      </c>
      <c r="P15" s="113">
        <f t="shared" si="2"/>
        <v>5</v>
      </c>
      <c r="Q15" s="114">
        <f t="shared" si="3"/>
        <v>27.155172413793103</v>
      </c>
      <c r="R15" s="113">
        <f t="shared" si="4"/>
        <v>3</v>
      </c>
      <c r="S15" s="115">
        <f t="shared" si="5"/>
        <v>16.293103448275865</v>
      </c>
      <c r="T15" s="113">
        <f t="shared" si="6"/>
        <v>3</v>
      </c>
      <c r="U15" s="116">
        <f t="shared" si="7"/>
        <v>16.293103448275865</v>
      </c>
      <c r="V15" s="113">
        <f t="shared" si="8"/>
        <v>3</v>
      </c>
      <c r="W15" s="117">
        <f t="shared" si="9"/>
        <v>16.293103448275865</v>
      </c>
      <c r="X15" s="118">
        <f t="shared" si="10"/>
        <v>76.034482758620697</v>
      </c>
      <c r="Y15" s="119" t="b">
        <f t="shared" si="11"/>
        <v>1</v>
      </c>
      <c r="Z15" s="125"/>
      <c r="AA15" s="126"/>
      <c r="AB15" s="109" t="s">
        <v>22</v>
      </c>
      <c r="AC15" s="108" t="s">
        <v>23</v>
      </c>
      <c r="AD15" s="127"/>
      <c r="AE15" s="128"/>
      <c r="AF15" s="129">
        <v>0</v>
      </c>
      <c r="AG15" s="166">
        <f t="shared" si="12"/>
        <v>0</v>
      </c>
      <c r="AH15" s="129">
        <v>4</v>
      </c>
      <c r="AI15" s="166">
        <f t="shared" si="13"/>
        <v>21.724137931034484</v>
      </c>
      <c r="AJ15" s="129">
        <v>1</v>
      </c>
      <c r="AK15" s="166">
        <f t="shared" si="14"/>
        <v>5.431034482758621</v>
      </c>
      <c r="AL15" s="129">
        <v>1</v>
      </c>
      <c r="AM15" s="166">
        <f t="shared" si="15"/>
        <v>5.431034482758621</v>
      </c>
      <c r="AN15" s="129">
        <v>1</v>
      </c>
      <c r="AO15" s="166">
        <f t="shared" si="16"/>
        <v>5.431034482758621</v>
      </c>
      <c r="AP15" s="129">
        <v>1</v>
      </c>
      <c r="AQ15" s="166">
        <f t="shared" si="17"/>
        <v>5.431034482758621</v>
      </c>
      <c r="AR15" s="129">
        <v>1</v>
      </c>
      <c r="AS15" s="166">
        <f t="shared" si="18"/>
        <v>5.431034482758621</v>
      </c>
      <c r="AT15" s="129">
        <v>1</v>
      </c>
      <c r="AU15" s="166">
        <f t="shared" si="19"/>
        <v>5.431034482758621</v>
      </c>
      <c r="AV15" s="129">
        <v>1</v>
      </c>
      <c r="AW15" s="166">
        <f t="shared" si="20"/>
        <v>5.431034482758621</v>
      </c>
      <c r="AX15" s="129">
        <v>1</v>
      </c>
      <c r="AY15" s="166">
        <f t="shared" si="21"/>
        <v>5.431034482758621</v>
      </c>
      <c r="AZ15" s="129">
        <v>1</v>
      </c>
      <c r="BA15" s="166">
        <f t="shared" si="22"/>
        <v>5.431034482758621</v>
      </c>
      <c r="BB15" s="129">
        <v>1</v>
      </c>
      <c r="BC15" s="166">
        <f t="shared" si="23"/>
        <v>5.431034482758621</v>
      </c>
    </row>
    <row r="16" spans="2:55" s="10" customFormat="1" ht="25.5" x14ac:dyDescent="0.2">
      <c r="B16" s="131">
        <v>14</v>
      </c>
      <c r="C16" s="107">
        <v>211011</v>
      </c>
      <c r="D16" s="101">
        <v>21110165</v>
      </c>
      <c r="E16" s="102" t="s">
        <v>122</v>
      </c>
      <c r="F16" s="108" t="s">
        <v>346</v>
      </c>
      <c r="G16" s="108" t="s">
        <v>347</v>
      </c>
      <c r="H16" s="109" t="s">
        <v>18</v>
      </c>
      <c r="I16" s="125"/>
      <c r="J16" s="109" t="s">
        <v>19</v>
      </c>
      <c r="K16" s="111">
        <f t="shared" si="0"/>
        <v>12</v>
      </c>
      <c r="L16" s="104" t="s">
        <v>138</v>
      </c>
      <c r="M16" s="106">
        <v>9.8189655172413808</v>
      </c>
      <c r="N16" s="110">
        <f t="shared" si="1"/>
        <v>117.82758620689657</v>
      </c>
      <c r="O16" s="112" t="s">
        <v>139</v>
      </c>
      <c r="P16" s="113">
        <f t="shared" si="2"/>
        <v>3</v>
      </c>
      <c r="Q16" s="114">
        <f t="shared" si="3"/>
        <v>29.456896551724142</v>
      </c>
      <c r="R16" s="113">
        <f t="shared" si="4"/>
        <v>3</v>
      </c>
      <c r="S16" s="115">
        <f t="shared" si="5"/>
        <v>29.456896551724142</v>
      </c>
      <c r="T16" s="113">
        <f t="shared" si="6"/>
        <v>3</v>
      </c>
      <c r="U16" s="116">
        <f t="shared" si="7"/>
        <v>29.456896551724142</v>
      </c>
      <c r="V16" s="113">
        <f t="shared" si="8"/>
        <v>3</v>
      </c>
      <c r="W16" s="117">
        <f t="shared" si="9"/>
        <v>29.456896551724142</v>
      </c>
      <c r="X16" s="118">
        <f t="shared" si="10"/>
        <v>117.82758620689657</v>
      </c>
      <c r="Y16" s="119" t="b">
        <f t="shared" si="11"/>
        <v>1</v>
      </c>
      <c r="Z16" s="125"/>
      <c r="AA16" s="126"/>
      <c r="AB16" s="109" t="s">
        <v>22</v>
      </c>
      <c r="AC16" s="108" t="s">
        <v>23</v>
      </c>
      <c r="AD16" s="127"/>
      <c r="AE16" s="128"/>
      <c r="AF16" s="129">
        <v>0</v>
      </c>
      <c r="AG16" s="166">
        <f t="shared" si="12"/>
        <v>0</v>
      </c>
      <c r="AH16" s="129">
        <v>2</v>
      </c>
      <c r="AI16" s="166">
        <f t="shared" si="13"/>
        <v>19.637931034482762</v>
      </c>
      <c r="AJ16" s="129">
        <v>1</v>
      </c>
      <c r="AK16" s="166">
        <f t="shared" si="14"/>
        <v>9.8189655172413808</v>
      </c>
      <c r="AL16" s="129">
        <v>1</v>
      </c>
      <c r="AM16" s="166">
        <f t="shared" si="15"/>
        <v>9.8189655172413808</v>
      </c>
      <c r="AN16" s="129">
        <v>1</v>
      </c>
      <c r="AO16" s="166">
        <f t="shared" si="16"/>
        <v>9.8189655172413808</v>
      </c>
      <c r="AP16" s="129">
        <v>1</v>
      </c>
      <c r="AQ16" s="166">
        <f t="shared" si="17"/>
        <v>9.8189655172413808</v>
      </c>
      <c r="AR16" s="129">
        <v>1</v>
      </c>
      <c r="AS16" s="166">
        <f t="shared" si="18"/>
        <v>9.8189655172413808</v>
      </c>
      <c r="AT16" s="129">
        <v>1</v>
      </c>
      <c r="AU16" s="166">
        <f t="shared" si="19"/>
        <v>9.8189655172413808</v>
      </c>
      <c r="AV16" s="129">
        <v>1</v>
      </c>
      <c r="AW16" s="166">
        <f t="shared" si="20"/>
        <v>9.8189655172413808</v>
      </c>
      <c r="AX16" s="129">
        <v>1</v>
      </c>
      <c r="AY16" s="166">
        <f t="shared" si="21"/>
        <v>9.8189655172413808</v>
      </c>
      <c r="AZ16" s="129">
        <v>1</v>
      </c>
      <c r="BA16" s="166">
        <f t="shared" si="22"/>
        <v>9.8189655172413808</v>
      </c>
      <c r="BB16" s="129">
        <v>1</v>
      </c>
      <c r="BC16" s="166">
        <f t="shared" si="23"/>
        <v>9.8189655172413808</v>
      </c>
    </row>
    <row r="17" spans="2:55" s="10" customFormat="1" ht="25.5" x14ac:dyDescent="0.2">
      <c r="B17" s="131">
        <v>15</v>
      </c>
      <c r="C17" s="107">
        <v>211011</v>
      </c>
      <c r="D17" s="101">
        <v>21110166</v>
      </c>
      <c r="E17" s="102" t="s">
        <v>123</v>
      </c>
      <c r="F17" s="108" t="s">
        <v>346</v>
      </c>
      <c r="G17" s="108" t="s">
        <v>347</v>
      </c>
      <c r="H17" s="109" t="s">
        <v>18</v>
      </c>
      <c r="I17" s="125"/>
      <c r="J17" s="109" t="s">
        <v>19</v>
      </c>
      <c r="K17" s="111">
        <f t="shared" si="0"/>
        <v>10</v>
      </c>
      <c r="L17" s="104" t="s">
        <v>138</v>
      </c>
      <c r="M17" s="106">
        <v>63.663793103448278</v>
      </c>
      <c r="N17" s="110">
        <f t="shared" si="1"/>
        <v>636.63793103448279</v>
      </c>
      <c r="O17" s="112" t="s">
        <v>139</v>
      </c>
      <c r="P17" s="113">
        <f t="shared" si="2"/>
        <v>3</v>
      </c>
      <c r="Q17" s="114">
        <f t="shared" si="3"/>
        <v>190.99137931034483</v>
      </c>
      <c r="R17" s="113">
        <f t="shared" si="4"/>
        <v>3</v>
      </c>
      <c r="S17" s="115">
        <f t="shared" si="5"/>
        <v>190.99137931034483</v>
      </c>
      <c r="T17" s="113">
        <f t="shared" si="6"/>
        <v>2</v>
      </c>
      <c r="U17" s="116">
        <f t="shared" si="7"/>
        <v>127.32758620689656</v>
      </c>
      <c r="V17" s="113">
        <f t="shared" si="8"/>
        <v>2</v>
      </c>
      <c r="W17" s="117">
        <f t="shared" si="9"/>
        <v>127.32758620689656</v>
      </c>
      <c r="X17" s="118">
        <f t="shared" si="10"/>
        <v>636.63793103448279</v>
      </c>
      <c r="Y17" s="119" t="b">
        <f t="shared" si="11"/>
        <v>1</v>
      </c>
      <c r="Z17" s="125"/>
      <c r="AA17" s="126"/>
      <c r="AB17" s="109" t="s">
        <v>22</v>
      </c>
      <c r="AC17" s="108" t="s">
        <v>23</v>
      </c>
      <c r="AD17" s="127"/>
      <c r="AE17" s="128"/>
      <c r="AF17" s="129">
        <v>0</v>
      </c>
      <c r="AG17" s="166">
        <f t="shared" si="12"/>
        <v>0</v>
      </c>
      <c r="AH17" s="129">
        <v>2</v>
      </c>
      <c r="AI17" s="166">
        <f t="shared" si="13"/>
        <v>127.32758620689656</v>
      </c>
      <c r="AJ17" s="129">
        <v>1</v>
      </c>
      <c r="AK17" s="166">
        <f t="shared" si="14"/>
        <v>63.663793103448278</v>
      </c>
      <c r="AL17" s="129">
        <v>1</v>
      </c>
      <c r="AM17" s="166">
        <f t="shared" si="15"/>
        <v>63.663793103448278</v>
      </c>
      <c r="AN17" s="129">
        <v>1</v>
      </c>
      <c r="AO17" s="166">
        <f t="shared" si="16"/>
        <v>63.663793103448278</v>
      </c>
      <c r="AP17" s="129">
        <v>1</v>
      </c>
      <c r="AQ17" s="166">
        <f t="shared" si="17"/>
        <v>63.663793103448278</v>
      </c>
      <c r="AR17" s="129">
        <v>0</v>
      </c>
      <c r="AS17" s="166">
        <f t="shared" si="18"/>
        <v>0</v>
      </c>
      <c r="AT17" s="129">
        <v>1</v>
      </c>
      <c r="AU17" s="166">
        <f t="shared" si="19"/>
        <v>63.663793103448278</v>
      </c>
      <c r="AV17" s="129">
        <v>1</v>
      </c>
      <c r="AW17" s="166">
        <f t="shared" si="20"/>
        <v>63.663793103448278</v>
      </c>
      <c r="AX17" s="129">
        <v>1</v>
      </c>
      <c r="AY17" s="166">
        <f t="shared" si="21"/>
        <v>63.663793103448278</v>
      </c>
      <c r="AZ17" s="129">
        <v>1</v>
      </c>
      <c r="BA17" s="166">
        <f t="shared" si="22"/>
        <v>63.663793103448278</v>
      </c>
      <c r="BB17" s="129">
        <v>0</v>
      </c>
      <c r="BC17" s="166">
        <f t="shared" si="23"/>
        <v>0</v>
      </c>
    </row>
    <row r="18" spans="2:55" s="1" customFormat="1" ht="38.25" x14ac:dyDescent="0.2">
      <c r="B18" s="131">
        <v>16</v>
      </c>
      <c r="C18" s="107">
        <v>211011</v>
      </c>
      <c r="D18" s="101">
        <v>21110167</v>
      </c>
      <c r="E18" s="102" t="s">
        <v>124</v>
      </c>
      <c r="F18" s="108" t="s">
        <v>346</v>
      </c>
      <c r="G18" s="108" t="s">
        <v>347</v>
      </c>
      <c r="H18" s="109" t="s">
        <v>18</v>
      </c>
      <c r="I18" s="125"/>
      <c r="J18" s="109" t="s">
        <v>19</v>
      </c>
      <c r="K18" s="111">
        <f t="shared" si="0"/>
        <v>12</v>
      </c>
      <c r="L18" s="104" t="s">
        <v>138</v>
      </c>
      <c r="M18" s="106">
        <v>29.25</v>
      </c>
      <c r="N18" s="110">
        <f t="shared" si="1"/>
        <v>351</v>
      </c>
      <c r="O18" s="112" t="s">
        <v>139</v>
      </c>
      <c r="P18" s="113">
        <f t="shared" si="2"/>
        <v>3</v>
      </c>
      <c r="Q18" s="114">
        <f t="shared" si="3"/>
        <v>87.75</v>
      </c>
      <c r="R18" s="113">
        <f t="shared" si="4"/>
        <v>3</v>
      </c>
      <c r="S18" s="115">
        <f t="shared" si="5"/>
        <v>87.75</v>
      </c>
      <c r="T18" s="113">
        <f t="shared" si="6"/>
        <v>3</v>
      </c>
      <c r="U18" s="116">
        <f t="shared" si="7"/>
        <v>87.75</v>
      </c>
      <c r="V18" s="113">
        <f t="shared" si="8"/>
        <v>3</v>
      </c>
      <c r="W18" s="117">
        <f t="shared" si="9"/>
        <v>87.75</v>
      </c>
      <c r="X18" s="118">
        <f t="shared" si="10"/>
        <v>351</v>
      </c>
      <c r="Y18" s="119" t="b">
        <f t="shared" si="11"/>
        <v>1</v>
      </c>
      <c r="Z18" s="125"/>
      <c r="AA18" s="126"/>
      <c r="AB18" s="109" t="s">
        <v>22</v>
      </c>
      <c r="AC18" s="108" t="s">
        <v>23</v>
      </c>
      <c r="AD18" s="127"/>
      <c r="AE18" s="128"/>
      <c r="AF18" s="129">
        <v>0</v>
      </c>
      <c r="AG18" s="166">
        <f t="shared" si="12"/>
        <v>0</v>
      </c>
      <c r="AH18" s="129">
        <v>2</v>
      </c>
      <c r="AI18" s="166">
        <f t="shared" si="13"/>
        <v>58.5</v>
      </c>
      <c r="AJ18" s="129">
        <v>1</v>
      </c>
      <c r="AK18" s="166">
        <f t="shared" si="14"/>
        <v>29.25</v>
      </c>
      <c r="AL18" s="129">
        <v>1</v>
      </c>
      <c r="AM18" s="166">
        <f t="shared" si="15"/>
        <v>29.25</v>
      </c>
      <c r="AN18" s="129">
        <v>1</v>
      </c>
      <c r="AO18" s="166">
        <f t="shared" si="16"/>
        <v>29.25</v>
      </c>
      <c r="AP18" s="129">
        <v>1</v>
      </c>
      <c r="AQ18" s="166">
        <f t="shared" si="17"/>
        <v>29.25</v>
      </c>
      <c r="AR18" s="129">
        <v>1</v>
      </c>
      <c r="AS18" s="166">
        <f t="shared" si="18"/>
        <v>29.25</v>
      </c>
      <c r="AT18" s="129">
        <v>1</v>
      </c>
      <c r="AU18" s="166">
        <f t="shared" si="19"/>
        <v>29.25</v>
      </c>
      <c r="AV18" s="129">
        <v>1</v>
      </c>
      <c r="AW18" s="166">
        <f t="shared" si="20"/>
        <v>29.25</v>
      </c>
      <c r="AX18" s="129">
        <v>1</v>
      </c>
      <c r="AY18" s="166">
        <f t="shared" si="21"/>
        <v>29.25</v>
      </c>
      <c r="AZ18" s="129">
        <v>1</v>
      </c>
      <c r="BA18" s="166">
        <f t="shared" si="22"/>
        <v>29.25</v>
      </c>
      <c r="BB18" s="129">
        <v>1</v>
      </c>
      <c r="BC18" s="166">
        <f t="shared" si="23"/>
        <v>29.25</v>
      </c>
    </row>
    <row r="19" spans="2:55" s="10" customFormat="1" ht="25.5" x14ac:dyDescent="0.2">
      <c r="B19" s="131">
        <v>17</v>
      </c>
      <c r="C19" s="107">
        <v>211011</v>
      </c>
      <c r="D19" s="101">
        <v>21110168</v>
      </c>
      <c r="E19" s="102" t="s">
        <v>125</v>
      </c>
      <c r="F19" s="108" t="s">
        <v>346</v>
      </c>
      <c r="G19" s="108" t="s">
        <v>347</v>
      </c>
      <c r="H19" s="109" t="s">
        <v>18</v>
      </c>
      <c r="I19" s="125"/>
      <c r="J19" s="109" t="s">
        <v>19</v>
      </c>
      <c r="K19" s="111">
        <f t="shared" si="0"/>
        <v>12</v>
      </c>
      <c r="L19" s="104" t="s">
        <v>138</v>
      </c>
      <c r="M19" s="106">
        <v>14.482758620689657</v>
      </c>
      <c r="N19" s="110">
        <f t="shared" si="1"/>
        <v>173.79310344827587</v>
      </c>
      <c r="O19" s="112" t="s">
        <v>139</v>
      </c>
      <c r="P19" s="113">
        <f t="shared" si="2"/>
        <v>3</v>
      </c>
      <c r="Q19" s="114">
        <f t="shared" si="3"/>
        <v>43.448275862068968</v>
      </c>
      <c r="R19" s="113">
        <f t="shared" si="4"/>
        <v>3</v>
      </c>
      <c r="S19" s="115">
        <f t="shared" si="5"/>
        <v>43.448275862068968</v>
      </c>
      <c r="T19" s="113">
        <f t="shared" si="6"/>
        <v>3</v>
      </c>
      <c r="U19" s="116">
        <f t="shared" si="7"/>
        <v>43.448275862068968</v>
      </c>
      <c r="V19" s="113">
        <f t="shared" si="8"/>
        <v>3</v>
      </c>
      <c r="W19" s="117">
        <f t="shared" si="9"/>
        <v>43.448275862068968</v>
      </c>
      <c r="X19" s="118">
        <f t="shared" si="10"/>
        <v>173.79310344827587</v>
      </c>
      <c r="Y19" s="119" t="b">
        <f t="shared" si="11"/>
        <v>1</v>
      </c>
      <c r="Z19" s="125"/>
      <c r="AA19" s="126"/>
      <c r="AB19" s="109" t="s">
        <v>22</v>
      </c>
      <c r="AC19" s="108" t="s">
        <v>23</v>
      </c>
      <c r="AD19" s="127"/>
      <c r="AE19" s="128"/>
      <c r="AF19" s="129">
        <v>0</v>
      </c>
      <c r="AG19" s="166">
        <f t="shared" si="12"/>
        <v>0</v>
      </c>
      <c r="AH19" s="129">
        <v>2</v>
      </c>
      <c r="AI19" s="166">
        <f t="shared" si="13"/>
        <v>28.965517241379313</v>
      </c>
      <c r="AJ19" s="129">
        <v>1</v>
      </c>
      <c r="AK19" s="166">
        <f t="shared" si="14"/>
        <v>14.482758620689657</v>
      </c>
      <c r="AL19" s="129">
        <v>1</v>
      </c>
      <c r="AM19" s="166">
        <f t="shared" si="15"/>
        <v>14.482758620689657</v>
      </c>
      <c r="AN19" s="129">
        <v>1</v>
      </c>
      <c r="AO19" s="166">
        <f t="shared" si="16"/>
        <v>14.482758620689657</v>
      </c>
      <c r="AP19" s="129">
        <v>1</v>
      </c>
      <c r="AQ19" s="166">
        <f t="shared" si="17"/>
        <v>14.482758620689657</v>
      </c>
      <c r="AR19" s="129">
        <v>1</v>
      </c>
      <c r="AS19" s="166">
        <f t="shared" si="18"/>
        <v>14.482758620689657</v>
      </c>
      <c r="AT19" s="129">
        <v>1</v>
      </c>
      <c r="AU19" s="166">
        <f t="shared" si="19"/>
        <v>14.482758620689657</v>
      </c>
      <c r="AV19" s="129">
        <v>1</v>
      </c>
      <c r="AW19" s="166">
        <f t="shared" si="20"/>
        <v>14.482758620689657</v>
      </c>
      <c r="AX19" s="129">
        <v>1</v>
      </c>
      <c r="AY19" s="166">
        <f t="shared" si="21"/>
        <v>14.482758620689657</v>
      </c>
      <c r="AZ19" s="129">
        <v>1</v>
      </c>
      <c r="BA19" s="166">
        <f t="shared" si="22"/>
        <v>14.482758620689657</v>
      </c>
      <c r="BB19" s="129">
        <v>1</v>
      </c>
      <c r="BC19" s="166">
        <f t="shared" si="23"/>
        <v>14.482758620689657</v>
      </c>
    </row>
    <row r="20" spans="2:55" s="10" customFormat="1" ht="25.5" x14ac:dyDescent="0.2">
      <c r="B20" s="131">
        <v>18</v>
      </c>
      <c r="C20" s="107">
        <v>211011</v>
      </c>
      <c r="D20" s="101">
        <v>21110169</v>
      </c>
      <c r="E20" s="102" t="s">
        <v>126</v>
      </c>
      <c r="F20" s="108" t="s">
        <v>346</v>
      </c>
      <c r="G20" s="108" t="s">
        <v>347</v>
      </c>
      <c r="H20" s="109" t="s">
        <v>18</v>
      </c>
      <c r="I20" s="125"/>
      <c r="J20" s="109" t="s">
        <v>19</v>
      </c>
      <c r="K20" s="111">
        <f t="shared" si="0"/>
        <v>12</v>
      </c>
      <c r="L20" s="104" t="s">
        <v>138</v>
      </c>
      <c r="M20" s="106">
        <v>25.137931034482762</v>
      </c>
      <c r="N20" s="110">
        <f t="shared" si="1"/>
        <v>301.65517241379314</v>
      </c>
      <c r="O20" s="112" t="s">
        <v>139</v>
      </c>
      <c r="P20" s="113">
        <f t="shared" si="2"/>
        <v>3</v>
      </c>
      <c r="Q20" s="114">
        <f t="shared" si="3"/>
        <v>75.413793103448285</v>
      </c>
      <c r="R20" s="113">
        <f t="shared" si="4"/>
        <v>3</v>
      </c>
      <c r="S20" s="115">
        <f t="shared" si="5"/>
        <v>75.413793103448285</v>
      </c>
      <c r="T20" s="113">
        <f t="shared" si="6"/>
        <v>3</v>
      </c>
      <c r="U20" s="116">
        <f t="shared" si="7"/>
        <v>75.413793103448285</v>
      </c>
      <c r="V20" s="113">
        <f t="shared" si="8"/>
        <v>3</v>
      </c>
      <c r="W20" s="117">
        <f t="shared" si="9"/>
        <v>75.413793103448285</v>
      </c>
      <c r="X20" s="118">
        <f t="shared" si="10"/>
        <v>301.65517241379314</v>
      </c>
      <c r="Y20" s="119" t="b">
        <f t="shared" si="11"/>
        <v>1</v>
      </c>
      <c r="Z20" s="125"/>
      <c r="AA20" s="126"/>
      <c r="AB20" s="109" t="s">
        <v>22</v>
      </c>
      <c r="AC20" s="108" t="s">
        <v>23</v>
      </c>
      <c r="AD20" s="127"/>
      <c r="AE20" s="128"/>
      <c r="AF20" s="129">
        <v>0</v>
      </c>
      <c r="AG20" s="166">
        <f t="shared" si="12"/>
        <v>0</v>
      </c>
      <c r="AH20" s="129">
        <v>2</v>
      </c>
      <c r="AI20" s="166">
        <f t="shared" si="13"/>
        <v>50.275862068965523</v>
      </c>
      <c r="AJ20" s="129">
        <v>1</v>
      </c>
      <c r="AK20" s="166">
        <f t="shared" si="14"/>
        <v>25.137931034482762</v>
      </c>
      <c r="AL20" s="129">
        <v>1</v>
      </c>
      <c r="AM20" s="166">
        <f t="shared" si="15"/>
        <v>25.137931034482762</v>
      </c>
      <c r="AN20" s="129">
        <v>1</v>
      </c>
      <c r="AO20" s="166">
        <f t="shared" si="16"/>
        <v>25.137931034482762</v>
      </c>
      <c r="AP20" s="129">
        <v>1</v>
      </c>
      <c r="AQ20" s="166">
        <f t="shared" si="17"/>
        <v>25.137931034482762</v>
      </c>
      <c r="AR20" s="129">
        <v>1</v>
      </c>
      <c r="AS20" s="166">
        <f t="shared" si="18"/>
        <v>25.137931034482762</v>
      </c>
      <c r="AT20" s="129">
        <v>1</v>
      </c>
      <c r="AU20" s="166">
        <f t="shared" si="19"/>
        <v>25.137931034482762</v>
      </c>
      <c r="AV20" s="129">
        <v>1</v>
      </c>
      <c r="AW20" s="166">
        <f t="shared" si="20"/>
        <v>25.137931034482762</v>
      </c>
      <c r="AX20" s="129">
        <v>1</v>
      </c>
      <c r="AY20" s="166">
        <f t="shared" si="21"/>
        <v>25.137931034482762</v>
      </c>
      <c r="AZ20" s="129">
        <v>1</v>
      </c>
      <c r="BA20" s="166">
        <f t="shared" si="22"/>
        <v>25.137931034482762</v>
      </c>
      <c r="BB20" s="129">
        <v>1</v>
      </c>
      <c r="BC20" s="166">
        <f t="shared" si="23"/>
        <v>25.137931034482762</v>
      </c>
    </row>
    <row r="21" spans="2:55" s="10" customFormat="1" ht="25.5" x14ac:dyDescent="0.2">
      <c r="B21" s="131">
        <v>19</v>
      </c>
      <c r="C21" s="107">
        <v>211011</v>
      </c>
      <c r="D21" s="101">
        <v>21111142</v>
      </c>
      <c r="E21" s="102" t="s">
        <v>127</v>
      </c>
      <c r="F21" s="108" t="s">
        <v>346</v>
      </c>
      <c r="G21" s="108" t="s">
        <v>347</v>
      </c>
      <c r="H21" s="109" t="s">
        <v>18</v>
      </c>
      <c r="I21" s="125"/>
      <c r="J21" s="109" t="s">
        <v>19</v>
      </c>
      <c r="K21" s="111">
        <f t="shared" si="0"/>
        <v>12</v>
      </c>
      <c r="L21" s="104" t="s">
        <v>20</v>
      </c>
      <c r="M21" s="106">
        <v>36.422413793103452</v>
      </c>
      <c r="N21" s="110">
        <f t="shared" si="1"/>
        <v>437.06896551724139</v>
      </c>
      <c r="O21" s="112" t="s">
        <v>139</v>
      </c>
      <c r="P21" s="113">
        <f t="shared" si="2"/>
        <v>3</v>
      </c>
      <c r="Q21" s="114">
        <f t="shared" si="3"/>
        <v>109.26724137931035</v>
      </c>
      <c r="R21" s="113">
        <f t="shared" si="4"/>
        <v>3</v>
      </c>
      <c r="S21" s="115">
        <f t="shared" si="5"/>
        <v>109.26724137931035</v>
      </c>
      <c r="T21" s="113">
        <f t="shared" si="6"/>
        <v>3</v>
      </c>
      <c r="U21" s="116">
        <f t="shared" si="7"/>
        <v>109.26724137931035</v>
      </c>
      <c r="V21" s="113">
        <f t="shared" si="8"/>
        <v>3</v>
      </c>
      <c r="W21" s="117">
        <f t="shared" si="9"/>
        <v>109.26724137931035</v>
      </c>
      <c r="X21" s="118">
        <f t="shared" si="10"/>
        <v>437.06896551724139</v>
      </c>
      <c r="Y21" s="119" t="b">
        <f t="shared" si="11"/>
        <v>1</v>
      </c>
      <c r="Z21" s="125"/>
      <c r="AA21" s="126"/>
      <c r="AB21" s="109" t="s">
        <v>22</v>
      </c>
      <c r="AC21" s="108" t="s">
        <v>23</v>
      </c>
      <c r="AD21" s="127"/>
      <c r="AE21" s="128"/>
      <c r="AF21" s="129">
        <v>0</v>
      </c>
      <c r="AG21" s="166">
        <f t="shared" si="12"/>
        <v>0</v>
      </c>
      <c r="AH21" s="129">
        <v>2</v>
      </c>
      <c r="AI21" s="166">
        <f t="shared" si="13"/>
        <v>72.844827586206904</v>
      </c>
      <c r="AJ21" s="129">
        <v>1</v>
      </c>
      <c r="AK21" s="166">
        <f t="shared" si="14"/>
        <v>36.422413793103452</v>
      </c>
      <c r="AL21" s="129">
        <v>1</v>
      </c>
      <c r="AM21" s="166">
        <f t="shared" si="15"/>
        <v>36.422413793103452</v>
      </c>
      <c r="AN21" s="129">
        <v>1</v>
      </c>
      <c r="AO21" s="166">
        <f t="shared" si="16"/>
        <v>36.422413793103452</v>
      </c>
      <c r="AP21" s="129">
        <v>1</v>
      </c>
      <c r="AQ21" s="166">
        <f t="shared" si="17"/>
        <v>36.422413793103452</v>
      </c>
      <c r="AR21" s="129">
        <v>1</v>
      </c>
      <c r="AS21" s="166">
        <f t="shared" si="18"/>
        <v>36.422413793103452</v>
      </c>
      <c r="AT21" s="129">
        <v>1</v>
      </c>
      <c r="AU21" s="166">
        <f t="shared" si="19"/>
        <v>36.422413793103452</v>
      </c>
      <c r="AV21" s="129">
        <v>1</v>
      </c>
      <c r="AW21" s="166">
        <f t="shared" si="20"/>
        <v>36.422413793103452</v>
      </c>
      <c r="AX21" s="129">
        <v>1</v>
      </c>
      <c r="AY21" s="166">
        <f t="shared" si="21"/>
        <v>36.422413793103452</v>
      </c>
      <c r="AZ21" s="129">
        <v>1</v>
      </c>
      <c r="BA21" s="166">
        <f t="shared" si="22"/>
        <v>36.422413793103452</v>
      </c>
      <c r="BB21" s="129">
        <v>1</v>
      </c>
      <c r="BC21" s="166">
        <f t="shared" si="23"/>
        <v>36.422413793103452</v>
      </c>
    </row>
    <row r="22" spans="2:55" s="1" customFormat="1" ht="25.5" x14ac:dyDescent="0.2">
      <c r="B22" s="131">
        <v>20</v>
      </c>
      <c r="C22" s="107">
        <v>211011</v>
      </c>
      <c r="D22" s="101">
        <v>21110184</v>
      </c>
      <c r="E22" s="102" t="s">
        <v>128</v>
      </c>
      <c r="F22" s="108" t="s">
        <v>346</v>
      </c>
      <c r="G22" s="108" t="s">
        <v>347</v>
      </c>
      <c r="H22" s="109" t="s">
        <v>18</v>
      </c>
      <c r="I22" s="125"/>
      <c r="J22" s="109" t="s">
        <v>19</v>
      </c>
      <c r="K22" s="111">
        <f t="shared" si="0"/>
        <v>11</v>
      </c>
      <c r="L22" s="104" t="s">
        <v>20</v>
      </c>
      <c r="M22" s="106">
        <v>10.448275862068966</v>
      </c>
      <c r="N22" s="110">
        <f t="shared" si="1"/>
        <v>114.93103448275863</v>
      </c>
      <c r="O22" s="112" t="s">
        <v>139</v>
      </c>
      <c r="P22" s="113">
        <f t="shared" si="2"/>
        <v>4</v>
      </c>
      <c r="Q22" s="114">
        <f t="shared" si="3"/>
        <v>41.793103448275865</v>
      </c>
      <c r="R22" s="113">
        <f t="shared" si="4"/>
        <v>3</v>
      </c>
      <c r="S22" s="115">
        <f t="shared" si="5"/>
        <v>31.344827586206897</v>
      </c>
      <c r="T22" s="113">
        <f t="shared" si="6"/>
        <v>2</v>
      </c>
      <c r="U22" s="116">
        <f t="shared" si="7"/>
        <v>20.896551724137932</v>
      </c>
      <c r="V22" s="113">
        <f t="shared" si="8"/>
        <v>2</v>
      </c>
      <c r="W22" s="117">
        <f t="shared" si="9"/>
        <v>20.896551724137932</v>
      </c>
      <c r="X22" s="118">
        <f t="shared" si="10"/>
        <v>114.93103448275863</v>
      </c>
      <c r="Y22" s="119" t="b">
        <f t="shared" si="11"/>
        <v>1</v>
      </c>
      <c r="Z22" s="125"/>
      <c r="AA22" s="126"/>
      <c r="AB22" s="109" t="s">
        <v>22</v>
      </c>
      <c r="AC22" s="108" t="s">
        <v>23</v>
      </c>
      <c r="AD22" s="127"/>
      <c r="AE22" s="128"/>
      <c r="AF22" s="129">
        <v>0</v>
      </c>
      <c r="AG22" s="166">
        <f t="shared" si="12"/>
        <v>0</v>
      </c>
      <c r="AH22" s="129">
        <v>3</v>
      </c>
      <c r="AI22" s="166">
        <f t="shared" si="13"/>
        <v>31.344827586206897</v>
      </c>
      <c r="AJ22" s="129">
        <v>1</v>
      </c>
      <c r="AK22" s="166">
        <f t="shared" si="14"/>
        <v>10.448275862068966</v>
      </c>
      <c r="AL22" s="129">
        <v>1</v>
      </c>
      <c r="AM22" s="166">
        <f t="shared" si="15"/>
        <v>10.448275862068966</v>
      </c>
      <c r="AN22" s="129">
        <v>1</v>
      </c>
      <c r="AO22" s="166">
        <f t="shared" si="16"/>
        <v>10.448275862068966</v>
      </c>
      <c r="AP22" s="129">
        <v>1</v>
      </c>
      <c r="AQ22" s="166">
        <f t="shared" si="17"/>
        <v>10.448275862068966</v>
      </c>
      <c r="AR22" s="129">
        <v>0</v>
      </c>
      <c r="AS22" s="166">
        <f t="shared" si="18"/>
        <v>0</v>
      </c>
      <c r="AT22" s="129">
        <v>1</v>
      </c>
      <c r="AU22" s="166">
        <f t="shared" si="19"/>
        <v>10.448275862068966</v>
      </c>
      <c r="AV22" s="129">
        <v>1</v>
      </c>
      <c r="AW22" s="166">
        <f t="shared" si="20"/>
        <v>10.448275862068966</v>
      </c>
      <c r="AX22" s="129">
        <v>1</v>
      </c>
      <c r="AY22" s="166">
        <f t="shared" si="21"/>
        <v>10.448275862068966</v>
      </c>
      <c r="AZ22" s="129">
        <v>1</v>
      </c>
      <c r="BA22" s="166">
        <f t="shared" si="22"/>
        <v>10.448275862068966</v>
      </c>
      <c r="BB22" s="129">
        <v>0</v>
      </c>
      <c r="BC22" s="166">
        <f t="shared" si="23"/>
        <v>0</v>
      </c>
    </row>
    <row r="23" spans="2:55" s="10" customFormat="1" ht="38.25" x14ac:dyDescent="0.2">
      <c r="B23" s="131">
        <v>21</v>
      </c>
      <c r="C23" s="107">
        <v>211011</v>
      </c>
      <c r="D23" s="101">
        <v>21110195</v>
      </c>
      <c r="E23" s="102" t="s">
        <v>145</v>
      </c>
      <c r="F23" s="108" t="s">
        <v>346</v>
      </c>
      <c r="G23" s="108" t="s">
        <v>347</v>
      </c>
      <c r="H23" s="109" t="s">
        <v>18</v>
      </c>
      <c r="I23" s="125"/>
      <c r="J23" s="109" t="s">
        <v>19</v>
      </c>
      <c r="K23" s="111">
        <f t="shared" si="0"/>
        <v>10</v>
      </c>
      <c r="L23" s="104" t="s">
        <v>20</v>
      </c>
      <c r="M23" s="106">
        <v>20.422413793103452</v>
      </c>
      <c r="N23" s="110">
        <f t="shared" si="1"/>
        <v>204.22413793103453</v>
      </c>
      <c r="O23" s="112" t="s">
        <v>139</v>
      </c>
      <c r="P23" s="113">
        <f t="shared" si="2"/>
        <v>1</v>
      </c>
      <c r="Q23" s="114">
        <f t="shared" si="3"/>
        <v>20.422413793103452</v>
      </c>
      <c r="R23" s="113">
        <f t="shared" si="4"/>
        <v>3</v>
      </c>
      <c r="S23" s="115">
        <f t="shared" si="5"/>
        <v>61.267241379310356</v>
      </c>
      <c r="T23" s="113">
        <f t="shared" si="6"/>
        <v>3</v>
      </c>
      <c r="U23" s="116">
        <f t="shared" si="7"/>
        <v>61.267241379310356</v>
      </c>
      <c r="V23" s="113">
        <f t="shared" si="8"/>
        <v>3</v>
      </c>
      <c r="W23" s="117">
        <f t="shared" si="9"/>
        <v>61.267241379310356</v>
      </c>
      <c r="X23" s="118">
        <f t="shared" si="10"/>
        <v>204.22413793103451</v>
      </c>
      <c r="Y23" s="119" t="b">
        <f t="shared" si="11"/>
        <v>1</v>
      </c>
      <c r="Z23" s="125"/>
      <c r="AA23" s="126"/>
      <c r="AB23" s="109" t="s">
        <v>22</v>
      </c>
      <c r="AC23" s="108" t="s">
        <v>23</v>
      </c>
      <c r="AD23" s="127"/>
      <c r="AE23" s="128"/>
      <c r="AF23" s="129">
        <v>0</v>
      </c>
      <c r="AG23" s="166">
        <f t="shared" si="12"/>
        <v>0</v>
      </c>
      <c r="AH23" s="129">
        <v>0</v>
      </c>
      <c r="AI23" s="166">
        <f t="shared" si="13"/>
        <v>0</v>
      </c>
      <c r="AJ23" s="129">
        <v>1</v>
      </c>
      <c r="AK23" s="166">
        <f t="shared" si="14"/>
        <v>20.422413793103452</v>
      </c>
      <c r="AL23" s="129">
        <v>1</v>
      </c>
      <c r="AM23" s="166">
        <f t="shared" si="15"/>
        <v>20.422413793103452</v>
      </c>
      <c r="AN23" s="129">
        <v>1</v>
      </c>
      <c r="AO23" s="166">
        <f t="shared" si="16"/>
        <v>20.422413793103452</v>
      </c>
      <c r="AP23" s="129">
        <v>1</v>
      </c>
      <c r="AQ23" s="166">
        <f t="shared" si="17"/>
        <v>20.422413793103452</v>
      </c>
      <c r="AR23" s="129">
        <v>1</v>
      </c>
      <c r="AS23" s="166">
        <f t="shared" si="18"/>
        <v>20.422413793103452</v>
      </c>
      <c r="AT23" s="129">
        <v>1</v>
      </c>
      <c r="AU23" s="166">
        <f t="shared" si="19"/>
        <v>20.422413793103452</v>
      </c>
      <c r="AV23" s="129">
        <v>1</v>
      </c>
      <c r="AW23" s="166">
        <f t="shared" si="20"/>
        <v>20.422413793103452</v>
      </c>
      <c r="AX23" s="129">
        <v>1</v>
      </c>
      <c r="AY23" s="166">
        <f t="shared" si="21"/>
        <v>20.422413793103452</v>
      </c>
      <c r="AZ23" s="129">
        <v>1</v>
      </c>
      <c r="BA23" s="166">
        <f t="shared" si="22"/>
        <v>20.422413793103452</v>
      </c>
      <c r="BB23" s="129">
        <v>1</v>
      </c>
      <c r="BC23" s="166">
        <f t="shared" si="23"/>
        <v>20.422413793103452</v>
      </c>
    </row>
    <row r="24" spans="2:55" s="10" customFormat="1" ht="38.25" x14ac:dyDescent="0.2">
      <c r="B24" s="131">
        <v>22</v>
      </c>
      <c r="C24" s="107">
        <v>211011</v>
      </c>
      <c r="D24" s="101">
        <v>21110216</v>
      </c>
      <c r="E24" s="102" t="s">
        <v>357</v>
      </c>
      <c r="F24" s="108" t="s">
        <v>346</v>
      </c>
      <c r="G24" s="108" t="s">
        <v>347</v>
      </c>
      <c r="H24" s="109" t="s">
        <v>18</v>
      </c>
      <c r="I24" s="125"/>
      <c r="J24" s="109" t="s">
        <v>19</v>
      </c>
      <c r="K24" s="111">
        <f t="shared" si="0"/>
        <v>10</v>
      </c>
      <c r="L24" s="104" t="s">
        <v>20</v>
      </c>
      <c r="M24" s="106">
        <v>109.73275862068967</v>
      </c>
      <c r="N24" s="110">
        <f t="shared" si="1"/>
        <v>1097.3275862068967</v>
      </c>
      <c r="O24" s="112" t="s">
        <v>139</v>
      </c>
      <c r="P24" s="113">
        <f t="shared" si="2"/>
        <v>3</v>
      </c>
      <c r="Q24" s="114">
        <f t="shared" si="3"/>
        <v>329.19827586206901</v>
      </c>
      <c r="R24" s="113">
        <f t="shared" si="4"/>
        <v>3</v>
      </c>
      <c r="S24" s="115">
        <f t="shared" si="5"/>
        <v>329.19827586206901</v>
      </c>
      <c r="T24" s="113">
        <f t="shared" si="6"/>
        <v>2</v>
      </c>
      <c r="U24" s="116">
        <f t="shared" si="7"/>
        <v>219.46551724137933</v>
      </c>
      <c r="V24" s="113">
        <f t="shared" si="8"/>
        <v>2</v>
      </c>
      <c r="W24" s="117">
        <f t="shared" si="9"/>
        <v>219.46551724137933</v>
      </c>
      <c r="X24" s="118">
        <f t="shared" si="10"/>
        <v>1097.3275862068967</v>
      </c>
      <c r="Y24" s="119" t="b">
        <f t="shared" si="11"/>
        <v>1</v>
      </c>
      <c r="Z24" s="125"/>
      <c r="AA24" s="126"/>
      <c r="AB24" s="109" t="s">
        <v>22</v>
      </c>
      <c r="AC24" s="108" t="s">
        <v>23</v>
      </c>
      <c r="AD24" s="127"/>
      <c r="AE24" s="128"/>
      <c r="AF24" s="129">
        <v>0</v>
      </c>
      <c r="AG24" s="166">
        <f t="shared" si="12"/>
        <v>0</v>
      </c>
      <c r="AH24" s="129">
        <v>2</v>
      </c>
      <c r="AI24" s="166">
        <f t="shared" si="13"/>
        <v>219.46551724137933</v>
      </c>
      <c r="AJ24" s="129">
        <v>1</v>
      </c>
      <c r="AK24" s="166">
        <f t="shared" si="14"/>
        <v>109.73275862068967</v>
      </c>
      <c r="AL24" s="129">
        <v>1</v>
      </c>
      <c r="AM24" s="166">
        <f t="shared" si="15"/>
        <v>109.73275862068967</v>
      </c>
      <c r="AN24" s="129">
        <v>1</v>
      </c>
      <c r="AO24" s="166">
        <f t="shared" si="16"/>
        <v>109.73275862068967</v>
      </c>
      <c r="AP24" s="129">
        <v>1</v>
      </c>
      <c r="AQ24" s="166">
        <f t="shared" si="17"/>
        <v>109.73275862068967</v>
      </c>
      <c r="AR24" s="129">
        <v>0</v>
      </c>
      <c r="AS24" s="166">
        <f t="shared" si="18"/>
        <v>0</v>
      </c>
      <c r="AT24" s="129">
        <v>1</v>
      </c>
      <c r="AU24" s="166">
        <f t="shared" si="19"/>
        <v>109.73275862068967</v>
      </c>
      <c r="AV24" s="129">
        <v>1</v>
      </c>
      <c r="AW24" s="166">
        <f t="shared" si="20"/>
        <v>109.73275862068967</v>
      </c>
      <c r="AX24" s="129">
        <v>1</v>
      </c>
      <c r="AY24" s="166">
        <f t="shared" si="21"/>
        <v>109.73275862068967</v>
      </c>
      <c r="AZ24" s="129">
        <v>1</v>
      </c>
      <c r="BA24" s="166">
        <f t="shared" si="22"/>
        <v>109.73275862068967</v>
      </c>
      <c r="BB24" s="129">
        <v>0</v>
      </c>
      <c r="BC24" s="166">
        <f t="shared" si="23"/>
        <v>0</v>
      </c>
    </row>
    <row r="25" spans="2:55" s="10" customFormat="1" ht="25.5" x14ac:dyDescent="0.2">
      <c r="B25" s="131">
        <v>23</v>
      </c>
      <c r="C25" s="107">
        <v>211011</v>
      </c>
      <c r="D25" s="101">
        <v>21110229</v>
      </c>
      <c r="E25" s="102" t="s">
        <v>146</v>
      </c>
      <c r="F25" s="108" t="s">
        <v>346</v>
      </c>
      <c r="G25" s="108" t="s">
        <v>347</v>
      </c>
      <c r="H25" s="109" t="s">
        <v>18</v>
      </c>
      <c r="I25" s="125"/>
      <c r="J25" s="109" t="s">
        <v>19</v>
      </c>
      <c r="K25" s="111">
        <f t="shared" si="0"/>
        <v>10</v>
      </c>
      <c r="L25" s="104" t="s">
        <v>138</v>
      </c>
      <c r="M25" s="106">
        <v>24.793103448275865</v>
      </c>
      <c r="N25" s="110">
        <f t="shared" si="1"/>
        <v>247.93103448275866</v>
      </c>
      <c r="O25" s="112" t="s">
        <v>139</v>
      </c>
      <c r="P25" s="113">
        <f t="shared" si="2"/>
        <v>1</v>
      </c>
      <c r="Q25" s="114">
        <f t="shared" si="3"/>
        <v>24.793103448275865</v>
      </c>
      <c r="R25" s="113">
        <f t="shared" si="4"/>
        <v>3</v>
      </c>
      <c r="S25" s="115">
        <f t="shared" si="5"/>
        <v>74.379310344827587</v>
      </c>
      <c r="T25" s="113">
        <f t="shared" si="6"/>
        <v>3</v>
      </c>
      <c r="U25" s="116">
        <f t="shared" si="7"/>
        <v>74.379310344827587</v>
      </c>
      <c r="V25" s="113">
        <f t="shared" si="8"/>
        <v>3</v>
      </c>
      <c r="W25" s="117">
        <f t="shared" si="9"/>
        <v>74.379310344827587</v>
      </c>
      <c r="X25" s="118">
        <f t="shared" si="10"/>
        <v>247.93103448275863</v>
      </c>
      <c r="Y25" s="119" t="b">
        <f t="shared" si="11"/>
        <v>1</v>
      </c>
      <c r="Z25" s="125"/>
      <c r="AA25" s="126"/>
      <c r="AB25" s="109" t="s">
        <v>22</v>
      </c>
      <c r="AC25" s="108" t="s">
        <v>23</v>
      </c>
      <c r="AD25" s="127"/>
      <c r="AE25" s="128"/>
      <c r="AF25" s="129">
        <v>0</v>
      </c>
      <c r="AG25" s="166">
        <f t="shared" si="12"/>
        <v>0</v>
      </c>
      <c r="AH25" s="129">
        <v>0</v>
      </c>
      <c r="AI25" s="166">
        <f t="shared" si="13"/>
        <v>0</v>
      </c>
      <c r="AJ25" s="129">
        <v>1</v>
      </c>
      <c r="AK25" s="166">
        <f t="shared" si="14"/>
        <v>24.793103448275865</v>
      </c>
      <c r="AL25" s="129">
        <v>1</v>
      </c>
      <c r="AM25" s="166">
        <f t="shared" si="15"/>
        <v>24.793103448275865</v>
      </c>
      <c r="AN25" s="129">
        <v>1</v>
      </c>
      <c r="AO25" s="166">
        <f t="shared" si="16"/>
        <v>24.793103448275865</v>
      </c>
      <c r="AP25" s="129">
        <v>1</v>
      </c>
      <c r="AQ25" s="166">
        <f t="shared" si="17"/>
        <v>24.793103448275865</v>
      </c>
      <c r="AR25" s="129">
        <v>1</v>
      </c>
      <c r="AS25" s="166">
        <f t="shared" si="18"/>
        <v>24.793103448275865</v>
      </c>
      <c r="AT25" s="129">
        <v>1</v>
      </c>
      <c r="AU25" s="166">
        <f t="shared" si="19"/>
        <v>24.793103448275865</v>
      </c>
      <c r="AV25" s="129">
        <v>1</v>
      </c>
      <c r="AW25" s="166">
        <f t="shared" si="20"/>
        <v>24.793103448275865</v>
      </c>
      <c r="AX25" s="129">
        <v>1</v>
      </c>
      <c r="AY25" s="166">
        <f t="shared" si="21"/>
        <v>24.793103448275865</v>
      </c>
      <c r="AZ25" s="129">
        <v>1</v>
      </c>
      <c r="BA25" s="166">
        <f t="shared" si="22"/>
        <v>24.793103448275865</v>
      </c>
      <c r="BB25" s="129">
        <v>1</v>
      </c>
      <c r="BC25" s="166">
        <f t="shared" si="23"/>
        <v>24.793103448275865</v>
      </c>
    </row>
    <row r="26" spans="2:55" s="1" customFormat="1" ht="22.5" x14ac:dyDescent="0.2">
      <c r="B26" s="131">
        <v>24</v>
      </c>
      <c r="C26" s="107">
        <v>211011</v>
      </c>
      <c r="D26" s="101">
        <v>21110267</v>
      </c>
      <c r="E26" s="102" t="s">
        <v>147</v>
      </c>
      <c r="F26" s="108" t="s">
        <v>346</v>
      </c>
      <c r="G26" s="108" t="s">
        <v>347</v>
      </c>
      <c r="H26" s="109" t="s">
        <v>18</v>
      </c>
      <c r="I26" s="125"/>
      <c r="J26" s="109" t="s">
        <v>19</v>
      </c>
      <c r="K26" s="111">
        <f t="shared" si="0"/>
        <v>10</v>
      </c>
      <c r="L26" s="104" t="s">
        <v>138</v>
      </c>
      <c r="M26" s="106">
        <v>183.52586206896552</v>
      </c>
      <c r="N26" s="110">
        <f t="shared" si="1"/>
        <v>1835.2586206896553</v>
      </c>
      <c r="O26" s="112" t="s">
        <v>139</v>
      </c>
      <c r="P26" s="113">
        <f t="shared" si="2"/>
        <v>3</v>
      </c>
      <c r="Q26" s="114">
        <f t="shared" si="3"/>
        <v>550.57758620689651</v>
      </c>
      <c r="R26" s="113">
        <f t="shared" si="4"/>
        <v>3</v>
      </c>
      <c r="S26" s="115">
        <f t="shared" si="5"/>
        <v>550.57758620689651</v>
      </c>
      <c r="T26" s="113">
        <f t="shared" si="6"/>
        <v>2</v>
      </c>
      <c r="U26" s="116">
        <f t="shared" si="7"/>
        <v>367.05172413793105</v>
      </c>
      <c r="V26" s="113">
        <f t="shared" si="8"/>
        <v>2</v>
      </c>
      <c r="W26" s="117">
        <f t="shared" si="9"/>
        <v>367.05172413793105</v>
      </c>
      <c r="X26" s="118">
        <f t="shared" si="10"/>
        <v>1835.2586206896553</v>
      </c>
      <c r="Y26" s="119" t="b">
        <f t="shared" si="11"/>
        <v>1</v>
      </c>
      <c r="Z26" s="125"/>
      <c r="AA26" s="126"/>
      <c r="AB26" s="109" t="s">
        <v>22</v>
      </c>
      <c r="AC26" s="108" t="s">
        <v>23</v>
      </c>
      <c r="AD26" s="127"/>
      <c r="AE26" s="128"/>
      <c r="AF26" s="129">
        <v>0</v>
      </c>
      <c r="AG26" s="166">
        <f t="shared" si="12"/>
        <v>0</v>
      </c>
      <c r="AH26" s="129">
        <v>2</v>
      </c>
      <c r="AI26" s="166">
        <f t="shared" si="13"/>
        <v>367.05172413793105</v>
      </c>
      <c r="AJ26" s="129">
        <v>1</v>
      </c>
      <c r="AK26" s="166">
        <f t="shared" si="14"/>
        <v>183.52586206896552</v>
      </c>
      <c r="AL26" s="129">
        <v>1</v>
      </c>
      <c r="AM26" s="166">
        <f t="shared" si="15"/>
        <v>183.52586206896552</v>
      </c>
      <c r="AN26" s="129">
        <v>1</v>
      </c>
      <c r="AO26" s="166">
        <f t="shared" si="16"/>
        <v>183.52586206896552</v>
      </c>
      <c r="AP26" s="129">
        <v>1</v>
      </c>
      <c r="AQ26" s="166">
        <f t="shared" si="17"/>
        <v>183.52586206896552</v>
      </c>
      <c r="AR26" s="129">
        <v>0</v>
      </c>
      <c r="AS26" s="166">
        <f t="shared" si="18"/>
        <v>0</v>
      </c>
      <c r="AT26" s="129">
        <v>1</v>
      </c>
      <c r="AU26" s="166">
        <f t="shared" si="19"/>
        <v>183.52586206896552</v>
      </c>
      <c r="AV26" s="129">
        <v>1</v>
      </c>
      <c r="AW26" s="166">
        <f t="shared" si="20"/>
        <v>183.52586206896552</v>
      </c>
      <c r="AX26" s="129">
        <v>1</v>
      </c>
      <c r="AY26" s="166">
        <f t="shared" si="21"/>
        <v>183.52586206896552</v>
      </c>
      <c r="AZ26" s="129">
        <v>1</v>
      </c>
      <c r="BA26" s="166">
        <f t="shared" si="22"/>
        <v>183.52586206896552</v>
      </c>
      <c r="BB26" s="129">
        <v>0</v>
      </c>
      <c r="BC26" s="166">
        <f t="shared" si="23"/>
        <v>0</v>
      </c>
    </row>
    <row r="27" spans="2:55" s="10" customFormat="1" ht="12.75" customHeight="1" x14ac:dyDescent="0.2">
      <c r="B27" s="131">
        <v>25</v>
      </c>
      <c r="C27" s="107">
        <v>211011</v>
      </c>
      <c r="D27" s="101">
        <v>21110268</v>
      </c>
      <c r="E27" s="102" t="s">
        <v>148</v>
      </c>
      <c r="F27" s="108" t="s">
        <v>346</v>
      </c>
      <c r="G27" s="108" t="s">
        <v>347</v>
      </c>
      <c r="H27" s="109" t="s">
        <v>18</v>
      </c>
      <c r="I27" s="125"/>
      <c r="J27" s="109" t="s">
        <v>19</v>
      </c>
      <c r="K27" s="111">
        <f t="shared" si="0"/>
        <v>10</v>
      </c>
      <c r="L27" s="104" t="s">
        <v>138</v>
      </c>
      <c r="M27" s="106">
        <v>202.51724137931035</v>
      </c>
      <c r="N27" s="110">
        <f t="shared" si="1"/>
        <v>2025.1724137931035</v>
      </c>
      <c r="O27" s="112" t="s">
        <v>139</v>
      </c>
      <c r="P27" s="113">
        <f t="shared" si="2"/>
        <v>3</v>
      </c>
      <c r="Q27" s="114">
        <f t="shared" si="3"/>
        <v>607.55172413793105</v>
      </c>
      <c r="R27" s="113">
        <f t="shared" si="4"/>
        <v>3</v>
      </c>
      <c r="S27" s="115">
        <f t="shared" si="5"/>
        <v>607.55172413793105</v>
      </c>
      <c r="T27" s="113">
        <f t="shared" si="6"/>
        <v>2</v>
      </c>
      <c r="U27" s="116">
        <f t="shared" si="7"/>
        <v>405.0344827586207</v>
      </c>
      <c r="V27" s="113">
        <f t="shared" si="8"/>
        <v>2</v>
      </c>
      <c r="W27" s="117">
        <f t="shared" si="9"/>
        <v>405.0344827586207</v>
      </c>
      <c r="X27" s="118">
        <f t="shared" si="10"/>
        <v>2025.1724137931035</v>
      </c>
      <c r="Y27" s="119" t="b">
        <f t="shared" si="11"/>
        <v>1</v>
      </c>
      <c r="Z27" s="125"/>
      <c r="AA27" s="126"/>
      <c r="AB27" s="109" t="s">
        <v>22</v>
      </c>
      <c r="AC27" s="108" t="s">
        <v>23</v>
      </c>
      <c r="AD27" s="127"/>
      <c r="AE27" s="128"/>
      <c r="AF27" s="129">
        <v>0</v>
      </c>
      <c r="AG27" s="166">
        <f t="shared" si="12"/>
        <v>0</v>
      </c>
      <c r="AH27" s="129">
        <v>2</v>
      </c>
      <c r="AI27" s="166">
        <f t="shared" si="13"/>
        <v>405.0344827586207</v>
      </c>
      <c r="AJ27" s="129">
        <v>1</v>
      </c>
      <c r="AK27" s="166">
        <f t="shared" si="14"/>
        <v>202.51724137931035</v>
      </c>
      <c r="AL27" s="129">
        <v>1</v>
      </c>
      <c r="AM27" s="166">
        <f t="shared" si="15"/>
        <v>202.51724137931035</v>
      </c>
      <c r="AN27" s="129">
        <v>1</v>
      </c>
      <c r="AO27" s="166">
        <f t="shared" si="16"/>
        <v>202.51724137931035</v>
      </c>
      <c r="AP27" s="129">
        <v>1</v>
      </c>
      <c r="AQ27" s="166">
        <f t="shared" si="17"/>
        <v>202.51724137931035</v>
      </c>
      <c r="AR27" s="129">
        <v>0</v>
      </c>
      <c r="AS27" s="166">
        <f t="shared" si="18"/>
        <v>0</v>
      </c>
      <c r="AT27" s="129">
        <v>1</v>
      </c>
      <c r="AU27" s="166">
        <f t="shared" si="19"/>
        <v>202.51724137931035</v>
      </c>
      <c r="AV27" s="129">
        <v>1</v>
      </c>
      <c r="AW27" s="166">
        <f t="shared" si="20"/>
        <v>202.51724137931035</v>
      </c>
      <c r="AX27" s="129">
        <v>1</v>
      </c>
      <c r="AY27" s="166">
        <f t="shared" si="21"/>
        <v>202.51724137931035</v>
      </c>
      <c r="AZ27" s="129">
        <v>1</v>
      </c>
      <c r="BA27" s="166">
        <f t="shared" si="22"/>
        <v>202.51724137931035</v>
      </c>
      <c r="BB27" s="129">
        <v>0</v>
      </c>
      <c r="BC27" s="166">
        <f t="shared" si="23"/>
        <v>0</v>
      </c>
    </row>
    <row r="28" spans="2:55" s="10" customFormat="1" ht="22.5" x14ac:dyDescent="0.2">
      <c r="B28" s="131">
        <v>26</v>
      </c>
      <c r="C28" s="107">
        <v>211011</v>
      </c>
      <c r="D28" s="101">
        <v>21110309</v>
      </c>
      <c r="E28" s="102" t="s">
        <v>149</v>
      </c>
      <c r="F28" s="108" t="s">
        <v>346</v>
      </c>
      <c r="G28" s="108" t="s">
        <v>347</v>
      </c>
      <c r="H28" s="109" t="s">
        <v>18</v>
      </c>
      <c r="I28" s="125"/>
      <c r="J28" s="109" t="s">
        <v>19</v>
      </c>
      <c r="K28" s="111">
        <f t="shared" si="0"/>
        <v>13</v>
      </c>
      <c r="L28" s="104" t="s">
        <v>138</v>
      </c>
      <c r="M28" s="106">
        <v>18.474137931034484</v>
      </c>
      <c r="N28" s="110">
        <f t="shared" si="1"/>
        <v>240.16379310344828</v>
      </c>
      <c r="O28" s="112" t="s">
        <v>139</v>
      </c>
      <c r="P28" s="113">
        <f t="shared" si="2"/>
        <v>4</v>
      </c>
      <c r="Q28" s="114">
        <f t="shared" si="3"/>
        <v>73.896551724137936</v>
      </c>
      <c r="R28" s="113">
        <f t="shared" si="4"/>
        <v>3</v>
      </c>
      <c r="S28" s="115">
        <f t="shared" si="5"/>
        <v>55.422413793103452</v>
      </c>
      <c r="T28" s="113">
        <f t="shared" si="6"/>
        <v>3</v>
      </c>
      <c r="U28" s="116">
        <f t="shared" si="7"/>
        <v>55.422413793103452</v>
      </c>
      <c r="V28" s="113">
        <f t="shared" si="8"/>
        <v>3</v>
      </c>
      <c r="W28" s="117">
        <f t="shared" si="9"/>
        <v>55.422413793103452</v>
      </c>
      <c r="X28" s="118">
        <f t="shared" si="10"/>
        <v>240.16379310344831</v>
      </c>
      <c r="Y28" s="119" t="b">
        <f t="shared" si="11"/>
        <v>1</v>
      </c>
      <c r="Z28" s="125"/>
      <c r="AA28" s="126"/>
      <c r="AB28" s="109" t="s">
        <v>22</v>
      </c>
      <c r="AC28" s="108" t="s">
        <v>23</v>
      </c>
      <c r="AD28" s="127"/>
      <c r="AE28" s="128"/>
      <c r="AF28" s="129">
        <v>0</v>
      </c>
      <c r="AG28" s="166">
        <f t="shared" si="12"/>
        <v>0</v>
      </c>
      <c r="AH28" s="129">
        <v>3</v>
      </c>
      <c r="AI28" s="166">
        <f t="shared" si="13"/>
        <v>55.422413793103452</v>
      </c>
      <c r="AJ28" s="129">
        <v>1</v>
      </c>
      <c r="AK28" s="166">
        <f t="shared" si="14"/>
        <v>18.474137931034484</v>
      </c>
      <c r="AL28" s="129">
        <v>1</v>
      </c>
      <c r="AM28" s="166">
        <f t="shared" si="15"/>
        <v>18.474137931034484</v>
      </c>
      <c r="AN28" s="129">
        <v>1</v>
      </c>
      <c r="AO28" s="166">
        <f t="shared" si="16"/>
        <v>18.474137931034484</v>
      </c>
      <c r="AP28" s="129">
        <v>1</v>
      </c>
      <c r="AQ28" s="166">
        <f t="shared" si="17"/>
        <v>18.474137931034484</v>
      </c>
      <c r="AR28" s="129">
        <v>1</v>
      </c>
      <c r="AS28" s="166">
        <f t="shared" si="18"/>
        <v>18.474137931034484</v>
      </c>
      <c r="AT28" s="129">
        <v>1</v>
      </c>
      <c r="AU28" s="166">
        <f t="shared" si="19"/>
        <v>18.474137931034484</v>
      </c>
      <c r="AV28" s="129">
        <v>1</v>
      </c>
      <c r="AW28" s="166">
        <f t="shared" si="20"/>
        <v>18.474137931034484</v>
      </c>
      <c r="AX28" s="129">
        <v>1</v>
      </c>
      <c r="AY28" s="166">
        <f t="shared" si="21"/>
        <v>18.474137931034484</v>
      </c>
      <c r="AZ28" s="129">
        <v>1</v>
      </c>
      <c r="BA28" s="166">
        <f t="shared" si="22"/>
        <v>18.474137931034484</v>
      </c>
      <c r="BB28" s="129">
        <v>1</v>
      </c>
      <c r="BC28" s="166">
        <f t="shared" si="23"/>
        <v>18.474137931034484</v>
      </c>
    </row>
    <row r="29" spans="2:55" s="1" customFormat="1" ht="22.5" x14ac:dyDescent="0.2">
      <c r="B29" s="131">
        <v>27</v>
      </c>
      <c r="C29" s="107">
        <v>211011</v>
      </c>
      <c r="D29" s="101">
        <v>21110317</v>
      </c>
      <c r="E29" s="102" t="s">
        <v>150</v>
      </c>
      <c r="F29" s="108" t="s">
        <v>346</v>
      </c>
      <c r="G29" s="108" t="s">
        <v>347</v>
      </c>
      <c r="H29" s="109" t="s">
        <v>18</v>
      </c>
      <c r="I29" s="125"/>
      <c r="J29" s="109" t="s">
        <v>19</v>
      </c>
      <c r="K29" s="111">
        <f t="shared" si="0"/>
        <v>258</v>
      </c>
      <c r="L29" s="104" t="s">
        <v>138</v>
      </c>
      <c r="M29" s="106">
        <v>74.724137931034491</v>
      </c>
      <c r="N29" s="110">
        <f t="shared" si="1"/>
        <v>19278.827586206899</v>
      </c>
      <c r="O29" s="112" t="s">
        <v>139</v>
      </c>
      <c r="P29" s="113">
        <f t="shared" si="2"/>
        <v>90</v>
      </c>
      <c r="Q29" s="114">
        <f t="shared" si="3"/>
        <v>6725.1724137931042</v>
      </c>
      <c r="R29" s="113">
        <f t="shared" si="4"/>
        <v>60</v>
      </c>
      <c r="S29" s="115">
        <f t="shared" si="5"/>
        <v>4483.4482758620697</v>
      </c>
      <c r="T29" s="113">
        <f t="shared" si="6"/>
        <v>54</v>
      </c>
      <c r="U29" s="116">
        <f t="shared" si="7"/>
        <v>4035.1034482758623</v>
      </c>
      <c r="V29" s="113">
        <f t="shared" si="8"/>
        <v>54</v>
      </c>
      <c r="W29" s="117">
        <f t="shared" si="9"/>
        <v>4035.1034482758623</v>
      </c>
      <c r="X29" s="118">
        <f t="shared" si="10"/>
        <v>19278.827586206899</v>
      </c>
      <c r="Y29" s="119" t="b">
        <f t="shared" si="11"/>
        <v>1</v>
      </c>
      <c r="Z29" s="125"/>
      <c r="AA29" s="126"/>
      <c r="AB29" s="109" t="s">
        <v>22</v>
      </c>
      <c r="AC29" s="108" t="s">
        <v>23</v>
      </c>
      <c r="AD29" s="127"/>
      <c r="AE29" s="128"/>
      <c r="AF29" s="129">
        <v>0</v>
      </c>
      <c r="AG29" s="166">
        <f t="shared" si="12"/>
        <v>0</v>
      </c>
      <c r="AH29" s="129">
        <v>70</v>
      </c>
      <c r="AI29" s="166">
        <f t="shared" si="13"/>
        <v>5230.6896551724139</v>
      </c>
      <c r="AJ29" s="129">
        <v>20</v>
      </c>
      <c r="AK29" s="166">
        <f t="shared" si="14"/>
        <v>1494.4827586206898</v>
      </c>
      <c r="AL29" s="129">
        <v>20</v>
      </c>
      <c r="AM29" s="166">
        <f t="shared" si="15"/>
        <v>1494.4827586206898</v>
      </c>
      <c r="AN29" s="129">
        <v>20</v>
      </c>
      <c r="AO29" s="166">
        <f t="shared" si="16"/>
        <v>1494.4827586206898</v>
      </c>
      <c r="AP29" s="129">
        <v>20</v>
      </c>
      <c r="AQ29" s="166">
        <f t="shared" si="17"/>
        <v>1494.4827586206898</v>
      </c>
      <c r="AR29" s="129">
        <v>14</v>
      </c>
      <c r="AS29" s="166">
        <f t="shared" si="18"/>
        <v>1046.1379310344828</v>
      </c>
      <c r="AT29" s="129">
        <v>20</v>
      </c>
      <c r="AU29" s="166">
        <f t="shared" si="19"/>
        <v>1494.4827586206898</v>
      </c>
      <c r="AV29" s="129">
        <v>20</v>
      </c>
      <c r="AW29" s="166">
        <f t="shared" si="20"/>
        <v>1494.4827586206898</v>
      </c>
      <c r="AX29" s="129">
        <v>20</v>
      </c>
      <c r="AY29" s="166">
        <f t="shared" si="21"/>
        <v>1494.4827586206898</v>
      </c>
      <c r="AZ29" s="129">
        <v>20</v>
      </c>
      <c r="BA29" s="166">
        <f t="shared" si="22"/>
        <v>1494.4827586206898</v>
      </c>
      <c r="BB29" s="129">
        <v>14</v>
      </c>
      <c r="BC29" s="166">
        <f t="shared" si="23"/>
        <v>1046.1379310344828</v>
      </c>
    </row>
    <row r="30" spans="2:55" s="10" customFormat="1" ht="22.5" x14ac:dyDescent="0.2">
      <c r="B30" s="131">
        <v>28</v>
      </c>
      <c r="C30" s="107">
        <v>211011</v>
      </c>
      <c r="D30" s="101">
        <v>21110319</v>
      </c>
      <c r="E30" s="102" t="s">
        <v>151</v>
      </c>
      <c r="F30" s="108" t="s">
        <v>346</v>
      </c>
      <c r="G30" s="108" t="s">
        <v>347</v>
      </c>
      <c r="H30" s="109" t="s">
        <v>18</v>
      </c>
      <c r="I30" s="125"/>
      <c r="J30" s="109" t="s">
        <v>19</v>
      </c>
      <c r="K30" s="111">
        <f t="shared" si="0"/>
        <v>58</v>
      </c>
      <c r="L30" s="104" t="s">
        <v>138</v>
      </c>
      <c r="M30" s="106">
        <v>101.07758620689656</v>
      </c>
      <c r="N30" s="110">
        <f t="shared" si="1"/>
        <v>5862.5</v>
      </c>
      <c r="O30" s="112" t="s">
        <v>139</v>
      </c>
      <c r="P30" s="113">
        <f t="shared" si="2"/>
        <v>15</v>
      </c>
      <c r="Q30" s="114">
        <f t="shared" si="3"/>
        <v>1516.1637931034484</v>
      </c>
      <c r="R30" s="113">
        <f t="shared" si="4"/>
        <v>15</v>
      </c>
      <c r="S30" s="115">
        <f t="shared" si="5"/>
        <v>1516.1637931034484</v>
      </c>
      <c r="T30" s="113">
        <f t="shared" si="6"/>
        <v>14</v>
      </c>
      <c r="U30" s="116">
        <f t="shared" si="7"/>
        <v>1415.0862068965519</v>
      </c>
      <c r="V30" s="113">
        <f t="shared" si="8"/>
        <v>14</v>
      </c>
      <c r="W30" s="117">
        <f t="shared" si="9"/>
        <v>1415.0862068965519</v>
      </c>
      <c r="X30" s="118">
        <f t="shared" si="10"/>
        <v>5862.5</v>
      </c>
      <c r="Y30" s="119" t="b">
        <f t="shared" si="11"/>
        <v>1</v>
      </c>
      <c r="Z30" s="125"/>
      <c r="AA30" s="126"/>
      <c r="AB30" s="109" t="s">
        <v>22</v>
      </c>
      <c r="AC30" s="108" t="s">
        <v>23</v>
      </c>
      <c r="AD30" s="127"/>
      <c r="AE30" s="128"/>
      <c r="AF30" s="129">
        <v>0</v>
      </c>
      <c r="AG30" s="166">
        <f t="shared" si="12"/>
        <v>0</v>
      </c>
      <c r="AH30" s="129">
        <v>10</v>
      </c>
      <c r="AI30" s="166">
        <f t="shared" si="13"/>
        <v>1010.7758620689656</v>
      </c>
      <c r="AJ30" s="129">
        <v>5</v>
      </c>
      <c r="AK30" s="166">
        <f t="shared" si="14"/>
        <v>505.38793103448279</v>
      </c>
      <c r="AL30" s="129">
        <v>5</v>
      </c>
      <c r="AM30" s="166">
        <f t="shared" si="15"/>
        <v>505.38793103448279</v>
      </c>
      <c r="AN30" s="129">
        <v>5</v>
      </c>
      <c r="AO30" s="166">
        <f t="shared" si="16"/>
        <v>505.38793103448279</v>
      </c>
      <c r="AP30" s="129">
        <v>5</v>
      </c>
      <c r="AQ30" s="166">
        <f t="shared" si="17"/>
        <v>505.38793103448279</v>
      </c>
      <c r="AR30" s="129">
        <v>4</v>
      </c>
      <c r="AS30" s="166">
        <f t="shared" si="18"/>
        <v>404.31034482758622</v>
      </c>
      <c r="AT30" s="129">
        <v>5</v>
      </c>
      <c r="AU30" s="166">
        <f t="shared" si="19"/>
        <v>505.38793103448279</v>
      </c>
      <c r="AV30" s="129">
        <v>5</v>
      </c>
      <c r="AW30" s="166">
        <f t="shared" si="20"/>
        <v>505.38793103448279</v>
      </c>
      <c r="AX30" s="129">
        <v>5</v>
      </c>
      <c r="AY30" s="166">
        <f t="shared" si="21"/>
        <v>505.38793103448279</v>
      </c>
      <c r="AZ30" s="129">
        <v>5</v>
      </c>
      <c r="BA30" s="166">
        <f t="shared" si="22"/>
        <v>505.38793103448279</v>
      </c>
      <c r="BB30" s="129">
        <v>4</v>
      </c>
      <c r="BC30" s="166">
        <f t="shared" si="23"/>
        <v>404.31034482758622</v>
      </c>
    </row>
    <row r="31" spans="2:55" s="1" customFormat="1" ht="25.5" x14ac:dyDescent="0.2">
      <c r="B31" s="131">
        <v>29</v>
      </c>
      <c r="C31" s="107">
        <v>211011</v>
      </c>
      <c r="D31" s="101">
        <v>21110329</v>
      </c>
      <c r="E31" s="102" t="s">
        <v>152</v>
      </c>
      <c r="F31" s="108" t="s">
        <v>346</v>
      </c>
      <c r="G31" s="108" t="s">
        <v>347</v>
      </c>
      <c r="H31" s="109" t="s">
        <v>18</v>
      </c>
      <c r="I31" s="125"/>
      <c r="J31" s="109" t="s">
        <v>19</v>
      </c>
      <c r="K31" s="111">
        <f t="shared" si="0"/>
        <v>10</v>
      </c>
      <c r="L31" s="104" t="s">
        <v>138</v>
      </c>
      <c r="M31" s="106">
        <v>122.5</v>
      </c>
      <c r="N31" s="110">
        <f t="shared" si="1"/>
        <v>1225</v>
      </c>
      <c r="O31" s="112" t="s">
        <v>139</v>
      </c>
      <c r="P31" s="113">
        <f t="shared" si="2"/>
        <v>3</v>
      </c>
      <c r="Q31" s="114">
        <f t="shared" si="3"/>
        <v>367.5</v>
      </c>
      <c r="R31" s="113">
        <f t="shared" si="4"/>
        <v>3</v>
      </c>
      <c r="S31" s="115">
        <f t="shared" si="5"/>
        <v>367.5</v>
      </c>
      <c r="T31" s="113">
        <f t="shared" si="6"/>
        <v>2</v>
      </c>
      <c r="U31" s="116">
        <f t="shared" si="7"/>
        <v>245</v>
      </c>
      <c r="V31" s="113">
        <f t="shared" si="8"/>
        <v>2</v>
      </c>
      <c r="W31" s="117">
        <f t="shared" si="9"/>
        <v>245</v>
      </c>
      <c r="X31" s="118">
        <f t="shared" si="10"/>
        <v>1225</v>
      </c>
      <c r="Y31" s="119" t="b">
        <f t="shared" si="11"/>
        <v>1</v>
      </c>
      <c r="Z31" s="125"/>
      <c r="AA31" s="126"/>
      <c r="AB31" s="109" t="s">
        <v>22</v>
      </c>
      <c r="AC31" s="108" t="s">
        <v>23</v>
      </c>
      <c r="AD31" s="127"/>
      <c r="AE31" s="128"/>
      <c r="AF31" s="129">
        <v>0</v>
      </c>
      <c r="AG31" s="166">
        <f t="shared" si="12"/>
        <v>0</v>
      </c>
      <c r="AH31" s="129">
        <v>2</v>
      </c>
      <c r="AI31" s="166">
        <f t="shared" si="13"/>
        <v>245</v>
      </c>
      <c r="AJ31" s="129">
        <v>1</v>
      </c>
      <c r="AK31" s="166">
        <f t="shared" si="14"/>
        <v>122.5</v>
      </c>
      <c r="AL31" s="129">
        <v>1</v>
      </c>
      <c r="AM31" s="166">
        <f t="shared" si="15"/>
        <v>122.5</v>
      </c>
      <c r="AN31" s="129">
        <v>1</v>
      </c>
      <c r="AO31" s="166">
        <f t="shared" si="16"/>
        <v>122.5</v>
      </c>
      <c r="AP31" s="129">
        <v>1</v>
      </c>
      <c r="AQ31" s="166">
        <f t="shared" si="17"/>
        <v>122.5</v>
      </c>
      <c r="AR31" s="129">
        <v>0</v>
      </c>
      <c r="AS31" s="166">
        <f t="shared" si="18"/>
        <v>0</v>
      </c>
      <c r="AT31" s="129">
        <v>1</v>
      </c>
      <c r="AU31" s="166">
        <f t="shared" si="19"/>
        <v>122.5</v>
      </c>
      <c r="AV31" s="129">
        <v>1</v>
      </c>
      <c r="AW31" s="166">
        <f t="shared" si="20"/>
        <v>122.5</v>
      </c>
      <c r="AX31" s="129">
        <v>1</v>
      </c>
      <c r="AY31" s="166">
        <f t="shared" si="21"/>
        <v>122.5</v>
      </c>
      <c r="AZ31" s="129">
        <v>1</v>
      </c>
      <c r="BA31" s="166">
        <f t="shared" si="22"/>
        <v>122.5</v>
      </c>
      <c r="BB31" s="129">
        <v>0</v>
      </c>
      <c r="BC31" s="166">
        <f t="shared" si="23"/>
        <v>0</v>
      </c>
    </row>
    <row r="32" spans="2:55" s="1" customFormat="1" ht="25.5" x14ac:dyDescent="0.2">
      <c r="B32" s="131">
        <v>30</v>
      </c>
      <c r="C32" s="107">
        <v>211011</v>
      </c>
      <c r="D32" s="101">
        <v>21110342</v>
      </c>
      <c r="E32" s="102" t="s">
        <v>153</v>
      </c>
      <c r="F32" s="108" t="s">
        <v>346</v>
      </c>
      <c r="G32" s="108" t="s">
        <v>347</v>
      </c>
      <c r="H32" s="109" t="s">
        <v>18</v>
      </c>
      <c r="I32" s="125"/>
      <c r="J32" s="109" t="s">
        <v>19</v>
      </c>
      <c r="K32" s="111">
        <f t="shared" si="0"/>
        <v>45</v>
      </c>
      <c r="L32" s="104" t="s">
        <v>20</v>
      </c>
      <c r="M32" s="106">
        <v>20.620689655172416</v>
      </c>
      <c r="N32" s="110">
        <f t="shared" si="1"/>
        <v>927.93103448275872</v>
      </c>
      <c r="O32" s="112" t="s">
        <v>139</v>
      </c>
      <c r="P32" s="113">
        <f t="shared" si="2"/>
        <v>18</v>
      </c>
      <c r="Q32" s="114">
        <f t="shared" si="3"/>
        <v>371.17241379310349</v>
      </c>
      <c r="R32" s="113">
        <f t="shared" si="4"/>
        <v>9</v>
      </c>
      <c r="S32" s="115">
        <f t="shared" si="5"/>
        <v>185.58620689655174</v>
      </c>
      <c r="T32" s="113">
        <f t="shared" si="6"/>
        <v>9</v>
      </c>
      <c r="U32" s="116">
        <f t="shared" si="7"/>
        <v>185.58620689655174</v>
      </c>
      <c r="V32" s="113">
        <f t="shared" si="8"/>
        <v>9</v>
      </c>
      <c r="W32" s="117">
        <f t="shared" si="9"/>
        <v>185.58620689655174</v>
      </c>
      <c r="X32" s="118">
        <f t="shared" si="10"/>
        <v>927.93103448275872</v>
      </c>
      <c r="Y32" s="119" t="b">
        <f t="shared" si="11"/>
        <v>1</v>
      </c>
      <c r="Z32" s="125"/>
      <c r="AA32" s="126"/>
      <c r="AB32" s="109" t="s">
        <v>22</v>
      </c>
      <c r="AC32" s="108" t="s">
        <v>23</v>
      </c>
      <c r="AD32" s="127"/>
      <c r="AE32" s="128"/>
      <c r="AF32" s="129">
        <v>0</v>
      </c>
      <c r="AG32" s="166">
        <f t="shared" si="12"/>
        <v>0</v>
      </c>
      <c r="AH32" s="129">
        <v>15</v>
      </c>
      <c r="AI32" s="166">
        <f t="shared" si="13"/>
        <v>309.31034482758622</v>
      </c>
      <c r="AJ32" s="129">
        <v>3</v>
      </c>
      <c r="AK32" s="166">
        <f t="shared" si="14"/>
        <v>61.862068965517253</v>
      </c>
      <c r="AL32" s="129">
        <v>3</v>
      </c>
      <c r="AM32" s="166">
        <f t="shared" si="15"/>
        <v>61.862068965517253</v>
      </c>
      <c r="AN32" s="129">
        <v>3</v>
      </c>
      <c r="AO32" s="166">
        <f t="shared" si="16"/>
        <v>61.862068965517253</v>
      </c>
      <c r="AP32" s="129">
        <v>3</v>
      </c>
      <c r="AQ32" s="166">
        <f t="shared" si="17"/>
        <v>61.862068965517253</v>
      </c>
      <c r="AR32" s="129">
        <v>3</v>
      </c>
      <c r="AS32" s="166">
        <f t="shared" si="18"/>
        <v>61.862068965517253</v>
      </c>
      <c r="AT32" s="129">
        <v>3</v>
      </c>
      <c r="AU32" s="166">
        <f t="shared" si="19"/>
        <v>61.862068965517253</v>
      </c>
      <c r="AV32" s="129">
        <v>3</v>
      </c>
      <c r="AW32" s="166">
        <f t="shared" si="20"/>
        <v>61.862068965517253</v>
      </c>
      <c r="AX32" s="129">
        <v>3</v>
      </c>
      <c r="AY32" s="166">
        <f t="shared" si="21"/>
        <v>61.862068965517253</v>
      </c>
      <c r="AZ32" s="129">
        <v>3</v>
      </c>
      <c r="BA32" s="166">
        <f t="shared" si="22"/>
        <v>61.862068965517253</v>
      </c>
      <c r="BB32" s="129">
        <v>3</v>
      </c>
      <c r="BC32" s="166">
        <f t="shared" si="23"/>
        <v>61.862068965517253</v>
      </c>
    </row>
    <row r="33" spans="2:55" s="1" customFormat="1" ht="22.5" x14ac:dyDescent="0.2">
      <c r="B33" s="131">
        <v>31</v>
      </c>
      <c r="C33" s="107">
        <v>211011</v>
      </c>
      <c r="D33" s="101">
        <v>21110343</v>
      </c>
      <c r="E33" s="102" t="s">
        <v>154</v>
      </c>
      <c r="F33" s="108" t="s">
        <v>346</v>
      </c>
      <c r="G33" s="108" t="s">
        <v>347</v>
      </c>
      <c r="H33" s="109" t="s">
        <v>18</v>
      </c>
      <c r="I33" s="125"/>
      <c r="J33" s="109" t="s">
        <v>19</v>
      </c>
      <c r="K33" s="111">
        <f t="shared" si="0"/>
        <v>129</v>
      </c>
      <c r="L33" s="104" t="s">
        <v>20</v>
      </c>
      <c r="M33" s="106">
        <v>4.293103448275863</v>
      </c>
      <c r="N33" s="110">
        <f t="shared" si="1"/>
        <v>553.81034482758628</v>
      </c>
      <c r="O33" s="112" t="s">
        <v>139</v>
      </c>
      <c r="P33" s="113">
        <f t="shared" si="2"/>
        <v>21</v>
      </c>
      <c r="Q33" s="114">
        <f t="shared" si="3"/>
        <v>90.155172413793125</v>
      </c>
      <c r="R33" s="113">
        <f t="shared" si="4"/>
        <v>36</v>
      </c>
      <c r="S33" s="115">
        <f t="shared" si="5"/>
        <v>154.55172413793107</v>
      </c>
      <c r="T33" s="113">
        <f t="shared" si="6"/>
        <v>36</v>
      </c>
      <c r="U33" s="116">
        <f t="shared" si="7"/>
        <v>154.55172413793107</v>
      </c>
      <c r="V33" s="113">
        <f t="shared" si="8"/>
        <v>36</v>
      </c>
      <c r="W33" s="117">
        <f t="shared" si="9"/>
        <v>154.55172413793107</v>
      </c>
      <c r="X33" s="118">
        <f t="shared" si="10"/>
        <v>553.81034482758628</v>
      </c>
      <c r="Y33" s="119" t="b">
        <f t="shared" si="11"/>
        <v>1</v>
      </c>
      <c r="Z33" s="125"/>
      <c r="AA33" s="126"/>
      <c r="AB33" s="109" t="s">
        <v>22</v>
      </c>
      <c r="AC33" s="108" t="s">
        <v>23</v>
      </c>
      <c r="AD33" s="127"/>
      <c r="AE33" s="128"/>
      <c r="AF33" s="129">
        <v>0</v>
      </c>
      <c r="AG33" s="166">
        <f t="shared" si="12"/>
        <v>0</v>
      </c>
      <c r="AH33" s="129">
        <v>9</v>
      </c>
      <c r="AI33" s="166">
        <f t="shared" si="13"/>
        <v>38.637931034482769</v>
      </c>
      <c r="AJ33" s="129">
        <v>12</v>
      </c>
      <c r="AK33" s="166">
        <f t="shared" si="14"/>
        <v>51.517241379310356</v>
      </c>
      <c r="AL33" s="129">
        <v>12</v>
      </c>
      <c r="AM33" s="166">
        <f t="shared" si="15"/>
        <v>51.517241379310356</v>
      </c>
      <c r="AN33" s="129">
        <v>12</v>
      </c>
      <c r="AO33" s="166">
        <f t="shared" si="16"/>
        <v>51.517241379310356</v>
      </c>
      <c r="AP33" s="129">
        <v>12</v>
      </c>
      <c r="AQ33" s="166">
        <f t="shared" si="17"/>
        <v>51.517241379310356</v>
      </c>
      <c r="AR33" s="129">
        <v>12</v>
      </c>
      <c r="AS33" s="166">
        <f t="shared" si="18"/>
        <v>51.517241379310356</v>
      </c>
      <c r="AT33" s="129">
        <v>12</v>
      </c>
      <c r="AU33" s="166">
        <f t="shared" si="19"/>
        <v>51.517241379310356</v>
      </c>
      <c r="AV33" s="129">
        <v>12</v>
      </c>
      <c r="AW33" s="166">
        <f t="shared" si="20"/>
        <v>51.517241379310356</v>
      </c>
      <c r="AX33" s="129">
        <v>12</v>
      </c>
      <c r="AY33" s="166">
        <f t="shared" si="21"/>
        <v>51.517241379310356</v>
      </c>
      <c r="AZ33" s="129">
        <v>12</v>
      </c>
      <c r="BA33" s="166">
        <f t="shared" si="22"/>
        <v>51.517241379310356</v>
      </c>
      <c r="BB33" s="129">
        <v>12</v>
      </c>
      <c r="BC33" s="166">
        <f t="shared" si="23"/>
        <v>51.517241379310356</v>
      </c>
    </row>
    <row r="34" spans="2:55" ht="25.5" x14ac:dyDescent="0.25">
      <c r="B34" s="131">
        <v>32</v>
      </c>
      <c r="C34" s="107">
        <v>211011</v>
      </c>
      <c r="D34" s="101">
        <v>21110345</v>
      </c>
      <c r="E34" s="102" t="s">
        <v>155</v>
      </c>
      <c r="F34" s="108" t="s">
        <v>346</v>
      </c>
      <c r="G34" s="108" t="s">
        <v>347</v>
      </c>
      <c r="H34" s="109" t="s">
        <v>18</v>
      </c>
      <c r="I34" s="125"/>
      <c r="J34" s="109" t="s">
        <v>19</v>
      </c>
      <c r="K34" s="111">
        <f t="shared" si="0"/>
        <v>160</v>
      </c>
      <c r="L34" s="104" t="s">
        <v>20</v>
      </c>
      <c r="M34" s="106">
        <v>2.0258620689655173</v>
      </c>
      <c r="N34" s="110">
        <f t="shared" si="1"/>
        <v>324.13793103448279</v>
      </c>
      <c r="O34" s="112" t="s">
        <v>139</v>
      </c>
      <c r="P34" s="113">
        <f t="shared" si="2"/>
        <v>34</v>
      </c>
      <c r="Q34" s="114">
        <f t="shared" si="3"/>
        <v>68.879310344827587</v>
      </c>
      <c r="R34" s="113">
        <f t="shared" si="4"/>
        <v>42</v>
      </c>
      <c r="S34" s="115">
        <f t="shared" si="5"/>
        <v>85.08620689655173</v>
      </c>
      <c r="T34" s="113">
        <f t="shared" si="6"/>
        <v>42</v>
      </c>
      <c r="U34" s="116">
        <f t="shared" si="7"/>
        <v>85.08620689655173</v>
      </c>
      <c r="V34" s="113">
        <f t="shared" si="8"/>
        <v>42</v>
      </c>
      <c r="W34" s="117">
        <f t="shared" si="9"/>
        <v>85.08620689655173</v>
      </c>
      <c r="X34" s="118">
        <f t="shared" si="10"/>
        <v>324.13793103448279</v>
      </c>
      <c r="Y34" s="119" t="b">
        <f t="shared" si="11"/>
        <v>1</v>
      </c>
      <c r="Z34" s="125"/>
      <c r="AA34" s="126"/>
      <c r="AB34" s="109" t="s">
        <v>22</v>
      </c>
      <c r="AC34" s="108" t="s">
        <v>23</v>
      </c>
      <c r="AD34" s="127"/>
      <c r="AE34" s="128"/>
      <c r="AF34" s="129">
        <v>0</v>
      </c>
      <c r="AG34" s="166">
        <f t="shared" si="12"/>
        <v>0</v>
      </c>
      <c r="AH34" s="129">
        <v>20</v>
      </c>
      <c r="AI34" s="166">
        <f t="shared" si="13"/>
        <v>40.517241379310349</v>
      </c>
      <c r="AJ34" s="129">
        <v>14</v>
      </c>
      <c r="AK34" s="166">
        <f t="shared" si="14"/>
        <v>28.362068965517242</v>
      </c>
      <c r="AL34" s="129">
        <v>14</v>
      </c>
      <c r="AM34" s="166">
        <f t="shared" si="15"/>
        <v>28.362068965517242</v>
      </c>
      <c r="AN34" s="129">
        <v>14</v>
      </c>
      <c r="AO34" s="166">
        <f t="shared" si="16"/>
        <v>28.362068965517242</v>
      </c>
      <c r="AP34" s="129">
        <v>14</v>
      </c>
      <c r="AQ34" s="166">
        <f t="shared" si="17"/>
        <v>28.362068965517242</v>
      </c>
      <c r="AR34" s="129">
        <v>14</v>
      </c>
      <c r="AS34" s="166">
        <f t="shared" si="18"/>
        <v>28.362068965517242</v>
      </c>
      <c r="AT34" s="129">
        <v>14</v>
      </c>
      <c r="AU34" s="166">
        <f t="shared" si="19"/>
        <v>28.362068965517242</v>
      </c>
      <c r="AV34" s="129">
        <v>14</v>
      </c>
      <c r="AW34" s="166">
        <f t="shared" si="20"/>
        <v>28.362068965517242</v>
      </c>
      <c r="AX34" s="129">
        <v>14</v>
      </c>
      <c r="AY34" s="166">
        <f t="shared" si="21"/>
        <v>28.362068965517242</v>
      </c>
      <c r="AZ34" s="129">
        <v>14</v>
      </c>
      <c r="BA34" s="166">
        <f t="shared" si="22"/>
        <v>28.362068965517242</v>
      </c>
      <c r="BB34" s="129">
        <v>14</v>
      </c>
      <c r="BC34" s="166">
        <f t="shared" si="23"/>
        <v>28.362068965517242</v>
      </c>
    </row>
    <row r="35" spans="2:55" ht="22.5" x14ac:dyDescent="0.25">
      <c r="B35" s="131">
        <v>33</v>
      </c>
      <c r="C35" s="107">
        <v>211011</v>
      </c>
      <c r="D35" s="101">
        <v>21110354</v>
      </c>
      <c r="E35" s="102" t="s">
        <v>156</v>
      </c>
      <c r="F35" s="108" t="s">
        <v>346</v>
      </c>
      <c r="G35" s="108" t="s">
        <v>347</v>
      </c>
      <c r="H35" s="109" t="s">
        <v>18</v>
      </c>
      <c r="I35" s="125"/>
      <c r="J35" s="109" t="s">
        <v>19</v>
      </c>
      <c r="K35" s="111">
        <f t="shared" si="0"/>
        <v>38</v>
      </c>
      <c r="L35" s="104" t="s">
        <v>20</v>
      </c>
      <c r="M35" s="106">
        <v>14.17241379310345</v>
      </c>
      <c r="N35" s="110">
        <f t="shared" si="1"/>
        <v>538.55172413793116</v>
      </c>
      <c r="O35" s="112" t="s">
        <v>139</v>
      </c>
      <c r="P35" s="113">
        <f t="shared" si="2"/>
        <v>13</v>
      </c>
      <c r="Q35" s="114">
        <f t="shared" si="3"/>
        <v>184.24137931034485</v>
      </c>
      <c r="R35" s="113">
        <f t="shared" si="4"/>
        <v>9</v>
      </c>
      <c r="S35" s="115">
        <f t="shared" si="5"/>
        <v>127.55172413793105</v>
      </c>
      <c r="T35" s="113">
        <f t="shared" si="6"/>
        <v>8</v>
      </c>
      <c r="U35" s="116">
        <f t="shared" si="7"/>
        <v>113.3793103448276</v>
      </c>
      <c r="V35" s="113">
        <f t="shared" si="8"/>
        <v>8</v>
      </c>
      <c r="W35" s="117">
        <f t="shared" ref="W35:W67" si="24">V35*M35</f>
        <v>113.3793103448276</v>
      </c>
      <c r="X35" s="118">
        <f t="shared" ref="X35:X67" si="25">Q35+S35+U35+W35</f>
        <v>538.55172413793116</v>
      </c>
      <c r="Y35" s="119" t="b">
        <f t="shared" si="11"/>
        <v>1</v>
      </c>
      <c r="Z35" s="125"/>
      <c r="AA35" s="126"/>
      <c r="AB35" s="109" t="s">
        <v>22</v>
      </c>
      <c r="AC35" s="108" t="s">
        <v>23</v>
      </c>
      <c r="AD35" s="127"/>
      <c r="AE35" s="128"/>
      <c r="AF35" s="129">
        <v>0</v>
      </c>
      <c r="AG35" s="166">
        <f t="shared" si="12"/>
        <v>0</v>
      </c>
      <c r="AH35" s="129">
        <v>10</v>
      </c>
      <c r="AI35" s="166">
        <f t="shared" si="13"/>
        <v>141.72413793103451</v>
      </c>
      <c r="AJ35" s="129">
        <v>3</v>
      </c>
      <c r="AK35" s="166">
        <f t="shared" si="14"/>
        <v>42.517241379310349</v>
      </c>
      <c r="AL35" s="129">
        <v>3</v>
      </c>
      <c r="AM35" s="166">
        <f t="shared" si="15"/>
        <v>42.517241379310349</v>
      </c>
      <c r="AN35" s="129">
        <v>3</v>
      </c>
      <c r="AO35" s="166">
        <f t="shared" si="16"/>
        <v>42.517241379310349</v>
      </c>
      <c r="AP35" s="129">
        <v>3</v>
      </c>
      <c r="AQ35" s="166">
        <f t="shared" si="17"/>
        <v>42.517241379310349</v>
      </c>
      <c r="AR35" s="129">
        <v>2</v>
      </c>
      <c r="AS35" s="166">
        <f t="shared" si="18"/>
        <v>28.3448275862069</v>
      </c>
      <c r="AT35" s="129">
        <v>3</v>
      </c>
      <c r="AU35" s="166">
        <f t="shared" si="19"/>
        <v>42.517241379310349</v>
      </c>
      <c r="AV35" s="129">
        <v>3</v>
      </c>
      <c r="AW35" s="166">
        <f t="shared" si="20"/>
        <v>42.517241379310349</v>
      </c>
      <c r="AX35" s="129">
        <v>3</v>
      </c>
      <c r="AY35" s="166">
        <f t="shared" si="21"/>
        <v>42.517241379310349</v>
      </c>
      <c r="AZ35" s="129">
        <v>3</v>
      </c>
      <c r="BA35" s="166">
        <f t="shared" si="22"/>
        <v>42.517241379310349</v>
      </c>
      <c r="BB35" s="129">
        <v>2</v>
      </c>
      <c r="BC35" s="166">
        <f t="shared" si="23"/>
        <v>28.3448275862069</v>
      </c>
    </row>
    <row r="36" spans="2:55" ht="25.5" x14ac:dyDescent="0.25">
      <c r="B36" s="131">
        <v>34</v>
      </c>
      <c r="C36" s="107">
        <v>211011</v>
      </c>
      <c r="D36" s="101">
        <v>21110359</v>
      </c>
      <c r="E36" s="102" t="s">
        <v>157</v>
      </c>
      <c r="F36" s="108" t="s">
        <v>346</v>
      </c>
      <c r="G36" s="108" t="s">
        <v>347</v>
      </c>
      <c r="H36" s="109" t="s">
        <v>18</v>
      </c>
      <c r="I36" s="125"/>
      <c r="J36" s="109" t="s">
        <v>19</v>
      </c>
      <c r="K36" s="111">
        <f t="shared" si="0"/>
        <v>10</v>
      </c>
      <c r="L36" s="104" t="s">
        <v>20</v>
      </c>
      <c r="M36" s="106">
        <v>170.56034482758622</v>
      </c>
      <c r="N36" s="110">
        <f t="shared" si="1"/>
        <v>1705.6034482758623</v>
      </c>
      <c r="O36" s="112" t="s">
        <v>139</v>
      </c>
      <c r="P36" s="113">
        <f t="shared" si="2"/>
        <v>3</v>
      </c>
      <c r="Q36" s="114">
        <f t="shared" si="3"/>
        <v>511.68103448275866</v>
      </c>
      <c r="R36" s="113">
        <f t="shared" si="4"/>
        <v>3</v>
      </c>
      <c r="S36" s="115">
        <f t="shared" si="5"/>
        <v>511.68103448275866</v>
      </c>
      <c r="T36" s="113">
        <f t="shared" si="6"/>
        <v>2</v>
      </c>
      <c r="U36" s="116">
        <f t="shared" si="7"/>
        <v>341.12068965517244</v>
      </c>
      <c r="V36" s="113">
        <f t="shared" si="8"/>
        <v>2</v>
      </c>
      <c r="W36" s="117">
        <f t="shared" si="24"/>
        <v>341.12068965517244</v>
      </c>
      <c r="X36" s="118">
        <f t="shared" si="25"/>
        <v>1705.6034482758623</v>
      </c>
      <c r="Y36" s="119" t="b">
        <f t="shared" si="11"/>
        <v>1</v>
      </c>
      <c r="Z36" s="125"/>
      <c r="AA36" s="126"/>
      <c r="AB36" s="109" t="s">
        <v>22</v>
      </c>
      <c r="AC36" s="108" t="s">
        <v>23</v>
      </c>
      <c r="AD36" s="127"/>
      <c r="AE36" s="128"/>
      <c r="AF36" s="129">
        <v>0</v>
      </c>
      <c r="AG36" s="166">
        <f t="shared" si="12"/>
        <v>0</v>
      </c>
      <c r="AH36" s="129">
        <v>2</v>
      </c>
      <c r="AI36" s="166">
        <f t="shared" si="13"/>
        <v>341.12068965517244</v>
      </c>
      <c r="AJ36" s="129">
        <v>1</v>
      </c>
      <c r="AK36" s="166">
        <f t="shared" si="14"/>
        <v>170.56034482758622</v>
      </c>
      <c r="AL36" s="129">
        <v>1</v>
      </c>
      <c r="AM36" s="166">
        <f t="shared" si="15"/>
        <v>170.56034482758622</v>
      </c>
      <c r="AN36" s="129">
        <v>1</v>
      </c>
      <c r="AO36" s="166">
        <f t="shared" si="16"/>
        <v>170.56034482758622</v>
      </c>
      <c r="AP36" s="129">
        <v>1</v>
      </c>
      <c r="AQ36" s="166">
        <f t="shared" si="17"/>
        <v>170.56034482758622</v>
      </c>
      <c r="AR36" s="129">
        <v>0</v>
      </c>
      <c r="AS36" s="166">
        <f t="shared" si="18"/>
        <v>0</v>
      </c>
      <c r="AT36" s="129">
        <v>1</v>
      </c>
      <c r="AU36" s="166">
        <f t="shared" si="19"/>
        <v>170.56034482758622</v>
      </c>
      <c r="AV36" s="129">
        <v>1</v>
      </c>
      <c r="AW36" s="166">
        <f t="shared" si="20"/>
        <v>170.56034482758622</v>
      </c>
      <c r="AX36" s="129">
        <v>1</v>
      </c>
      <c r="AY36" s="166">
        <f t="shared" si="21"/>
        <v>170.56034482758622</v>
      </c>
      <c r="AZ36" s="129">
        <v>1</v>
      </c>
      <c r="BA36" s="166">
        <f t="shared" si="22"/>
        <v>170.56034482758622</v>
      </c>
      <c r="BB36" s="129">
        <v>0</v>
      </c>
      <c r="BC36" s="166">
        <f t="shared" si="23"/>
        <v>0</v>
      </c>
    </row>
    <row r="37" spans="2:55" ht="25.5" x14ac:dyDescent="0.25">
      <c r="B37" s="131">
        <v>35</v>
      </c>
      <c r="C37" s="107">
        <v>211011</v>
      </c>
      <c r="D37" s="101">
        <v>21110368</v>
      </c>
      <c r="E37" s="102" t="s">
        <v>158</v>
      </c>
      <c r="F37" s="108" t="s">
        <v>346</v>
      </c>
      <c r="G37" s="108" t="s">
        <v>347</v>
      </c>
      <c r="H37" s="109" t="s">
        <v>18</v>
      </c>
      <c r="I37" s="125"/>
      <c r="J37" s="109" t="s">
        <v>19</v>
      </c>
      <c r="K37" s="111">
        <f t="shared" si="0"/>
        <v>14</v>
      </c>
      <c r="L37" s="104" t="s">
        <v>138</v>
      </c>
      <c r="M37" s="106">
        <v>20.129310344827587</v>
      </c>
      <c r="N37" s="110">
        <f t="shared" si="1"/>
        <v>281.81034482758622</v>
      </c>
      <c r="O37" s="112" t="s">
        <v>139</v>
      </c>
      <c r="P37" s="113">
        <f t="shared" si="2"/>
        <v>5</v>
      </c>
      <c r="Q37" s="114">
        <f t="shared" si="3"/>
        <v>100.64655172413794</v>
      </c>
      <c r="R37" s="113">
        <f t="shared" si="4"/>
        <v>3</v>
      </c>
      <c r="S37" s="115">
        <f t="shared" si="5"/>
        <v>60.387931034482762</v>
      </c>
      <c r="T37" s="113">
        <f t="shared" si="6"/>
        <v>3</v>
      </c>
      <c r="U37" s="116">
        <f t="shared" si="7"/>
        <v>60.387931034482762</v>
      </c>
      <c r="V37" s="113">
        <f t="shared" si="8"/>
        <v>3</v>
      </c>
      <c r="W37" s="117">
        <f t="shared" si="24"/>
        <v>60.387931034482762</v>
      </c>
      <c r="X37" s="118">
        <f t="shared" si="25"/>
        <v>281.81034482758622</v>
      </c>
      <c r="Y37" s="119" t="b">
        <f t="shared" si="11"/>
        <v>1</v>
      </c>
      <c r="Z37" s="125"/>
      <c r="AA37" s="126"/>
      <c r="AB37" s="109" t="s">
        <v>22</v>
      </c>
      <c r="AC37" s="108" t="s">
        <v>23</v>
      </c>
      <c r="AD37" s="127"/>
      <c r="AE37" s="128"/>
      <c r="AF37" s="129">
        <v>0</v>
      </c>
      <c r="AG37" s="166">
        <f t="shared" si="12"/>
        <v>0</v>
      </c>
      <c r="AH37" s="129">
        <v>4</v>
      </c>
      <c r="AI37" s="166">
        <f t="shared" si="13"/>
        <v>80.517241379310349</v>
      </c>
      <c r="AJ37" s="129">
        <v>1</v>
      </c>
      <c r="AK37" s="166">
        <f t="shared" si="14"/>
        <v>20.129310344827587</v>
      </c>
      <c r="AL37" s="129">
        <v>1</v>
      </c>
      <c r="AM37" s="166">
        <f t="shared" si="15"/>
        <v>20.129310344827587</v>
      </c>
      <c r="AN37" s="129">
        <v>1</v>
      </c>
      <c r="AO37" s="166">
        <f t="shared" si="16"/>
        <v>20.129310344827587</v>
      </c>
      <c r="AP37" s="129">
        <v>1</v>
      </c>
      <c r="AQ37" s="166">
        <f t="shared" si="17"/>
        <v>20.129310344827587</v>
      </c>
      <c r="AR37" s="129">
        <v>1</v>
      </c>
      <c r="AS37" s="166">
        <f t="shared" si="18"/>
        <v>20.129310344827587</v>
      </c>
      <c r="AT37" s="129">
        <v>1</v>
      </c>
      <c r="AU37" s="166">
        <f t="shared" si="19"/>
        <v>20.129310344827587</v>
      </c>
      <c r="AV37" s="129">
        <v>1</v>
      </c>
      <c r="AW37" s="166">
        <f t="shared" si="20"/>
        <v>20.129310344827587</v>
      </c>
      <c r="AX37" s="129">
        <v>1</v>
      </c>
      <c r="AY37" s="166">
        <f t="shared" si="21"/>
        <v>20.129310344827587</v>
      </c>
      <c r="AZ37" s="129">
        <v>1</v>
      </c>
      <c r="BA37" s="166">
        <f t="shared" si="22"/>
        <v>20.129310344827587</v>
      </c>
      <c r="BB37" s="129">
        <v>1</v>
      </c>
      <c r="BC37" s="166">
        <f t="shared" si="23"/>
        <v>20.129310344827587</v>
      </c>
    </row>
    <row r="38" spans="2:55" ht="25.5" x14ac:dyDescent="0.25">
      <c r="B38" s="131">
        <v>36</v>
      </c>
      <c r="C38" s="107">
        <v>211011</v>
      </c>
      <c r="D38" s="101">
        <v>21110777</v>
      </c>
      <c r="E38" s="102" t="s">
        <v>211</v>
      </c>
      <c r="F38" s="108" t="s">
        <v>346</v>
      </c>
      <c r="G38" s="108" t="s">
        <v>347</v>
      </c>
      <c r="H38" s="109" t="s">
        <v>18</v>
      </c>
      <c r="I38" s="125"/>
      <c r="J38" s="109" t="s">
        <v>19</v>
      </c>
      <c r="K38" s="111">
        <f t="shared" si="0"/>
        <v>80</v>
      </c>
      <c r="L38" s="104" t="s">
        <v>20</v>
      </c>
      <c r="M38" s="106">
        <v>6.1465517241379315</v>
      </c>
      <c r="N38" s="110">
        <f t="shared" si="1"/>
        <v>491.72413793103453</v>
      </c>
      <c r="O38" s="112" t="s">
        <v>139</v>
      </c>
      <c r="P38" s="113">
        <f t="shared" si="2"/>
        <v>35</v>
      </c>
      <c r="Q38" s="114">
        <f t="shared" si="3"/>
        <v>215.12931034482762</v>
      </c>
      <c r="R38" s="113">
        <f t="shared" si="4"/>
        <v>15</v>
      </c>
      <c r="S38" s="115">
        <f t="shared" si="5"/>
        <v>92.198275862068968</v>
      </c>
      <c r="T38" s="113">
        <f t="shared" si="6"/>
        <v>15</v>
      </c>
      <c r="U38" s="116">
        <f t="shared" si="7"/>
        <v>92.198275862068968</v>
      </c>
      <c r="V38" s="113">
        <f t="shared" si="8"/>
        <v>15</v>
      </c>
      <c r="W38" s="117">
        <f t="shared" si="24"/>
        <v>92.198275862068968</v>
      </c>
      <c r="X38" s="118">
        <f t="shared" si="25"/>
        <v>491.72413793103448</v>
      </c>
      <c r="Y38" s="119" t="b">
        <f t="shared" si="11"/>
        <v>1</v>
      </c>
      <c r="Z38" s="125"/>
      <c r="AA38" s="126"/>
      <c r="AB38" s="109" t="s">
        <v>22</v>
      </c>
      <c r="AC38" s="108" t="s">
        <v>23</v>
      </c>
      <c r="AD38" s="127"/>
      <c r="AE38" s="128"/>
      <c r="AF38" s="129">
        <v>0</v>
      </c>
      <c r="AG38" s="166">
        <f t="shared" si="12"/>
        <v>0</v>
      </c>
      <c r="AH38" s="129">
        <v>30</v>
      </c>
      <c r="AI38" s="166">
        <f t="shared" si="13"/>
        <v>184.39655172413794</v>
      </c>
      <c r="AJ38" s="129">
        <v>5</v>
      </c>
      <c r="AK38" s="166">
        <f t="shared" si="14"/>
        <v>30.732758620689658</v>
      </c>
      <c r="AL38" s="129">
        <v>5</v>
      </c>
      <c r="AM38" s="166">
        <f t="shared" si="15"/>
        <v>30.732758620689658</v>
      </c>
      <c r="AN38" s="129">
        <v>5</v>
      </c>
      <c r="AO38" s="166">
        <f t="shared" si="16"/>
        <v>30.732758620689658</v>
      </c>
      <c r="AP38" s="129">
        <v>5</v>
      </c>
      <c r="AQ38" s="166">
        <f t="shared" si="17"/>
        <v>30.732758620689658</v>
      </c>
      <c r="AR38" s="129">
        <v>5</v>
      </c>
      <c r="AS38" s="166">
        <f t="shared" si="18"/>
        <v>30.732758620689658</v>
      </c>
      <c r="AT38" s="129">
        <v>5</v>
      </c>
      <c r="AU38" s="166">
        <f t="shared" si="19"/>
        <v>30.732758620689658</v>
      </c>
      <c r="AV38" s="129">
        <v>5</v>
      </c>
      <c r="AW38" s="166">
        <f t="shared" si="20"/>
        <v>30.732758620689658</v>
      </c>
      <c r="AX38" s="129">
        <v>5</v>
      </c>
      <c r="AY38" s="166">
        <f t="shared" si="21"/>
        <v>30.732758620689658</v>
      </c>
      <c r="AZ38" s="129">
        <v>5</v>
      </c>
      <c r="BA38" s="166">
        <f t="shared" si="22"/>
        <v>30.732758620689658</v>
      </c>
      <c r="BB38" s="129">
        <v>5</v>
      </c>
      <c r="BC38" s="166">
        <f t="shared" si="23"/>
        <v>30.732758620689658</v>
      </c>
    </row>
    <row r="39" spans="2:55" ht="25.5" x14ac:dyDescent="0.25">
      <c r="B39" s="131">
        <v>37</v>
      </c>
      <c r="C39" s="107">
        <v>211011</v>
      </c>
      <c r="D39" s="101">
        <v>21110392</v>
      </c>
      <c r="E39" s="102" t="s">
        <v>159</v>
      </c>
      <c r="F39" s="108" t="s">
        <v>346</v>
      </c>
      <c r="G39" s="108" t="s">
        <v>347</v>
      </c>
      <c r="H39" s="109" t="s">
        <v>18</v>
      </c>
      <c r="I39" s="125"/>
      <c r="J39" s="109" t="s">
        <v>19</v>
      </c>
      <c r="K39" s="111">
        <f t="shared" si="0"/>
        <v>61</v>
      </c>
      <c r="L39" s="104" t="s">
        <v>20</v>
      </c>
      <c r="M39" s="106">
        <v>7.2500000000000009</v>
      </c>
      <c r="N39" s="110">
        <f t="shared" si="1"/>
        <v>442.25000000000006</v>
      </c>
      <c r="O39" s="112" t="s">
        <v>139</v>
      </c>
      <c r="P39" s="113">
        <f t="shared" si="2"/>
        <v>16</v>
      </c>
      <c r="Q39" s="114">
        <f t="shared" si="3"/>
        <v>116.00000000000001</v>
      </c>
      <c r="R39" s="113">
        <f t="shared" si="4"/>
        <v>15</v>
      </c>
      <c r="S39" s="115">
        <f t="shared" si="5"/>
        <v>108.75000000000001</v>
      </c>
      <c r="T39" s="113">
        <f t="shared" si="6"/>
        <v>15</v>
      </c>
      <c r="U39" s="116">
        <f t="shared" si="7"/>
        <v>108.75000000000001</v>
      </c>
      <c r="V39" s="113">
        <f t="shared" si="8"/>
        <v>15</v>
      </c>
      <c r="W39" s="117">
        <f t="shared" si="24"/>
        <v>108.75000000000001</v>
      </c>
      <c r="X39" s="118">
        <f t="shared" si="25"/>
        <v>442.25000000000006</v>
      </c>
      <c r="Y39" s="119" t="b">
        <f t="shared" si="11"/>
        <v>1</v>
      </c>
      <c r="Z39" s="125"/>
      <c r="AA39" s="126"/>
      <c r="AB39" s="109" t="s">
        <v>22</v>
      </c>
      <c r="AC39" s="108" t="s">
        <v>23</v>
      </c>
      <c r="AD39" s="127"/>
      <c r="AE39" s="128"/>
      <c r="AF39" s="129">
        <v>0</v>
      </c>
      <c r="AG39" s="166">
        <f t="shared" si="12"/>
        <v>0</v>
      </c>
      <c r="AH39" s="129">
        <v>11</v>
      </c>
      <c r="AI39" s="166">
        <f t="shared" si="13"/>
        <v>79.750000000000014</v>
      </c>
      <c r="AJ39" s="129">
        <v>5</v>
      </c>
      <c r="AK39" s="166">
        <f t="shared" si="14"/>
        <v>36.250000000000007</v>
      </c>
      <c r="AL39" s="129">
        <v>5</v>
      </c>
      <c r="AM39" s="166">
        <f t="shared" si="15"/>
        <v>36.250000000000007</v>
      </c>
      <c r="AN39" s="129">
        <v>5</v>
      </c>
      <c r="AO39" s="166">
        <f t="shared" si="16"/>
        <v>36.250000000000007</v>
      </c>
      <c r="AP39" s="129">
        <v>5</v>
      </c>
      <c r="AQ39" s="166">
        <f t="shared" si="17"/>
        <v>36.250000000000007</v>
      </c>
      <c r="AR39" s="129">
        <v>5</v>
      </c>
      <c r="AS39" s="166">
        <f t="shared" si="18"/>
        <v>36.250000000000007</v>
      </c>
      <c r="AT39" s="129">
        <v>5</v>
      </c>
      <c r="AU39" s="166">
        <f t="shared" si="19"/>
        <v>36.250000000000007</v>
      </c>
      <c r="AV39" s="129">
        <v>5</v>
      </c>
      <c r="AW39" s="166">
        <f t="shared" si="20"/>
        <v>36.250000000000007</v>
      </c>
      <c r="AX39" s="129">
        <v>5</v>
      </c>
      <c r="AY39" s="166">
        <f t="shared" si="21"/>
        <v>36.250000000000007</v>
      </c>
      <c r="AZ39" s="129">
        <v>5</v>
      </c>
      <c r="BA39" s="166">
        <f t="shared" si="22"/>
        <v>36.250000000000007</v>
      </c>
      <c r="BB39" s="129">
        <v>5</v>
      </c>
      <c r="BC39" s="166">
        <f t="shared" si="23"/>
        <v>36.250000000000007</v>
      </c>
    </row>
    <row r="40" spans="2:55" ht="38.25" x14ac:dyDescent="0.25">
      <c r="B40" s="131">
        <v>38</v>
      </c>
      <c r="C40" s="107">
        <v>211011</v>
      </c>
      <c r="D40" s="101">
        <v>21110775</v>
      </c>
      <c r="E40" s="102" t="s">
        <v>160</v>
      </c>
      <c r="F40" s="108" t="s">
        <v>346</v>
      </c>
      <c r="G40" s="108" t="s">
        <v>347</v>
      </c>
      <c r="H40" s="109" t="s">
        <v>18</v>
      </c>
      <c r="I40" s="125"/>
      <c r="J40" s="109" t="s">
        <v>19</v>
      </c>
      <c r="K40" s="111">
        <f t="shared" si="0"/>
        <v>90</v>
      </c>
      <c r="L40" s="104" t="s">
        <v>20</v>
      </c>
      <c r="M40" s="106">
        <v>6</v>
      </c>
      <c r="N40" s="110">
        <f t="shared" si="1"/>
        <v>540</v>
      </c>
      <c r="O40" s="112" t="s">
        <v>139</v>
      </c>
      <c r="P40" s="113">
        <f t="shared" si="2"/>
        <v>10</v>
      </c>
      <c r="Q40" s="114">
        <f t="shared" si="3"/>
        <v>60</v>
      </c>
      <c r="R40" s="113">
        <f t="shared" si="4"/>
        <v>30</v>
      </c>
      <c r="S40" s="115">
        <f t="shared" si="5"/>
        <v>180</v>
      </c>
      <c r="T40" s="113">
        <f t="shared" si="6"/>
        <v>25</v>
      </c>
      <c r="U40" s="116">
        <f t="shared" si="7"/>
        <v>150</v>
      </c>
      <c r="V40" s="113">
        <f t="shared" si="8"/>
        <v>25</v>
      </c>
      <c r="W40" s="117">
        <f t="shared" si="24"/>
        <v>150</v>
      </c>
      <c r="X40" s="118">
        <f t="shared" si="25"/>
        <v>540</v>
      </c>
      <c r="Y40" s="119" t="b">
        <f t="shared" si="11"/>
        <v>1</v>
      </c>
      <c r="Z40" s="125"/>
      <c r="AA40" s="126"/>
      <c r="AB40" s="109" t="s">
        <v>22</v>
      </c>
      <c r="AC40" s="108" t="s">
        <v>23</v>
      </c>
      <c r="AD40" s="127"/>
      <c r="AE40" s="128"/>
      <c r="AF40" s="129">
        <v>0</v>
      </c>
      <c r="AG40" s="166">
        <f t="shared" si="12"/>
        <v>0</v>
      </c>
      <c r="AH40" s="129">
        <v>0</v>
      </c>
      <c r="AI40" s="166">
        <f t="shared" si="13"/>
        <v>0</v>
      </c>
      <c r="AJ40" s="129">
        <v>10</v>
      </c>
      <c r="AK40" s="166">
        <f t="shared" si="14"/>
        <v>60</v>
      </c>
      <c r="AL40" s="129">
        <v>10</v>
      </c>
      <c r="AM40" s="166">
        <f t="shared" si="15"/>
        <v>60</v>
      </c>
      <c r="AN40" s="129">
        <v>10</v>
      </c>
      <c r="AO40" s="166">
        <f t="shared" si="16"/>
        <v>60</v>
      </c>
      <c r="AP40" s="129">
        <v>10</v>
      </c>
      <c r="AQ40" s="166">
        <f t="shared" si="17"/>
        <v>60</v>
      </c>
      <c r="AR40" s="129">
        <v>5</v>
      </c>
      <c r="AS40" s="166">
        <f t="shared" si="18"/>
        <v>30</v>
      </c>
      <c r="AT40" s="129">
        <v>10</v>
      </c>
      <c r="AU40" s="166">
        <f t="shared" si="19"/>
        <v>60</v>
      </c>
      <c r="AV40" s="129">
        <v>10</v>
      </c>
      <c r="AW40" s="166">
        <f t="shared" si="20"/>
        <v>60</v>
      </c>
      <c r="AX40" s="129">
        <v>10</v>
      </c>
      <c r="AY40" s="166">
        <f t="shared" si="21"/>
        <v>60</v>
      </c>
      <c r="AZ40" s="129">
        <v>10</v>
      </c>
      <c r="BA40" s="166">
        <f t="shared" si="22"/>
        <v>60</v>
      </c>
      <c r="BB40" s="129">
        <v>5</v>
      </c>
      <c r="BC40" s="166">
        <f t="shared" si="23"/>
        <v>30</v>
      </c>
    </row>
    <row r="41" spans="2:55" ht="25.5" x14ac:dyDescent="0.25">
      <c r="B41" s="131">
        <v>39</v>
      </c>
      <c r="C41" s="107">
        <v>211011</v>
      </c>
      <c r="D41" s="101">
        <v>21110413</v>
      </c>
      <c r="E41" s="102" t="s">
        <v>129</v>
      </c>
      <c r="F41" s="108" t="s">
        <v>346</v>
      </c>
      <c r="G41" s="108" t="s">
        <v>347</v>
      </c>
      <c r="H41" s="109" t="s">
        <v>18</v>
      </c>
      <c r="I41" s="125"/>
      <c r="J41" s="109" t="s">
        <v>19</v>
      </c>
      <c r="K41" s="111">
        <f t="shared" si="0"/>
        <v>8</v>
      </c>
      <c r="L41" s="104" t="s">
        <v>138</v>
      </c>
      <c r="M41" s="106">
        <v>145.88793103448276</v>
      </c>
      <c r="N41" s="110">
        <f t="shared" si="1"/>
        <v>1167.1034482758621</v>
      </c>
      <c r="O41" s="112" t="s">
        <v>139</v>
      </c>
      <c r="P41" s="113">
        <f t="shared" si="2"/>
        <v>1</v>
      </c>
      <c r="Q41" s="114">
        <f t="shared" si="3"/>
        <v>145.88793103448276</v>
      </c>
      <c r="R41" s="113">
        <f t="shared" si="4"/>
        <v>3</v>
      </c>
      <c r="S41" s="115">
        <f t="shared" si="5"/>
        <v>437.66379310344826</v>
      </c>
      <c r="T41" s="113">
        <f t="shared" si="6"/>
        <v>2</v>
      </c>
      <c r="U41" s="116">
        <f t="shared" si="7"/>
        <v>291.77586206896552</v>
      </c>
      <c r="V41" s="113">
        <f t="shared" si="8"/>
        <v>2</v>
      </c>
      <c r="W41" s="117">
        <f t="shared" si="24"/>
        <v>291.77586206896552</v>
      </c>
      <c r="X41" s="118">
        <f t="shared" si="25"/>
        <v>1167.1034482758621</v>
      </c>
      <c r="Y41" s="119" t="b">
        <f t="shared" si="11"/>
        <v>1</v>
      </c>
      <c r="Z41" s="125"/>
      <c r="AA41" s="126"/>
      <c r="AB41" s="109" t="s">
        <v>22</v>
      </c>
      <c r="AC41" s="108" t="s">
        <v>23</v>
      </c>
      <c r="AD41" s="127"/>
      <c r="AE41" s="128"/>
      <c r="AF41" s="129">
        <v>0</v>
      </c>
      <c r="AG41" s="166">
        <f t="shared" si="12"/>
        <v>0</v>
      </c>
      <c r="AH41" s="129">
        <v>0</v>
      </c>
      <c r="AI41" s="166">
        <f t="shared" si="13"/>
        <v>0</v>
      </c>
      <c r="AJ41" s="129">
        <v>1</v>
      </c>
      <c r="AK41" s="166">
        <f t="shared" si="14"/>
        <v>145.88793103448276</v>
      </c>
      <c r="AL41" s="129">
        <v>1</v>
      </c>
      <c r="AM41" s="166">
        <f t="shared" si="15"/>
        <v>145.88793103448276</v>
      </c>
      <c r="AN41" s="129">
        <v>1</v>
      </c>
      <c r="AO41" s="166">
        <f t="shared" si="16"/>
        <v>145.88793103448276</v>
      </c>
      <c r="AP41" s="129">
        <v>1</v>
      </c>
      <c r="AQ41" s="166">
        <f t="shared" si="17"/>
        <v>145.88793103448276</v>
      </c>
      <c r="AR41" s="129">
        <v>0</v>
      </c>
      <c r="AS41" s="166">
        <f t="shared" si="18"/>
        <v>0</v>
      </c>
      <c r="AT41" s="129">
        <v>1</v>
      </c>
      <c r="AU41" s="166">
        <f t="shared" si="19"/>
        <v>145.88793103448276</v>
      </c>
      <c r="AV41" s="129">
        <v>1</v>
      </c>
      <c r="AW41" s="166">
        <f t="shared" si="20"/>
        <v>145.88793103448276</v>
      </c>
      <c r="AX41" s="129">
        <v>1</v>
      </c>
      <c r="AY41" s="166">
        <f t="shared" si="21"/>
        <v>145.88793103448276</v>
      </c>
      <c r="AZ41" s="129">
        <v>1</v>
      </c>
      <c r="BA41" s="166">
        <f t="shared" si="22"/>
        <v>145.88793103448276</v>
      </c>
      <c r="BB41" s="129">
        <v>0</v>
      </c>
      <c r="BC41" s="166">
        <f t="shared" si="23"/>
        <v>0</v>
      </c>
    </row>
    <row r="42" spans="2:55" ht="25.5" x14ac:dyDescent="0.25">
      <c r="B42" s="131">
        <v>40</v>
      </c>
      <c r="C42" s="107">
        <v>211011</v>
      </c>
      <c r="D42" s="101">
        <v>21111001</v>
      </c>
      <c r="E42" s="102" t="s">
        <v>161</v>
      </c>
      <c r="F42" s="108" t="s">
        <v>346</v>
      </c>
      <c r="G42" s="108" t="s">
        <v>347</v>
      </c>
      <c r="H42" s="109" t="s">
        <v>18</v>
      </c>
      <c r="I42" s="125"/>
      <c r="J42" s="109" t="s">
        <v>19</v>
      </c>
      <c r="K42" s="111">
        <f t="shared" si="0"/>
        <v>8</v>
      </c>
      <c r="L42" s="104" t="s">
        <v>138</v>
      </c>
      <c r="M42" s="106">
        <v>88</v>
      </c>
      <c r="N42" s="110">
        <f t="shared" si="1"/>
        <v>704</v>
      </c>
      <c r="O42" s="112" t="s">
        <v>139</v>
      </c>
      <c r="P42" s="113">
        <f t="shared" si="2"/>
        <v>1</v>
      </c>
      <c r="Q42" s="114">
        <f t="shared" si="3"/>
        <v>88</v>
      </c>
      <c r="R42" s="113">
        <f t="shared" si="4"/>
        <v>3</v>
      </c>
      <c r="S42" s="115">
        <f t="shared" si="5"/>
        <v>264</v>
      </c>
      <c r="T42" s="113">
        <f t="shared" si="6"/>
        <v>2</v>
      </c>
      <c r="U42" s="116">
        <f t="shared" si="7"/>
        <v>176</v>
      </c>
      <c r="V42" s="113">
        <f t="shared" si="8"/>
        <v>2</v>
      </c>
      <c r="W42" s="117">
        <f t="shared" si="24"/>
        <v>176</v>
      </c>
      <c r="X42" s="118">
        <f t="shared" si="25"/>
        <v>704</v>
      </c>
      <c r="Y42" s="119" t="b">
        <f t="shared" si="11"/>
        <v>1</v>
      </c>
      <c r="Z42" s="125"/>
      <c r="AA42" s="126"/>
      <c r="AB42" s="109" t="s">
        <v>22</v>
      </c>
      <c r="AC42" s="108" t="s">
        <v>23</v>
      </c>
      <c r="AD42" s="127"/>
      <c r="AE42" s="128"/>
      <c r="AF42" s="129">
        <v>0</v>
      </c>
      <c r="AG42" s="166">
        <f t="shared" si="12"/>
        <v>0</v>
      </c>
      <c r="AH42" s="129">
        <v>0</v>
      </c>
      <c r="AI42" s="166">
        <f t="shared" si="13"/>
        <v>0</v>
      </c>
      <c r="AJ42" s="129">
        <v>1</v>
      </c>
      <c r="AK42" s="166">
        <f t="shared" si="14"/>
        <v>88</v>
      </c>
      <c r="AL42" s="129">
        <v>1</v>
      </c>
      <c r="AM42" s="166">
        <f t="shared" si="15"/>
        <v>88</v>
      </c>
      <c r="AN42" s="129">
        <v>1</v>
      </c>
      <c r="AO42" s="166">
        <f t="shared" si="16"/>
        <v>88</v>
      </c>
      <c r="AP42" s="129">
        <v>1</v>
      </c>
      <c r="AQ42" s="166">
        <f t="shared" si="17"/>
        <v>88</v>
      </c>
      <c r="AR42" s="129">
        <v>0</v>
      </c>
      <c r="AS42" s="166">
        <f t="shared" si="18"/>
        <v>0</v>
      </c>
      <c r="AT42" s="129">
        <v>1</v>
      </c>
      <c r="AU42" s="166">
        <f t="shared" si="19"/>
        <v>88</v>
      </c>
      <c r="AV42" s="129">
        <v>1</v>
      </c>
      <c r="AW42" s="166">
        <f t="shared" si="20"/>
        <v>88</v>
      </c>
      <c r="AX42" s="129">
        <v>1</v>
      </c>
      <c r="AY42" s="166">
        <f t="shared" si="21"/>
        <v>88</v>
      </c>
      <c r="AZ42" s="129">
        <v>1</v>
      </c>
      <c r="BA42" s="166">
        <f t="shared" si="22"/>
        <v>88</v>
      </c>
      <c r="BB42" s="129">
        <v>0</v>
      </c>
      <c r="BC42" s="166">
        <f t="shared" si="23"/>
        <v>0</v>
      </c>
    </row>
    <row r="43" spans="2:55" ht="25.5" x14ac:dyDescent="0.25">
      <c r="B43" s="131">
        <v>41</v>
      </c>
      <c r="C43" s="107">
        <v>211011</v>
      </c>
      <c r="D43" s="101">
        <v>21111720</v>
      </c>
      <c r="E43" s="102" t="s">
        <v>162</v>
      </c>
      <c r="F43" s="108" t="s">
        <v>346</v>
      </c>
      <c r="G43" s="108" t="s">
        <v>347</v>
      </c>
      <c r="H43" s="109" t="s">
        <v>18</v>
      </c>
      <c r="I43" s="125"/>
      <c r="J43" s="109" t="s">
        <v>19</v>
      </c>
      <c r="K43" s="111">
        <f t="shared" si="0"/>
        <v>10</v>
      </c>
      <c r="L43" s="104" t="s">
        <v>20</v>
      </c>
      <c r="M43" s="106">
        <v>609.74137931034488</v>
      </c>
      <c r="N43" s="110">
        <f t="shared" si="1"/>
        <v>6097.4137931034493</v>
      </c>
      <c r="O43" s="112" t="s">
        <v>139</v>
      </c>
      <c r="P43" s="113">
        <f t="shared" si="2"/>
        <v>3</v>
      </c>
      <c r="Q43" s="114">
        <f t="shared" si="3"/>
        <v>1829.2241379310346</v>
      </c>
      <c r="R43" s="113">
        <f t="shared" si="4"/>
        <v>3</v>
      </c>
      <c r="S43" s="115">
        <f t="shared" si="5"/>
        <v>1829.2241379310346</v>
      </c>
      <c r="T43" s="113">
        <f t="shared" si="6"/>
        <v>2</v>
      </c>
      <c r="U43" s="116">
        <f t="shared" si="7"/>
        <v>1219.4827586206898</v>
      </c>
      <c r="V43" s="113">
        <f t="shared" si="8"/>
        <v>2</v>
      </c>
      <c r="W43" s="117">
        <f t="shared" si="24"/>
        <v>1219.4827586206898</v>
      </c>
      <c r="X43" s="118">
        <f t="shared" si="25"/>
        <v>6097.4137931034493</v>
      </c>
      <c r="Y43" s="119" t="b">
        <f t="shared" si="11"/>
        <v>1</v>
      </c>
      <c r="Z43" s="125"/>
      <c r="AA43" s="126"/>
      <c r="AB43" s="109" t="s">
        <v>22</v>
      </c>
      <c r="AC43" s="108" t="s">
        <v>23</v>
      </c>
      <c r="AD43" s="127"/>
      <c r="AE43" s="128"/>
      <c r="AF43" s="129">
        <v>0</v>
      </c>
      <c r="AG43" s="166">
        <f t="shared" si="12"/>
        <v>0</v>
      </c>
      <c r="AH43" s="129">
        <v>2</v>
      </c>
      <c r="AI43" s="166">
        <f t="shared" si="13"/>
        <v>1219.4827586206898</v>
      </c>
      <c r="AJ43" s="129">
        <v>1</v>
      </c>
      <c r="AK43" s="166">
        <f t="shared" si="14"/>
        <v>609.74137931034488</v>
      </c>
      <c r="AL43" s="129">
        <v>1</v>
      </c>
      <c r="AM43" s="166">
        <f t="shared" si="15"/>
        <v>609.74137931034488</v>
      </c>
      <c r="AN43" s="129">
        <v>1</v>
      </c>
      <c r="AO43" s="166">
        <f t="shared" si="16"/>
        <v>609.74137931034488</v>
      </c>
      <c r="AP43" s="129">
        <v>1</v>
      </c>
      <c r="AQ43" s="166">
        <f t="shared" si="17"/>
        <v>609.74137931034488</v>
      </c>
      <c r="AR43" s="129">
        <v>0</v>
      </c>
      <c r="AS43" s="166">
        <f t="shared" si="18"/>
        <v>0</v>
      </c>
      <c r="AT43" s="129">
        <v>1</v>
      </c>
      <c r="AU43" s="166">
        <f t="shared" si="19"/>
        <v>609.74137931034488</v>
      </c>
      <c r="AV43" s="129">
        <v>1</v>
      </c>
      <c r="AW43" s="166">
        <f t="shared" si="20"/>
        <v>609.74137931034488</v>
      </c>
      <c r="AX43" s="129">
        <v>1</v>
      </c>
      <c r="AY43" s="166">
        <f t="shared" si="21"/>
        <v>609.74137931034488</v>
      </c>
      <c r="AZ43" s="129">
        <v>1</v>
      </c>
      <c r="BA43" s="166">
        <f t="shared" si="22"/>
        <v>609.74137931034488</v>
      </c>
      <c r="BB43" s="129">
        <v>0</v>
      </c>
      <c r="BC43" s="166">
        <f t="shared" si="23"/>
        <v>0</v>
      </c>
    </row>
    <row r="44" spans="2:55" ht="25.5" x14ac:dyDescent="0.25">
      <c r="B44" s="131">
        <v>42</v>
      </c>
      <c r="C44" s="107">
        <v>211011</v>
      </c>
      <c r="D44" s="101">
        <v>21111721</v>
      </c>
      <c r="E44" s="103" t="s">
        <v>130</v>
      </c>
      <c r="F44" s="108" t="s">
        <v>346</v>
      </c>
      <c r="G44" s="108" t="s">
        <v>347</v>
      </c>
      <c r="H44" s="109" t="s">
        <v>18</v>
      </c>
      <c r="I44" s="125"/>
      <c r="J44" s="109" t="s">
        <v>19</v>
      </c>
      <c r="K44" s="111">
        <f t="shared" si="0"/>
        <v>8</v>
      </c>
      <c r="L44" s="104" t="s">
        <v>20</v>
      </c>
      <c r="M44" s="106">
        <v>156.31896551724139</v>
      </c>
      <c r="N44" s="110">
        <f t="shared" si="1"/>
        <v>1250.5517241379312</v>
      </c>
      <c r="O44" s="112" t="s">
        <v>139</v>
      </c>
      <c r="P44" s="113">
        <f t="shared" si="2"/>
        <v>1</v>
      </c>
      <c r="Q44" s="114">
        <f t="shared" si="3"/>
        <v>156.31896551724139</v>
      </c>
      <c r="R44" s="113">
        <f t="shared" si="4"/>
        <v>3</v>
      </c>
      <c r="S44" s="115">
        <f t="shared" si="5"/>
        <v>468.95689655172418</v>
      </c>
      <c r="T44" s="113">
        <f t="shared" si="6"/>
        <v>2</v>
      </c>
      <c r="U44" s="116">
        <f t="shared" si="7"/>
        <v>312.63793103448279</v>
      </c>
      <c r="V44" s="113">
        <f t="shared" si="8"/>
        <v>2</v>
      </c>
      <c r="W44" s="117">
        <f t="shared" si="24"/>
        <v>312.63793103448279</v>
      </c>
      <c r="X44" s="118">
        <f t="shared" si="25"/>
        <v>1250.5517241379312</v>
      </c>
      <c r="Y44" s="119" t="b">
        <f t="shared" si="11"/>
        <v>1</v>
      </c>
      <c r="Z44" s="125"/>
      <c r="AA44" s="126"/>
      <c r="AB44" s="109" t="s">
        <v>22</v>
      </c>
      <c r="AC44" s="108" t="s">
        <v>23</v>
      </c>
      <c r="AD44" s="127"/>
      <c r="AE44" s="128"/>
      <c r="AF44" s="129">
        <v>0</v>
      </c>
      <c r="AG44" s="166">
        <f t="shared" si="12"/>
        <v>0</v>
      </c>
      <c r="AH44" s="129">
        <v>0</v>
      </c>
      <c r="AI44" s="166">
        <f t="shared" si="13"/>
        <v>0</v>
      </c>
      <c r="AJ44" s="129">
        <v>1</v>
      </c>
      <c r="AK44" s="166">
        <f t="shared" si="14"/>
        <v>156.31896551724139</v>
      </c>
      <c r="AL44" s="129">
        <v>1</v>
      </c>
      <c r="AM44" s="166">
        <f t="shared" si="15"/>
        <v>156.31896551724139</v>
      </c>
      <c r="AN44" s="129">
        <v>1</v>
      </c>
      <c r="AO44" s="166">
        <f t="shared" si="16"/>
        <v>156.31896551724139</v>
      </c>
      <c r="AP44" s="129">
        <v>1</v>
      </c>
      <c r="AQ44" s="166">
        <f t="shared" si="17"/>
        <v>156.31896551724139</v>
      </c>
      <c r="AR44" s="129">
        <v>0</v>
      </c>
      <c r="AS44" s="166">
        <f t="shared" si="18"/>
        <v>0</v>
      </c>
      <c r="AT44" s="129">
        <v>1</v>
      </c>
      <c r="AU44" s="166">
        <f t="shared" si="19"/>
        <v>156.31896551724139</v>
      </c>
      <c r="AV44" s="129">
        <v>1</v>
      </c>
      <c r="AW44" s="166">
        <f t="shared" si="20"/>
        <v>156.31896551724139</v>
      </c>
      <c r="AX44" s="129">
        <v>1</v>
      </c>
      <c r="AY44" s="166">
        <f t="shared" si="21"/>
        <v>156.31896551724139</v>
      </c>
      <c r="AZ44" s="129">
        <v>1</v>
      </c>
      <c r="BA44" s="166">
        <f t="shared" si="22"/>
        <v>156.31896551724139</v>
      </c>
      <c r="BB44" s="129">
        <v>0</v>
      </c>
      <c r="BC44" s="166">
        <f t="shared" si="23"/>
        <v>0</v>
      </c>
    </row>
    <row r="45" spans="2:55" ht="25.5" x14ac:dyDescent="0.25">
      <c r="B45" s="131">
        <v>43</v>
      </c>
      <c r="C45" s="107">
        <v>211011</v>
      </c>
      <c r="D45" s="101">
        <v>21110528</v>
      </c>
      <c r="E45" s="103" t="s">
        <v>131</v>
      </c>
      <c r="F45" s="108" t="s">
        <v>346</v>
      </c>
      <c r="G45" s="108" t="s">
        <v>347</v>
      </c>
      <c r="H45" s="109" t="s">
        <v>18</v>
      </c>
      <c r="I45" s="125"/>
      <c r="J45" s="109" t="s">
        <v>19</v>
      </c>
      <c r="K45" s="111">
        <f t="shared" si="0"/>
        <v>362</v>
      </c>
      <c r="L45" s="105" t="s">
        <v>20</v>
      </c>
      <c r="M45" s="106">
        <v>41.775862068965523</v>
      </c>
      <c r="N45" s="110">
        <f t="shared" si="1"/>
        <v>15122.86206896552</v>
      </c>
      <c r="O45" s="112" t="s">
        <v>139</v>
      </c>
      <c r="P45" s="113">
        <f t="shared" si="2"/>
        <v>48</v>
      </c>
      <c r="Q45" s="114">
        <f t="shared" si="3"/>
        <v>2005.2413793103451</v>
      </c>
      <c r="R45" s="113">
        <f t="shared" si="4"/>
        <v>114</v>
      </c>
      <c r="S45" s="115">
        <f t="shared" si="5"/>
        <v>4762.4482758620697</v>
      </c>
      <c r="T45" s="113">
        <f t="shared" si="6"/>
        <v>100</v>
      </c>
      <c r="U45" s="116">
        <f t="shared" si="7"/>
        <v>4177.5862068965525</v>
      </c>
      <c r="V45" s="113">
        <f t="shared" si="8"/>
        <v>100</v>
      </c>
      <c r="W45" s="117">
        <f t="shared" si="24"/>
        <v>4177.5862068965525</v>
      </c>
      <c r="X45" s="118">
        <f t="shared" si="25"/>
        <v>15122.86206896552</v>
      </c>
      <c r="Y45" s="119" t="b">
        <f t="shared" si="11"/>
        <v>1</v>
      </c>
      <c r="Z45" s="125"/>
      <c r="AA45" s="126"/>
      <c r="AB45" s="109" t="s">
        <v>22</v>
      </c>
      <c r="AC45" s="108" t="s">
        <v>23</v>
      </c>
      <c r="AD45" s="127"/>
      <c r="AE45" s="128"/>
      <c r="AF45" s="129">
        <v>0</v>
      </c>
      <c r="AG45" s="166">
        <f t="shared" si="12"/>
        <v>0</v>
      </c>
      <c r="AH45" s="129">
        <v>10</v>
      </c>
      <c r="AI45" s="166">
        <f t="shared" si="13"/>
        <v>417.75862068965523</v>
      </c>
      <c r="AJ45" s="129">
        <v>38</v>
      </c>
      <c r="AK45" s="166">
        <f t="shared" si="14"/>
        <v>1587.4827586206898</v>
      </c>
      <c r="AL45" s="129">
        <v>38</v>
      </c>
      <c r="AM45" s="166">
        <f t="shared" si="15"/>
        <v>1587.4827586206898</v>
      </c>
      <c r="AN45" s="129">
        <v>38</v>
      </c>
      <c r="AO45" s="166">
        <f t="shared" si="16"/>
        <v>1587.4827586206898</v>
      </c>
      <c r="AP45" s="129">
        <v>38</v>
      </c>
      <c r="AQ45" s="166">
        <f t="shared" si="17"/>
        <v>1587.4827586206898</v>
      </c>
      <c r="AR45" s="129">
        <v>24</v>
      </c>
      <c r="AS45" s="166">
        <f t="shared" si="18"/>
        <v>1002.6206896551726</v>
      </c>
      <c r="AT45" s="129">
        <v>38</v>
      </c>
      <c r="AU45" s="166">
        <f t="shared" si="19"/>
        <v>1587.4827586206898</v>
      </c>
      <c r="AV45" s="129">
        <v>38</v>
      </c>
      <c r="AW45" s="166">
        <f t="shared" si="20"/>
        <v>1587.4827586206898</v>
      </c>
      <c r="AX45" s="129">
        <v>38</v>
      </c>
      <c r="AY45" s="166">
        <f t="shared" si="21"/>
        <v>1587.4827586206898</v>
      </c>
      <c r="AZ45" s="129">
        <v>38</v>
      </c>
      <c r="BA45" s="166">
        <f t="shared" si="22"/>
        <v>1587.4827586206898</v>
      </c>
      <c r="BB45" s="129">
        <v>24</v>
      </c>
      <c r="BC45" s="166">
        <f t="shared" si="23"/>
        <v>1002.6206896551726</v>
      </c>
    </row>
    <row r="46" spans="2:55" ht="22.5" x14ac:dyDescent="0.25">
      <c r="B46" s="131">
        <v>44</v>
      </c>
      <c r="C46" s="107">
        <v>211011</v>
      </c>
      <c r="D46" s="101">
        <v>21110557</v>
      </c>
      <c r="E46" s="102" t="s">
        <v>163</v>
      </c>
      <c r="F46" s="108" t="s">
        <v>346</v>
      </c>
      <c r="G46" s="108" t="s">
        <v>347</v>
      </c>
      <c r="H46" s="109" t="s">
        <v>18</v>
      </c>
      <c r="I46" s="125"/>
      <c r="J46" s="109" t="s">
        <v>19</v>
      </c>
      <c r="K46" s="111">
        <f t="shared" si="0"/>
        <v>84</v>
      </c>
      <c r="L46" s="104" t="s">
        <v>20</v>
      </c>
      <c r="M46" s="106">
        <v>18.75</v>
      </c>
      <c r="N46" s="110">
        <f t="shared" si="1"/>
        <v>1575</v>
      </c>
      <c r="O46" s="112" t="s">
        <v>139</v>
      </c>
      <c r="P46" s="113">
        <f t="shared" si="2"/>
        <v>10</v>
      </c>
      <c r="Q46" s="114">
        <f t="shared" si="3"/>
        <v>187.5</v>
      </c>
      <c r="R46" s="113">
        <f t="shared" si="4"/>
        <v>30</v>
      </c>
      <c r="S46" s="115">
        <f t="shared" si="5"/>
        <v>562.5</v>
      </c>
      <c r="T46" s="113">
        <f t="shared" si="6"/>
        <v>22</v>
      </c>
      <c r="U46" s="116">
        <f t="shared" si="7"/>
        <v>412.5</v>
      </c>
      <c r="V46" s="113">
        <f t="shared" si="8"/>
        <v>22</v>
      </c>
      <c r="W46" s="117">
        <f t="shared" si="24"/>
        <v>412.5</v>
      </c>
      <c r="X46" s="118">
        <f t="shared" si="25"/>
        <v>1575</v>
      </c>
      <c r="Y46" s="119" t="b">
        <f t="shared" si="11"/>
        <v>1</v>
      </c>
      <c r="Z46" s="125"/>
      <c r="AA46" s="126"/>
      <c r="AB46" s="109" t="s">
        <v>22</v>
      </c>
      <c r="AC46" s="108" t="s">
        <v>23</v>
      </c>
      <c r="AD46" s="127"/>
      <c r="AE46" s="128"/>
      <c r="AF46" s="129">
        <v>0</v>
      </c>
      <c r="AG46" s="166">
        <f t="shared" si="12"/>
        <v>0</v>
      </c>
      <c r="AH46" s="129">
        <v>0</v>
      </c>
      <c r="AI46" s="166">
        <f t="shared" si="13"/>
        <v>0</v>
      </c>
      <c r="AJ46" s="129">
        <v>10</v>
      </c>
      <c r="AK46" s="166">
        <f t="shared" si="14"/>
        <v>187.5</v>
      </c>
      <c r="AL46" s="129">
        <v>10</v>
      </c>
      <c r="AM46" s="166">
        <f t="shared" si="15"/>
        <v>187.5</v>
      </c>
      <c r="AN46" s="129">
        <v>10</v>
      </c>
      <c r="AO46" s="166">
        <f t="shared" si="16"/>
        <v>187.5</v>
      </c>
      <c r="AP46" s="129">
        <v>10</v>
      </c>
      <c r="AQ46" s="166">
        <f t="shared" si="17"/>
        <v>187.5</v>
      </c>
      <c r="AR46" s="129">
        <v>2</v>
      </c>
      <c r="AS46" s="166">
        <f t="shared" si="18"/>
        <v>37.5</v>
      </c>
      <c r="AT46" s="129">
        <v>10</v>
      </c>
      <c r="AU46" s="166">
        <f t="shared" si="19"/>
        <v>187.5</v>
      </c>
      <c r="AV46" s="129">
        <v>10</v>
      </c>
      <c r="AW46" s="166">
        <f t="shared" si="20"/>
        <v>187.5</v>
      </c>
      <c r="AX46" s="129">
        <v>10</v>
      </c>
      <c r="AY46" s="166">
        <f t="shared" si="21"/>
        <v>187.5</v>
      </c>
      <c r="AZ46" s="129">
        <v>10</v>
      </c>
      <c r="BA46" s="166">
        <f t="shared" si="22"/>
        <v>187.5</v>
      </c>
      <c r="BB46" s="129">
        <v>2</v>
      </c>
      <c r="BC46" s="166">
        <f t="shared" si="23"/>
        <v>37.5</v>
      </c>
    </row>
    <row r="47" spans="2:55" ht="22.5" x14ac:dyDescent="0.25">
      <c r="B47" s="131">
        <v>45</v>
      </c>
      <c r="C47" s="107">
        <v>211011</v>
      </c>
      <c r="D47" s="101">
        <v>21110580</v>
      </c>
      <c r="E47" s="102" t="s">
        <v>164</v>
      </c>
      <c r="F47" s="108" t="s">
        <v>346</v>
      </c>
      <c r="G47" s="108" t="s">
        <v>347</v>
      </c>
      <c r="H47" s="109" t="s">
        <v>18</v>
      </c>
      <c r="I47" s="125"/>
      <c r="J47" s="109" t="s">
        <v>19</v>
      </c>
      <c r="K47" s="111">
        <f t="shared" si="0"/>
        <v>100</v>
      </c>
      <c r="L47" s="104" t="s">
        <v>20</v>
      </c>
      <c r="M47" s="106">
        <v>12.396551724137932</v>
      </c>
      <c r="N47" s="110">
        <f t="shared" si="1"/>
        <v>1239.6551724137933</v>
      </c>
      <c r="O47" s="112" t="s">
        <v>139</v>
      </c>
      <c r="P47" s="113">
        <f t="shared" si="2"/>
        <v>20</v>
      </c>
      <c r="Q47" s="114">
        <f t="shared" si="3"/>
        <v>247.93103448275866</v>
      </c>
      <c r="R47" s="113">
        <f t="shared" si="4"/>
        <v>30</v>
      </c>
      <c r="S47" s="115">
        <f t="shared" si="5"/>
        <v>371.89655172413796</v>
      </c>
      <c r="T47" s="113">
        <f t="shared" si="6"/>
        <v>25</v>
      </c>
      <c r="U47" s="116">
        <f t="shared" si="7"/>
        <v>309.91379310344831</v>
      </c>
      <c r="V47" s="113">
        <f t="shared" si="8"/>
        <v>25</v>
      </c>
      <c r="W47" s="117">
        <f t="shared" si="24"/>
        <v>309.91379310344831</v>
      </c>
      <c r="X47" s="118">
        <f t="shared" si="25"/>
        <v>1239.6551724137933</v>
      </c>
      <c r="Y47" s="119" t="b">
        <f t="shared" si="11"/>
        <v>1</v>
      </c>
      <c r="Z47" s="125"/>
      <c r="AA47" s="126"/>
      <c r="AB47" s="109" t="s">
        <v>22</v>
      </c>
      <c r="AC47" s="108" t="s">
        <v>23</v>
      </c>
      <c r="AD47" s="127"/>
      <c r="AE47" s="128"/>
      <c r="AF47" s="129">
        <v>0</v>
      </c>
      <c r="AG47" s="166">
        <f t="shared" si="12"/>
        <v>0</v>
      </c>
      <c r="AH47" s="129">
        <v>10</v>
      </c>
      <c r="AI47" s="166">
        <f t="shared" si="13"/>
        <v>123.96551724137933</v>
      </c>
      <c r="AJ47" s="129">
        <v>10</v>
      </c>
      <c r="AK47" s="166">
        <f t="shared" si="14"/>
        <v>123.96551724137933</v>
      </c>
      <c r="AL47" s="129">
        <v>10</v>
      </c>
      <c r="AM47" s="166">
        <f t="shared" si="15"/>
        <v>123.96551724137933</v>
      </c>
      <c r="AN47" s="129">
        <v>10</v>
      </c>
      <c r="AO47" s="166">
        <f t="shared" si="16"/>
        <v>123.96551724137933</v>
      </c>
      <c r="AP47" s="129">
        <v>10</v>
      </c>
      <c r="AQ47" s="166">
        <f t="shared" si="17"/>
        <v>123.96551724137933</v>
      </c>
      <c r="AR47" s="129">
        <v>5</v>
      </c>
      <c r="AS47" s="166">
        <f t="shared" si="18"/>
        <v>61.982758620689665</v>
      </c>
      <c r="AT47" s="129">
        <v>10</v>
      </c>
      <c r="AU47" s="166">
        <f t="shared" si="19"/>
        <v>123.96551724137933</v>
      </c>
      <c r="AV47" s="129">
        <v>10</v>
      </c>
      <c r="AW47" s="166">
        <f t="shared" si="20"/>
        <v>123.96551724137933</v>
      </c>
      <c r="AX47" s="129">
        <v>10</v>
      </c>
      <c r="AY47" s="166">
        <f t="shared" si="21"/>
        <v>123.96551724137933</v>
      </c>
      <c r="AZ47" s="129">
        <v>10</v>
      </c>
      <c r="BA47" s="166">
        <f t="shared" si="22"/>
        <v>123.96551724137933</v>
      </c>
      <c r="BB47" s="129">
        <v>5</v>
      </c>
      <c r="BC47" s="166">
        <f t="shared" si="23"/>
        <v>61.982758620689665</v>
      </c>
    </row>
    <row r="48" spans="2:55" ht="25.5" x14ac:dyDescent="0.25">
      <c r="B48" s="131">
        <v>46</v>
      </c>
      <c r="C48" s="107">
        <v>211011</v>
      </c>
      <c r="D48" s="101">
        <v>21110583</v>
      </c>
      <c r="E48" s="102" t="s">
        <v>165</v>
      </c>
      <c r="F48" s="108" t="s">
        <v>346</v>
      </c>
      <c r="G48" s="108" t="s">
        <v>347</v>
      </c>
      <c r="H48" s="109" t="s">
        <v>18</v>
      </c>
      <c r="I48" s="125"/>
      <c r="J48" s="109" t="s">
        <v>19</v>
      </c>
      <c r="K48" s="111">
        <f t="shared" si="0"/>
        <v>90</v>
      </c>
      <c r="L48" s="104" t="s">
        <v>20</v>
      </c>
      <c r="M48" s="106">
        <v>4.3534482758620694</v>
      </c>
      <c r="N48" s="110">
        <f t="shared" si="1"/>
        <v>391.81034482758622</v>
      </c>
      <c r="O48" s="112" t="s">
        <v>139</v>
      </c>
      <c r="P48" s="113">
        <f t="shared" si="2"/>
        <v>10</v>
      </c>
      <c r="Q48" s="114">
        <f t="shared" si="3"/>
        <v>43.534482758620697</v>
      </c>
      <c r="R48" s="113">
        <f t="shared" si="4"/>
        <v>30</v>
      </c>
      <c r="S48" s="115">
        <f t="shared" si="5"/>
        <v>130.60344827586209</v>
      </c>
      <c r="T48" s="113">
        <f t="shared" si="6"/>
        <v>25</v>
      </c>
      <c r="U48" s="116">
        <f t="shared" si="7"/>
        <v>108.83620689655173</v>
      </c>
      <c r="V48" s="113">
        <f t="shared" si="8"/>
        <v>25</v>
      </c>
      <c r="W48" s="117">
        <f t="shared" si="24"/>
        <v>108.83620689655173</v>
      </c>
      <c r="X48" s="118">
        <f t="shared" si="25"/>
        <v>391.81034482758628</v>
      </c>
      <c r="Y48" s="119" t="b">
        <f t="shared" si="11"/>
        <v>1</v>
      </c>
      <c r="Z48" s="125"/>
      <c r="AA48" s="126"/>
      <c r="AB48" s="109" t="s">
        <v>22</v>
      </c>
      <c r="AC48" s="108" t="s">
        <v>23</v>
      </c>
      <c r="AD48" s="127"/>
      <c r="AE48" s="128"/>
      <c r="AF48" s="129">
        <v>0</v>
      </c>
      <c r="AG48" s="166">
        <f t="shared" si="12"/>
        <v>0</v>
      </c>
      <c r="AH48" s="129">
        <v>0</v>
      </c>
      <c r="AI48" s="166">
        <f t="shared" si="13"/>
        <v>0</v>
      </c>
      <c r="AJ48" s="129">
        <v>10</v>
      </c>
      <c r="AK48" s="166">
        <f t="shared" si="14"/>
        <v>43.534482758620697</v>
      </c>
      <c r="AL48" s="129">
        <v>10</v>
      </c>
      <c r="AM48" s="166">
        <f t="shared" si="15"/>
        <v>43.534482758620697</v>
      </c>
      <c r="AN48" s="129">
        <v>10</v>
      </c>
      <c r="AO48" s="166">
        <f t="shared" si="16"/>
        <v>43.534482758620697</v>
      </c>
      <c r="AP48" s="129">
        <v>10</v>
      </c>
      <c r="AQ48" s="166">
        <f t="shared" si="17"/>
        <v>43.534482758620697</v>
      </c>
      <c r="AR48" s="129">
        <v>5</v>
      </c>
      <c r="AS48" s="166">
        <f t="shared" si="18"/>
        <v>21.767241379310349</v>
      </c>
      <c r="AT48" s="129">
        <v>10</v>
      </c>
      <c r="AU48" s="166">
        <f t="shared" si="19"/>
        <v>43.534482758620697</v>
      </c>
      <c r="AV48" s="129">
        <v>10</v>
      </c>
      <c r="AW48" s="166">
        <f t="shared" si="20"/>
        <v>43.534482758620697</v>
      </c>
      <c r="AX48" s="129">
        <v>10</v>
      </c>
      <c r="AY48" s="166">
        <f t="shared" si="21"/>
        <v>43.534482758620697</v>
      </c>
      <c r="AZ48" s="129">
        <v>10</v>
      </c>
      <c r="BA48" s="166">
        <f t="shared" si="22"/>
        <v>43.534482758620697</v>
      </c>
      <c r="BB48" s="129">
        <v>5</v>
      </c>
      <c r="BC48" s="166">
        <f t="shared" si="23"/>
        <v>21.767241379310349</v>
      </c>
    </row>
    <row r="49" spans="1:56" ht="22.5" x14ac:dyDescent="0.25">
      <c r="B49" s="131">
        <v>47</v>
      </c>
      <c r="C49" s="107">
        <v>211011</v>
      </c>
      <c r="D49" s="101">
        <v>21111197</v>
      </c>
      <c r="E49" s="102" t="s">
        <v>166</v>
      </c>
      <c r="F49" s="108" t="s">
        <v>346</v>
      </c>
      <c r="G49" s="108" t="s">
        <v>347</v>
      </c>
      <c r="H49" s="109" t="s">
        <v>18</v>
      </c>
      <c r="I49" s="125"/>
      <c r="J49" s="109" t="s">
        <v>19</v>
      </c>
      <c r="K49" s="111">
        <f t="shared" si="0"/>
        <v>0</v>
      </c>
      <c r="L49" s="104" t="s">
        <v>20</v>
      </c>
      <c r="M49" s="106">
        <v>605.59</v>
      </c>
      <c r="N49" s="110">
        <f t="shared" si="1"/>
        <v>0</v>
      </c>
      <c r="O49" s="112" t="s">
        <v>139</v>
      </c>
      <c r="P49" s="113">
        <f t="shared" si="2"/>
        <v>0</v>
      </c>
      <c r="Q49" s="114">
        <f t="shared" si="3"/>
        <v>0</v>
      </c>
      <c r="R49" s="113">
        <f t="shared" si="4"/>
        <v>0</v>
      </c>
      <c r="S49" s="115">
        <f t="shared" si="5"/>
        <v>0</v>
      </c>
      <c r="T49" s="113">
        <f t="shared" si="6"/>
        <v>0</v>
      </c>
      <c r="U49" s="116">
        <f t="shared" si="7"/>
        <v>0</v>
      </c>
      <c r="V49" s="113">
        <f t="shared" si="8"/>
        <v>0</v>
      </c>
      <c r="W49" s="117">
        <f t="shared" si="24"/>
        <v>0</v>
      </c>
      <c r="X49" s="118">
        <f t="shared" si="25"/>
        <v>0</v>
      </c>
      <c r="Y49" s="119" t="b">
        <f t="shared" si="11"/>
        <v>1</v>
      </c>
      <c r="Z49" s="125"/>
      <c r="AA49" s="126"/>
      <c r="AB49" s="109" t="s">
        <v>22</v>
      </c>
      <c r="AC49" s="108" t="s">
        <v>23</v>
      </c>
      <c r="AD49" s="127"/>
      <c r="AE49" s="128"/>
      <c r="AF49" s="129">
        <v>0</v>
      </c>
      <c r="AG49" s="166">
        <f t="shared" si="12"/>
        <v>0</v>
      </c>
      <c r="AH49" s="129">
        <v>0</v>
      </c>
      <c r="AI49" s="166">
        <f t="shared" si="13"/>
        <v>0</v>
      </c>
      <c r="AJ49" s="129">
        <v>0</v>
      </c>
      <c r="AK49" s="166">
        <f t="shared" si="14"/>
        <v>0</v>
      </c>
      <c r="AL49" s="129">
        <v>0</v>
      </c>
      <c r="AM49" s="166">
        <f t="shared" si="15"/>
        <v>0</v>
      </c>
      <c r="AN49" s="129">
        <v>0</v>
      </c>
      <c r="AO49" s="166">
        <f t="shared" si="16"/>
        <v>0</v>
      </c>
      <c r="AP49" s="129">
        <v>0</v>
      </c>
      <c r="AQ49" s="166">
        <f t="shared" si="17"/>
        <v>0</v>
      </c>
      <c r="AR49" s="129">
        <v>0</v>
      </c>
      <c r="AS49" s="166">
        <f t="shared" si="18"/>
        <v>0</v>
      </c>
      <c r="AT49" s="129">
        <v>0</v>
      </c>
      <c r="AU49" s="166">
        <f t="shared" si="19"/>
        <v>0</v>
      </c>
      <c r="AV49" s="129">
        <v>0</v>
      </c>
      <c r="AW49" s="166">
        <f t="shared" si="20"/>
        <v>0</v>
      </c>
      <c r="AX49" s="129">
        <v>0</v>
      </c>
      <c r="AY49" s="166">
        <f t="shared" si="21"/>
        <v>0</v>
      </c>
      <c r="AZ49" s="129">
        <v>0</v>
      </c>
      <c r="BA49" s="166">
        <f t="shared" si="22"/>
        <v>0</v>
      </c>
      <c r="BB49" s="129">
        <v>0</v>
      </c>
      <c r="BC49" s="166">
        <f t="shared" si="23"/>
        <v>0</v>
      </c>
    </row>
    <row r="50" spans="1:56" ht="22.5" x14ac:dyDescent="0.25">
      <c r="B50" s="131">
        <v>48</v>
      </c>
      <c r="C50" s="107">
        <v>211011</v>
      </c>
      <c r="D50" s="101">
        <v>21111196</v>
      </c>
      <c r="E50" s="102" t="s">
        <v>167</v>
      </c>
      <c r="F50" s="108" t="s">
        <v>346</v>
      </c>
      <c r="G50" s="108" t="s">
        <v>347</v>
      </c>
      <c r="H50" s="109" t="s">
        <v>18</v>
      </c>
      <c r="I50" s="125"/>
      <c r="J50" s="109" t="s">
        <v>19</v>
      </c>
      <c r="K50" s="111">
        <f t="shared" si="0"/>
        <v>0</v>
      </c>
      <c r="L50" s="104" t="s">
        <v>20</v>
      </c>
      <c r="M50" s="106">
        <v>913.9</v>
      </c>
      <c r="N50" s="110">
        <f t="shared" si="1"/>
        <v>0</v>
      </c>
      <c r="O50" s="112" t="s">
        <v>139</v>
      </c>
      <c r="P50" s="113">
        <f t="shared" si="2"/>
        <v>0</v>
      </c>
      <c r="Q50" s="114">
        <f t="shared" si="3"/>
        <v>0</v>
      </c>
      <c r="R50" s="113">
        <f t="shared" si="4"/>
        <v>0</v>
      </c>
      <c r="S50" s="115">
        <f t="shared" si="5"/>
        <v>0</v>
      </c>
      <c r="T50" s="113">
        <f t="shared" si="6"/>
        <v>0</v>
      </c>
      <c r="U50" s="116">
        <f t="shared" si="7"/>
        <v>0</v>
      </c>
      <c r="V50" s="113">
        <f t="shared" si="8"/>
        <v>0</v>
      </c>
      <c r="W50" s="117">
        <f t="shared" si="24"/>
        <v>0</v>
      </c>
      <c r="X50" s="118">
        <f t="shared" si="25"/>
        <v>0</v>
      </c>
      <c r="Y50" s="119" t="b">
        <f t="shared" si="11"/>
        <v>1</v>
      </c>
      <c r="Z50" s="125"/>
      <c r="AA50" s="126"/>
      <c r="AB50" s="109" t="s">
        <v>22</v>
      </c>
      <c r="AC50" s="108" t="s">
        <v>23</v>
      </c>
      <c r="AD50" s="127"/>
      <c r="AE50" s="128"/>
      <c r="AF50" s="129">
        <v>0</v>
      </c>
      <c r="AG50" s="166">
        <f t="shared" si="12"/>
        <v>0</v>
      </c>
      <c r="AH50" s="129">
        <v>0</v>
      </c>
      <c r="AI50" s="166">
        <f t="shared" si="13"/>
        <v>0</v>
      </c>
      <c r="AJ50" s="129">
        <v>0</v>
      </c>
      <c r="AK50" s="166">
        <f t="shared" si="14"/>
        <v>0</v>
      </c>
      <c r="AL50" s="129">
        <v>0</v>
      </c>
      <c r="AM50" s="166">
        <f t="shared" si="15"/>
        <v>0</v>
      </c>
      <c r="AN50" s="129">
        <v>0</v>
      </c>
      <c r="AO50" s="166">
        <f t="shared" si="16"/>
        <v>0</v>
      </c>
      <c r="AP50" s="129">
        <v>0</v>
      </c>
      <c r="AQ50" s="166">
        <f t="shared" si="17"/>
        <v>0</v>
      </c>
      <c r="AR50" s="129">
        <v>0</v>
      </c>
      <c r="AS50" s="166">
        <f t="shared" si="18"/>
        <v>0</v>
      </c>
      <c r="AT50" s="129">
        <v>0</v>
      </c>
      <c r="AU50" s="166">
        <f t="shared" si="19"/>
        <v>0</v>
      </c>
      <c r="AV50" s="129">
        <v>0</v>
      </c>
      <c r="AW50" s="166">
        <f t="shared" si="20"/>
        <v>0</v>
      </c>
      <c r="AX50" s="129">
        <v>0</v>
      </c>
      <c r="AY50" s="166">
        <f t="shared" si="21"/>
        <v>0</v>
      </c>
      <c r="AZ50" s="129">
        <v>0</v>
      </c>
      <c r="BA50" s="166">
        <f t="shared" si="22"/>
        <v>0</v>
      </c>
      <c r="BB50" s="129">
        <v>0</v>
      </c>
      <c r="BC50" s="166">
        <f t="shared" si="23"/>
        <v>0</v>
      </c>
    </row>
    <row r="51" spans="1:56" ht="25.5" x14ac:dyDescent="0.25">
      <c r="B51" s="131">
        <v>49</v>
      </c>
      <c r="C51" s="107">
        <v>211011</v>
      </c>
      <c r="D51" s="101">
        <v>21111589</v>
      </c>
      <c r="E51" s="102" t="s">
        <v>132</v>
      </c>
      <c r="F51" s="108" t="s">
        <v>346</v>
      </c>
      <c r="G51" s="108" t="s">
        <v>347</v>
      </c>
      <c r="H51" s="109" t="s">
        <v>18</v>
      </c>
      <c r="I51" s="125"/>
      <c r="J51" s="109" t="s">
        <v>19</v>
      </c>
      <c r="K51" s="111">
        <f t="shared" si="0"/>
        <v>16</v>
      </c>
      <c r="L51" s="104" t="s">
        <v>138</v>
      </c>
      <c r="M51" s="106">
        <v>15.612068965517242</v>
      </c>
      <c r="N51" s="110">
        <f t="shared" si="1"/>
        <v>249.79310344827587</v>
      </c>
      <c r="O51" s="112" t="s">
        <v>139</v>
      </c>
      <c r="P51" s="113">
        <f t="shared" si="2"/>
        <v>2</v>
      </c>
      <c r="Q51" s="114">
        <f t="shared" si="3"/>
        <v>31.224137931034484</v>
      </c>
      <c r="R51" s="113">
        <f t="shared" si="4"/>
        <v>6</v>
      </c>
      <c r="S51" s="115">
        <f t="shared" si="5"/>
        <v>93.672413793103459</v>
      </c>
      <c r="T51" s="113">
        <f t="shared" si="6"/>
        <v>4</v>
      </c>
      <c r="U51" s="116">
        <f t="shared" si="7"/>
        <v>62.448275862068968</v>
      </c>
      <c r="V51" s="113">
        <f t="shared" si="8"/>
        <v>4</v>
      </c>
      <c r="W51" s="117">
        <f t="shared" si="24"/>
        <v>62.448275862068968</v>
      </c>
      <c r="X51" s="118">
        <f t="shared" si="25"/>
        <v>249.79310344827587</v>
      </c>
      <c r="Y51" s="119" t="b">
        <f t="shared" si="11"/>
        <v>1</v>
      </c>
      <c r="Z51" s="125"/>
      <c r="AA51" s="126"/>
      <c r="AB51" s="109" t="s">
        <v>22</v>
      </c>
      <c r="AC51" s="108" t="s">
        <v>23</v>
      </c>
      <c r="AD51" s="127"/>
      <c r="AE51" s="128"/>
      <c r="AF51" s="129">
        <v>0</v>
      </c>
      <c r="AG51" s="166">
        <f t="shared" si="12"/>
        <v>0</v>
      </c>
      <c r="AH51" s="129">
        <v>0</v>
      </c>
      <c r="AI51" s="166">
        <f t="shared" si="13"/>
        <v>0</v>
      </c>
      <c r="AJ51" s="129">
        <v>2</v>
      </c>
      <c r="AK51" s="166">
        <f t="shared" si="14"/>
        <v>31.224137931034484</v>
      </c>
      <c r="AL51" s="129">
        <v>2</v>
      </c>
      <c r="AM51" s="166">
        <f t="shared" si="15"/>
        <v>31.224137931034484</v>
      </c>
      <c r="AN51" s="129">
        <v>2</v>
      </c>
      <c r="AO51" s="166">
        <f t="shared" si="16"/>
        <v>31.224137931034484</v>
      </c>
      <c r="AP51" s="129">
        <v>2</v>
      </c>
      <c r="AQ51" s="166">
        <f t="shared" si="17"/>
        <v>31.224137931034484</v>
      </c>
      <c r="AR51" s="129">
        <v>0</v>
      </c>
      <c r="AS51" s="166">
        <f t="shared" si="18"/>
        <v>0</v>
      </c>
      <c r="AT51" s="129">
        <v>2</v>
      </c>
      <c r="AU51" s="166">
        <f t="shared" si="19"/>
        <v>31.224137931034484</v>
      </c>
      <c r="AV51" s="129">
        <v>2</v>
      </c>
      <c r="AW51" s="166">
        <f t="shared" si="20"/>
        <v>31.224137931034484</v>
      </c>
      <c r="AX51" s="129">
        <v>2</v>
      </c>
      <c r="AY51" s="166">
        <f t="shared" si="21"/>
        <v>31.224137931034484</v>
      </c>
      <c r="AZ51" s="129">
        <v>2</v>
      </c>
      <c r="BA51" s="166">
        <f t="shared" si="22"/>
        <v>31.224137931034484</v>
      </c>
      <c r="BB51" s="129">
        <v>0</v>
      </c>
      <c r="BC51" s="166">
        <f t="shared" si="23"/>
        <v>0</v>
      </c>
    </row>
    <row r="52" spans="1:56" ht="25.5" x14ac:dyDescent="0.25">
      <c r="B52" s="131">
        <v>50</v>
      </c>
      <c r="C52" s="107">
        <v>211011</v>
      </c>
      <c r="D52" s="101">
        <v>21110616</v>
      </c>
      <c r="E52" s="103" t="s">
        <v>133</v>
      </c>
      <c r="F52" s="108" t="s">
        <v>346</v>
      </c>
      <c r="G52" s="108" t="s">
        <v>347</v>
      </c>
      <c r="H52" s="109" t="s">
        <v>18</v>
      </c>
      <c r="I52" s="125"/>
      <c r="J52" s="109" t="s">
        <v>19</v>
      </c>
      <c r="K52" s="111">
        <f t="shared" si="0"/>
        <v>10</v>
      </c>
      <c r="L52" s="104" t="s">
        <v>138</v>
      </c>
      <c r="M52" s="106">
        <v>30.189655172413797</v>
      </c>
      <c r="N52" s="110">
        <f t="shared" si="1"/>
        <v>301.89655172413796</v>
      </c>
      <c r="O52" s="112" t="s">
        <v>139</v>
      </c>
      <c r="P52" s="113">
        <f t="shared" si="2"/>
        <v>1</v>
      </c>
      <c r="Q52" s="114">
        <f t="shared" si="3"/>
        <v>30.189655172413797</v>
      </c>
      <c r="R52" s="113">
        <f t="shared" si="4"/>
        <v>3</v>
      </c>
      <c r="S52" s="115">
        <f t="shared" si="5"/>
        <v>90.568965517241395</v>
      </c>
      <c r="T52" s="113">
        <f t="shared" si="6"/>
        <v>3</v>
      </c>
      <c r="U52" s="116">
        <f t="shared" si="7"/>
        <v>90.568965517241395</v>
      </c>
      <c r="V52" s="113">
        <f t="shared" si="8"/>
        <v>3</v>
      </c>
      <c r="W52" s="117">
        <f t="shared" si="24"/>
        <v>90.568965517241395</v>
      </c>
      <c r="X52" s="118">
        <f t="shared" si="25"/>
        <v>301.89655172413796</v>
      </c>
      <c r="Y52" s="119" t="b">
        <f t="shared" si="11"/>
        <v>1</v>
      </c>
      <c r="Z52" s="125"/>
      <c r="AA52" s="126"/>
      <c r="AB52" s="109" t="s">
        <v>22</v>
      </c>
      <c r="AC52" s="108" t="s">
        <v>23</v>
      </c>
      <c r="AD52" s="127"/>
      <c r="AE52" s="128"/>
      <c r="AF52" s="129">
        <v>0</v>
      </c>
      <c r="AG52" s="166">
        <f t="shared" si="12"/>
        <v>0</v>
      </c>
      <c r="AH52" s="129">
        <v>0</v>
      </c>
      <c r="AI52" s="166">
        <f t="shared" si="13"/>
        <v>0</v>
      </c>
      <c r="AJ52" s="129">
        <v>1</v>
      </c>
      <c r="AK52" s="166">
        <f t="shared" si="14"/>
        <v>30.189655172413797</v>
      </c>
      <c r="AL52" s="129">
        <v>1</v>
      </c>
      <c r="AM52" s="166">
        <f t="shared" si="15"/>
        <v>30.189655172413797</v>
      </c>
      <c r="AN52" s="129">
        <v>1</v>
      </c>
      <c r="AO52" s="166">
        <f t="shared" si="16"/>
        <v>30.189655172413797</v>
      </c>
      <c r="AP52" s="129">
        <v>1</v>
      </c>
      <c r="AQ52" s="166">
        <f t="shared" si="17"/>
        <v>30.189655172413797</v>
      </c>
      <c r="AR52" s="129">
        <v>1</v>
      </c>
      <c r="AS52" s="166">
        <f t="shared" si="18"/>
        <v>30.189655172413797</v>
      </c>
      <c r="AT52" s="129">
        <v>1</v>
      </c>
      <c r="AU52" s="166">
        <f t="shared" si="19"/>
        <v>30.189655172413797</v>
      </c>
      <c r="AV52" s="129">
        <v>1</v>
      </c>
      <c r="AW52" s="166">
        <f t="shared" si="20"/>
        <v>30.189655172413797</v>
      </c>
      <c r="AX52" s="129">
        <v>1</v>
      </c>
      <c r="AY52" s="166">
        <f t="shared" si="21"/>
        <v>30.189655172413797</v>
      </c>
      <c r="AZ52" s="129">
        <v>1</v>
      </c>
      <c r="BA52" s="166">
        <f t="shared" si="22"/>
        <v>30.189655172413797</v>
      </c>
      <c r="BB52" s="129">
        <v>1</v>
      </c>
      <c r="BC52" s="166">
        <f t="shared" si="23"/>
        <v>30.189655172413797</v>
      </c>
    </row>
    <row r="53" spans="1:56" ht="25.5" x14ac:dyDescent="0.25">
      <c r="B53" s="131">
        <v>51</v>
      </c>
      <c r="C53" s="107">
        <v>211011</v>
      </c>
      <c r="D53" s="101">
        <v>21110923</v>
      </c>
      <c r="E53" s="102" t="s">
        <v>168</v>
      </c>
      <c r="F53" s="108" t="s">
        <v>346</v>
      </c>
      <c r="G53" s="108" t="s">
        <v>347</v>
      </c>
      <c r="H53" s="109" t="s">
        <v>18</v>
      </c>
      <c r="I53" s="125"/>
      <c r="J53" s="109" t="s">
        <v>19</v>
      </c>
      <c r="K53" s="111">
        <f t="shared" si="0"/>
        <v>900</v>
      </c>
      <c r="L53" s="104" t="s">
        <v>20</v>
      </c>
      <c r="M53" s="106">
        <v>0.66379310344827591</v>
      </c>
      <c r="N53" s="110">
        <f t="shared" si="1"/>
        <v>597.41379310344837</v>
      </c>
      <c r="O53" s="112" t="s">
        <v>139</v>
      </c>
      <c r="P53" s="113">
        <f t="shared" si="2"/>
        <v>100</v>
      </c>
      <c r="Q53" s="114">
        <f t="shared" si="3"/>
        <v>66.379310344827587</v>
      </c>
      <c r="R53" s="113">
        <f t="shared" si="4"/>
        <v>300</v>
      </c>
      <c r="S53" s="115">
        <f t="shared" si="5"/>
        <v>199.13793103448276</v>
      </c>
      <c r="T53" s="113">
        <f t="shared" si="6"/>
        <v>250</v>
      </c>
      <c r="U53" s="116">
        <f t="shared" si="7"/>
        <v>165.94827586206898</v>
      </c>
      <c r="V53" s="113">
        <f t="shared" si="8"/>
        <v>250</v>
      </c>
      <c r="W53" s="117">
        <f t="shared" si="24"/>
        <v>165.94827586206898</v>
      </c>
      <c r="X53" s="118">
        <f t="shared" si="25"/>
        <v>597.41379310344826</v>
      </c>
      <c r="Y53" s="119" t="b">
        <f t="shared" si="11"/>
        <v>1</v>
      </c>
      <c r="Z53" s="125"/>
      <c r="AA53" s="126"/>
      <c r="AB53" s="109" t="s">
        <v>22</v>
      </c>
      <c r="AC53" s="108" t="s">
        <v>23</v>
      </c>
      <c r="AD53" s="127"/>
      <c r="AE53" s="128"/>
      <c r="AF53" s="129">
        <v>0</v>
      </c>
      <c r="AG53" s="166">
        <f t="shared" si="12"/>
        <v>0</v>
      </c>
      <c r="AH53" s="129">
        <v>0</v>
      </c>
      <c r="AI53" s="166">
        <f t="shared" si="13"/>
        <v>0</v>
      </c>
      <c r="AJ53" s="129">
        <v>100</v>
      </c>
      <c r="AK53" s="166">
        <f t="shared" si="14"/>
        <v>66.379310344827587</v>
      </c>
      <c r="AL53" s="129">
        <v>100</v>
      </c>
      <c r="AM53" s="166">
        <f t="shared" si="15"/>
        <v>66.379310344827587</v>
      </c>
      <c r="AN53" s="129">
        <v>100</v>
      </c>
      <c r="AO53" s="166">
        <f t="shared" si="16"/>
        <v>66.379310344827587</v>
      </c>
      <c r="AP53" s="129">
        <v>100</v>
      </c>
      <c r="AQ53" s="166">
        <f t="shared" si="17"/>
        <v>66.379310344827587</v>
      </c>
      <c r="AR53" s="129">
        <v>50</v>
      </c>
      <c r="AS53" s="166">
        <f t="shared" si="18"/>
        <v>33.189655172413794</v>
      </c>
      <c r="AT53" s="129">
        <v>100</v>
      </c>
      <c r="AU53" s="166">
        <f t="shared" si="19"/>
        <v>66.379310344827587</v>
      </c>
      <c r="AV53" s="129">
        <v>100</v>
      </c>
      <c r="AW53" s="166">
        <f t="shared" si="20"/>
        <v>66.379310344827587</v>
      </c>
      <c r="AX53" s="129">
        <v>100</v>
      </c>
      <c r="AY53" s="166">
        <f t="shared" si="21"/>
        <v>66.379310344827587</v>
      </c>
      <c r="AZ53" s="129">
        <v>100</v>
      </c>
      <c r="BA53" s="166">
        <f t="shared" si="22"/>
        <v>66.379310344827587</v>
      </c>
      <c r="BB53" s="129">
        <v>50</v>
      </c>
      <c r="BC53" s="166">
        <f t="shared" si="23"/>
        <v>33.189655172413794</v>
      </c>
    </row>
    <row r="54" spans="1:56" ht="25.5" x14ac:dyDescent="0.25">
      <c r="B54" s="131">
        <v>52</v>
      </c>
      <c r="C54" s="107">
        <v>211011</v>
      </c>
      <c r="D54" s="101">
        <v>21110641</v>
      </c>
      <c r="E54" s="102" t="s">
        <v>169</v>
      </c>
      <c r="F54" s="108" t="s">
        <v>346</v>
      </c>
      <c r="G54" s="108" t="s">
        <v>347</v>
      </c>
      <c r="H54" s="109" t="s">
        <v>18</v>
      </c>
      <c r="I54" s="125"/>
      <c r="J54" s="109" t="s">
        <v>19</v>
      </c>
      <c r="K54" s="111">
        <f t="shared" si="0"/>
        <v>160</v>
      </c>
      <c r="L54" s="104" t="s">
        <v>20</v>
      </c>
      <c r="M54" s="106">
        <v>5.8362068965517242</v>
      </c>
      <c r="N54" s="110">
        <f t="shared" si="1"/>
        <v>933.79310344827582</v>
      </c>
      <c r="O54" s="112" t="s">
        <v>139</v>
      </c>
      <c r="P54" s="113">
        <f t="shared" si="2"/>
        <v>20</v>
      </c>
      <c r="Q54" s="114">
        <f t="shared" si="3"/>
        <v>116.72413793103448</v>
      </c>
      <c r="R54" s="113">
        <f t="shared" si="4"/>
        <v>60</v>
      </c>
      <c r="S54" s="115">
        <f t="shared" si="5"/>
        <v>350.17241379310343</v>
      </c>
      <c r="T54" s="113">
        <f t="shared" si="6"/>
        <v>40</v>
      </c>
      <c r="U54" s="116">
        <f t="shared" si="7"/>
        <v>233.44827586206895</v>
      </c>
      <c r="V54" s="113">
        <f t="shared" si="8"/>
        <v>40</v>
      </c>
      <c r="W54" s="117">
        <f t="shared" si="24"/>
        <v>233.44827586206895</v>
      </c>
      <c r="X54" s="118">
        <f t="shared" si="25"/>
        <v>933.79310344827582</v>
      </c>
      <c r="Y54" s="119" t="b">
        <f t="shared" si="11"/>
        <v>1</v>
      </c>
      <c r="Z54" s="125"/>
      <c r="AA54" s="126"/>
      <c r="AB54" s="109" t="s">
        <v>22</v>
      </c>
      <c r="AC54" s="108" t="s">
        <v>23</v>
      </c>
      <c r="AD54" s="127"/>
      <c r="AE54" s="128"/>
      <c r="AF54" s="129">
        <v>0</v>
      </c>
      <c r="AG54" s="166">
        <f t="shared" si="12"/>
        <v>0</v>
      </c>
      <c r="AH54" s="129">
        <v>0</v>
      </c>
      <c r="AI54" s="166">
        <f t="shared" si="13"/>
        <v>0</v>
      </c>
      <c r="AJ54" s="129">
        <v>20</v>
      </c>
      <c r="AK54" s="166">
        <f t="shared" si="14"/>
        <v>116.72413793103448</v>
      </c>
      <c r="AL54" s="129">
        <v>20</v>
      </c>
      <c r="AM54" s="166">
        <f t="shared" si="15"/>
        <v>116.72413793103448</v>
      </c>
      <c r="AN54" s="129">
        <v>20</v>
      </c>
      <c r="AO54" s="166">
        <f t="shared" si="16"/>
        <v>116.72413793103448</v>
      </c>
      <c r="AP54" s="129">
        <v>20</v>
      </c>
      <c r="AQ54" s="166">
        <f t="shared" si="17"/>
        <v>116.72413793103448</v>
      </c>
      <c r="AR54" s="129">
        <v>0</v>
      </c>
      <c r="AS54" s="166">
        <f t="shared" si="18"/>
        <v>0</v>
      </c>
      <c r="AT54" s="129">
        <v>20</v>
      </c>
      <c r="AU54" s="166">
        <f t="shared" si="19"/>
        <v>116.72413793103448</v>
      </c>
      <c r="AV54" s="129">
        <v>20</v>
      </c>
      <c r="AW54" s="166">
        <f t="shared" si="20"/>
        <v>116.72413793103448</v>
      </c>
      <c r="AX54" s="129">
        <v>20</v>
      </c>
      <c r="AY54" s="166">
        <f t="shared" si="21"/>
        <v>116.72413793103448</v>
      </c>
      <c r="AZ54" s="129">
        <v>20</v>
      </c>
      <c r="BA54" s="166">
        <f t="shared" si="22"/>
        <v>116.72413793103448</v>
      </c>
      <c r="BB54" s="129">
        <v>0</v>
      </c>
      <c r="BC54" s="166">
        <f t="shared" si="23"/>
        <v>0</v>
      </c>
    </row>
    <row r="55" spans="1:56" ht="22.5" x14ac:dyDescent="0.25">
      <c r="B55" s="131">
        <v>53</v>
      </c>
      <c r="C55" s="107">
        <v>211011</v>
      </c>
      <c r="D55" s="101">
        <v>21110645</v>
      </c>
      <c r="E55" s="102" t="s">
        <v>170</v>
      </c>
      <c r="F55" s="108" t="s">
        <v>346</v>
      </c>
      <c r="G55" s="108" t="s">
        <v>347</v>
      </c>
      <c r="H55" s="109" t="s">
        <v>18</v>
      </c>
      <c r="I55" s="125"/>
      <c r="J55" s="109" t="s">
        <v>19</v>
      </c>
      <c r="K55" s="111">
        <f t="shared" si="0"/>
        <v>800</v>
      </c>
      <c r="L55" s="104" t="s">
        <v>20</v>
      </c>
      <c r="M55" s="106">
        <v>3.6810344827586206</v>
      </c>
      <c r="N55" s="110">
        <f t="shared" si="1"/>
        <v>2944.8275862068963</v>
      </c>
      <c r="O55" s="112" t="s">
        <v>139</v>
      </c>
      <c r="P55" s="113">
        <f t="shared" si="2"/>
        <v>100</v>
      </c>
      <c r="Q55" s="114">
        <f t="shared" si="3"/>
        <v>368.10344827586204</v>
      </c>
      <c r="R55" s="113">
        <f t="shared" si="4"/>
        <v>300</v>
      </c>
      <c r="S55" s="115">
        <f t="shared" si="5"/>
        <v>1104.3103448275863</v>
      </c>
      <c r="T55" s="113">
        <f t="shared" si="6"/>
        <v>200</v>
      </c>
      <c r="U55" s="116">
        <f t="shared" si="7"/>
        <v>736.20689655172407</v>
      </c>
      <c r="V55" s="113">
        <f t="shared" si="8"/>
        <v>200</v>
      </c>
      <c r="W55" s="117">
        <f t="shared" si="24"/>
        <v>736.20689655172407</v>
      </c>
      <c r="X55" s="118">
        <f t="shared" si="25"/>
        <v>2944.8275862068967</v>
      </c>
      <c r="Y55" s="119" t="b">
        <f t="shared" si="11"/>
        <v>1</v>
      </c>
      <c r="Z55" s="125"/>
      <c r="AA55" s="126"/>
      <c r="AB55" s="109" t="s">
        <v>22</v>
      </c>
      <c r="AC55" s="108" t="s">
        <v>23</v>
      </c>
      <c r="AD55" s="127"/>
      <c r="AE55" s="128"/>
      <c r="AF55" s="129">
        <v>0</v>
      </c>
      <c r="AG55" s="166">
        <f t="shared" si="12"/>
        <v>0</v>
      </c>
      <c r="AH55" s="129">
        <v>0</v>
      </c>
      <c r="AI55" s="166">
        <f t="shared" si="13"/>
        <v>0</v>
      </c>
      <c r="AJ55" s="129">
        <v>100</v>
      </c>
      <c r="AK55" s="166">
        <f t="shared" si="14"/>
        <v>368.10344827586204</v>
      </c>
      <c r="AL55" s="129">
        <v>100</v>
      </c>
      <c r="AM55" s="166">
        <f t="shared" si="15"/>
        <v>368.10344827586204</v>
      </c>
      <c r="AN55" s="129">
        <v>100</v>
      </c>
      <c r="AO55" s="166">
        <f t="shared" si="16"/>
        <v>368.10344827586204</v>
      </c>
      <c r="AP55" s="129">
        <v>100</v>
      </c>
      <c r="AQ55" s="166">
        <f t="shared" si="17"/>
        <v>368.10344827586204</v>
      </c>
      <c r="AR55" s="129">
        <v>0</v>
      </c>
      <c r="AS55" s="166">
        <f t="shared" si="18"/>
        <v>0</v>
      </c>
      <c r="AT55" s="129">
        <v>100</v>
      </c>
      <c r="AU55" s="166">
        <f t="shared" si="19"/>
        <v>368.10344827586204</v>
      </c>
      <c r="AV55" s="129">
        <v>100</v>
      </c>
      <c r="AW55" s="166">
        <f t="shared" si="20"/>
        <v>368.10344827586204</v>
      </c>
      <c r="AX55" s="129">
        <v>100</v>
      </c>
      <c r="AY55" s="166">
        <f t="shared" si="21"/>
        <v>368.10344827586204</v>
      </c>
      <c r="AZ55" s="129">
        <v>100</v>
      </c>
      <c r="BA55" s="166">
        <f t="shared" si="22"/>
        <v>368.10344827586204</v>
      </c>
      <c r="BB55" s="129">
        <v>0</v>
      </c>
      <c r="BC55" s="166">
        <f t="shared" si="23"/>
        <v>0</v>
      </c>
    </row>
    <row r="56" spans="1:56" ht="22.5" x14ac:dyDescent="0.25">
      <c r="B56" s="131">
        <v>54</v>
      </c>
      <c r="C56" s="107">
        <v>211011</v>
      </c>
      <c r="D56" s="101">
        <v>21110786</v>
      </c>
      <c r="E56" s="102" t="s">
        <v>171</v>
      </c>
      <c r="F56" s="108" t="s">
        <v>346</v>
      </c>
      <c r="G56" s="108" t="s">
        <v>347</v>
      </c>
      <c r="H56" s="109" t="s">
        <v>18</v>
      </c>
      <c r="I56" s="125"/>
      <c r="J56" s="109" t="s">
        <v>19</v>
      </c>
      <c r="K56" s="111">
        <f t="shared" si="0"/>
        <v>1200</v>
      </c>
      <c r="L56" s="104" t="s">
        <v>20</v>
      </c>
      <c r="M56" s="106">
        <v>2.8103448275862069</v>
      </c>
      <c r="N56" s="110">
        <f t="shared" si="1"/>
        <v>3372.4137931034484</v>
      </c>
      <c r="O56" s="112" t="s">
        <v>139</v>
      </c>
      <c r="P56" s="113">
        <f t="shared" si="2"/>
        <v>500</v>
      </c>
      <c r="Q56" s="114">
        <f t="shared" si="3"/>
        <v>1405.1724137931035</v>
      </c>
      <c r="R56" s="113">
        <f t="shared" si="4"/>
        <v>300</v>
      </c>
      <c r="S56" s="115">
        <f t="shared" si="5"/>
        <v>843.10344827586209</v>
      </c>
      <c r="T56" s="113">
        <f t="shared" si="6"/>
        <v>200</v>
      </c>
      <c r="U56" s="116">
        <f t="shared" si="7"/>
        <v>562.06896551724139</v>
      </c>
      <c r="V56" s="113">
        <f t="shared" si="8"/>
        <v>200</v>
      </c>
      <c r="W56" s="117">
        <f t="shared" si="24"/>
        <v>562.06896551724139</v>
      </c>
      <c r="X56" s="118">
        <f t="shared" si="25"/>
        <v>3372.4137931034484</v>
      </c>
      <c r="Y56" s="119" t="b">
        <f t="shared" si="11"/>
        <v>1</v>
      </c>
      <c r="Z56" s="125"/>
      <c r="AA56" s="126"/>
      <c r="AB56" s="109" t="s">
        <v>22</v>
      </c>
      <c r="AC56" s="108" t="s">
        <v>23</v>
      </c>
      <c r="AD56" s="127"/>
      <c r="AE56" s="128"/>
      <c r="AF56" s="129">
        <v>0</v>
      </c>
      <c r="AG56" s="166">
        <f t="shared" si="12"/>
        <v>0</v>
      </c>
      <c r="AH56" s="129">
        <v>400</v>
      </c>
      <c r="AI56" s="166">
        <f t="shared" si="13"/>
        <v>1124.1379310344828</v>
      </c>
      <c r="AJ56" s="129">
        <v>100</v>
      </c>
      <c r="AK56" s="166">
        <f t="shared" si="14"/>
        <v>281.0344827586207</v>
      </c>
      <c r="AL56" s="129">
        <v>100</v>
      </c>
      <c r="AM56" s="166">
        <f t="shared" si="15"/>
        <v>281.0344827586207</v>
      </c>
      <c r="AN56" s="129">
        <v>100</v>
      </c>
      <c r="AO56" s="166">
        <f t="shared" si="16"/>
        <v>281.0344827586207</v>
      </c>
      <c r="AP56" s="129">
        <v>100</v>
      </c>
      <c r="AQ56" s="166">
        <f t="shared" si="17"/>
        <v>281.0344827586207</v>
      </c>
      <c r="AR56" s="129">
        <v>0</v>
      </c>
      <c r="AS56" s="166">
        <f t="shared" si="18"/>
        <v>0</v>
      </c>
      <c r="AT56" s="129">
        <v>100</v>
      </c>
      <c r="AU56" s="166">
        <f t="shared" si="19"/>
        <v>281.0344827586207</v>
      </c>
      <c r="AV56" s="129">
        <v>100</v>
      </c>
      <c r="AW56" s="166">
        <f t="shared" si="20"/>
        <v>281.0344827586207</v>
      </c>
      <c r="AX56" s="129">
        <v>100</v>
      </c>
      <c r="AY56" s="166">
        <f t="shared" si="21"/>
        <v>281.0344827586207</v>
      </c>
      <c r="AZ56" s="129">
        <v>100</v>
      </c>
      <c r="BA56" s="166">
        <f t="shared" si="22"/>
        <v>281.0344827586207</v>
      </c>
      <c r="BB56" s="129">
        <v>0</v>
      </c>
      <c r="BC56" s="166">
        <f t="shared" si="23"/>
        <v>0</v>
      </c>
    </row>
    <row r="57" spans="1:56" ht="25.5" x14ac:dyDescent="0.25">
      <c r="B57" s="131">
        <v>55</v>
      </c>
      <c r="C57" s="107">
        <v>211011</v>
      </c>
      <c r="D57" s="101">
        <v>21110654</v>
      </c>
      <c r="E57" s="102" t="s">
        <v>172</v>
      </c>
      <c r="F57" s="108" t="s">
        <v>346</v>
      </c>
      <c r="G57" s="108" t="s">
        <v>347</v>
      </c>
      <c r="H57" s="109" t="s">
        <v>18</v>
      </c>
      <c r="I57" s="125"/>
      <c r="J57" s="109" t="s">
        <v>19</v>
      </c>
      <c r="K57" s="111">
        <f t="shared" si="0"/>
        <v>16</v>
      </c>
      <c r="L57" s="104" t="s">
        <v>138</v>
      </c>
      <c r="M57" s="106">
        <v>16.431034482758619</v>
      </c>
      <c r="N57" s="110">
        <f t="shared" si="1"/>
        <v>262.89655172413791</v>
      </c>
      <c r="O57" s="112" t="s">
        <v>139</v>
      </c>
      <c r="P57" s="113">
        <f t="shared" si="2"/>
        <v>2</v>
      </c>
      <c r="Q57" s="114">
        <f t="shared" si="3"/>
        <v>32.862068965517238</v>
      </c>
      <c r="R57" s="113">
        <f t="shared" si="4"/>
        <v>6</v>
      </c>
      <c r="S57" s="115">
        <f t="shared" si="5"/>
        <v>98.586206896551715</v>
      </c>
      <c r="T57" s="113">
        <f t="shared" si="6"/>
        <v>4</v>
      </c>
      <c r="U57" s="116">
        <f t="shared" si="7"/>
        <v>65.724137931034477</v>
      </c>
      <c r="V57" s="113">
        <f t="shared" si="8"/>
        <v>4</v>
      </c>
      <c r="W57" s="117">
        <f t="shared" si="24"/>
        <v>65.724137931034477</v>
      </c>
      <c r="X57" s="118">
        <f t="shared" si="25"/>
        <v>262.89655172413791</v>
      </c>
      <c r="Y57" s="119" t="b">
        <f t="shared" si="11"/>
        <v>1</v>
      </c>
      <c r="Z57" s="125"/>
      <c r="AA57" s="126"/>
      <c r="AB57" s="109" t="s">
        <v>22</v>
      </c>
      <c r="AC57" s="108" t="s">
        <v>23</v>
      </c>
      <c r="AD57" s="127"/>
      <c r="AE57" s="128"/>
      <c r="AF57" s="129">
        <v>0</v>
      </c>
      <c r="AG57" s="166">
        <f t="shared" si="12"/>
        <v>0</v>
      </c>
      <c r="AH57" s="129">
        <v>0</v>
      </c>
      <c r="AI57" s="166">
        <f t="shared" si="13"/>
        <v>0</v>
      </c>
      <c r="AJ57" s="129">
        <v>2</v>
      </c>
      <c r="AK57" s="166">
        <f t="shared" si="14"/>
        <v>32.862068965517238</v>
      </c>
      <c r="AL57" s="129">
        <v>2</v>
      </c>
      <c r="AM57" s="166">
        <f t="shared" si="15"/>
        <v>32.862068965517238</v>
      </c>
      <c r="AN57" s="129">
        <v>2</v>
      </c>
      <c r="AO57" s="166">
        <f t="shared" si="16"/>
        <v>32.862068965517238</v>
      </c>
      <c r="AP57" s="129">
        <v>2</v>
      </c>
      <c r="AQ57" s="166">
        <f t="shared" si="17"/>
        <v>32.862068965517238</v>
      </c>
      <c r="AR57" s="129">
        <v>0</v>
      </c>
      <c r="AS57" s="166">
        <f t="shared" si="18"/>
        <v>0</v>
      </c>
      <c r="AT57" s="129">
        <v>2</v>
      </c>
      <c r="AU57" s="166">
        <f t="shared" si="19"/>
        <v>32.862068965517238</v>
      </c>
      <c r="AV57" s="129">
        <v>2</v>
      </c>
      <c r="AW57" s="166">
        <f t="shared" si="20"/>
        <v>32.862068965517238</v>
      </c>
      <c r="AX57" s="129">
        <v>2</v>
      </c>
      <c r="AY57" s="166">
        <f t="shared" si="21"/>
        <v>32.862068965517238</v>
      </c>
      <c r="AZ57" s="129">
        <v>2</v>
      </c>
      <c r="BA57" s="166">
        <f t="shared" si="22"/>
        <v>32.862068965517238</v>
      </c>
      <c r="BB57" s="129">
        <v>0</v>
      </c>
      <c r="BC57" s="166">
        <f t="shared" si="23"/>
        <v>0</v>
      </c>
    </row>
    <row r="58" spans="1:56" ht="25.5" x14ac:dyDescent="0.25">
      <c r="B58" s="131">
        <v>56</v>
      </c>
      <c r="C58" s="107">
        <v>211011</v>
      </c>
      <c r="D58" s="101">
        <v>21110655</v>
      </c>
      <c r="E58" s="102" t="s">
        <v>134</v>
      </c>
      <c r="F58" s="108" t="s">
        <v>346</v>
      </c>
      <c r="G58" s="108" t="s">
        <v>347</v>
      </c>
      <c r="H58" s="109" t="s">
        <v>18</v>
      </c>
      <c r="I58" s="125"/>
      <c r="J58" s="109" t="s">
        <v>19</v>
      </c>
      <c r="K58" s="111">
        <f t="shared" si="0"/>
        <v>16</v>
      </c>
      <c r="L58" s="104" t="s">
        <v>138</v>
      </c>
      <c r="M58" s="106">
        <v>34.879310344827587</v>
      </c>
      <c r="N58" s="110">
        <f t="shared" si="1"/>
        <v>558.06896551724139</v>
      </c>
      <c r="O58" s="112" t="s">
        <v>139</v>
      </c>
      <c r="P58" s="113">
        <f t="shared" si="2"/>
        <v>2</v>
      </c>
      <c r="Q58" s="114">
        <f t="shared" si="3"/>
        <v>69.758620689655174</v>
      </c>
      <c r="R58" s="113">
        <f t="shared" si="4"/>
        <v>6</v>
      </c>
      <c r="S58" s="115">
        <f t="shared" si="5"/>
        <v>209.27586206896552</v>
      </c>
      <c r="T58" s="113">
        <f t="shared" si="6"/>
        <v>4</v>
      </c>
      <c r="U58" s="116">
        <f t="shared" si="7"/>
        <v>139.51724137931035</v>
      </c>
      <c r="V58" s="113">
        <f t="shared" si="8"/>
        <v>4</v>
      </c>
      <c r="W58" s="117">
        <f t="shared" si="24"/>
        <v>139.51724137931035</v>
      </c>
      <c r="X58" s="118">
        <f t="shared" si="25"/>
        <v>558.06896551724139</v>
      </c>
      <c r="Y58" s="119" t="b">
        <f t="shared" si="11"/>
        <v>1</v>
      </c>
      <c r="Z58" s="125"/>
      <c r="AA58" s="126"/>
      <c r="AB58" s="109" t="s">
        <v>22</v>
      </c>
      <c r="AC58" s="108" t="s">
        <v>23</v>
      </c>
      <c r="AD58" s="127"/>
      <c r="AE58" s="128"/>
      <c r="AF58" s="129">
        <v>0</v>
      </c>
      <c r="AG58" s="166">
        <f t="shared" si="12"/>
        <v>0</v>
      </c>
      <c r="AH58" s="129">
        <v>0</v>
      </c>
      <c r="AI58" s="166">
        <f t="shared" si="13"/>
        <v>0</v>
      </c>
      <c r="AJ58" s="129">
        <v>2</v>
      </c>
      <c r="AK58" s="166">
        <f t="shared" si="14"/>
        <v>69.758620689655174</v>
      </c>
      <c r="AL58" s="129">
        <v>2</v>
      </c>
      <c r="AM58" s="166">
        <f t="shared" si="15"/>
        <v>69.758620689655174</v>
      </c>
      <c r="AN58" s="129">
        <v>2</v>
      </c>
      <c r="AO58" s="166">
        <f t="shared" si="16"/>
        <v>69.758620689655174</v>
      </c>
      <c r="AP58" s="129">
        <v>2</v>
      </c>
      <c r="AQ58" s="166">
        <f t="shared" si="17"/>
        <v>69.758620689655174</v>
      </c>
      <c r="AR58" s="129">
        <v>0</v>
      </c>
      <c r="AS58" s="166">
        <f t="shared" si="18"/>
        <v>0</v>
      </c>
      <c r="AT58" s="129">
        <v>2</v>
      </c>
      <c r="AU58" s="166">
        <f t="shared" si="19"/>
        <v>69.758620689655174</v>
      </c>
      <c r="AV58" s="129">
        <v>2</v>
      </c>
      <c r="AW58" s="166">
        <f t="shared" si="20"/>
        <v>69.758620689655174</v>
      </c>
      <c r="AX58" s="129">
        <v>2</v>
      </c>
      <c r="AY58" s="166">
        <f t="shared" si="21"/>
        <v>69.758620689655174</v>
      </c>
      <c r="AZ58" s="129">
        <v>2</v>
      </c>
      <c r="BA58" s="166">
        <f t="shared" si="22"/>
        <v>69.758620689655174</v>
      </c>
      <c r="BB58" s="129">
        <v>0</v>
      </c>
      <c r="BC58" s="166">
        <f t="shared" si="23"/>
        <v>0</v>
      </c>
    </row>
    <row r="59" spans="1:56" ht="38.25" x14ac:dyDescent="0.25">
      <c r="B59" s="131">
        <v>57</v>
      </c>
      <c r="C59" s="107">
        <v>211011</v>
      </c>
      <c r="D59" s="101">
        <v>21110661</v>
      </c>
      <c r="E59" s="102" t="s">
        <v>135</v>
      </c>
      <c r="F59" s="108" t="s">
        <v>346</v>
      </c>
      <c r="G59" s="108" t="s">
        <v>347</v>
      </c>
      <c r="H59" s="109" t="s">
        <v>18</v>
      </c>
      <c r="I59" s="125"/>
      <c r="J59" s="109" t="s">
        <v>19</v>
      </c>
      <c r="K59" s="111">
        <f t="shared" si="0"/>
        <v>16</v>
      </c>
      <c r="L59" s="104" t="s">
        <v>20</v>
      </c>
      <c r="M59" s="106">
        <v>23.853448275862071</v>
      </c>
      <c r="N59" s="110">
        <f t="shared" si="1"/>
        <v>381.65517241379314</v>
      </c>
      <c r="O59" s="112" t="s">
        <v>139</v>
      </c>
      <c r="P59" s="113">
        <f t="shared" si="2"/>
        <v>2</v>
      </c>
      <c r="Q59" s="114">
        <f t="shared" si="3"/>
        <v>47.706896551724142</v>
      </c>
      <c r="R59" s="113">
        <f t="shared" si="4"/>
        <v>6</v>
      </c>
      <c r="S59" s="115">
        <f t="shared" si="5"/>
        <v>143.12068965517244</v>
      </c>
      <c r="T59" s="113">
        <f t="shared" si="6"/>
        <v>4</v>
      </c>
      <c r="U59" s="116">
        <f t="shared" si="7"/>
        <v>95.413793103448285</v>
      </c>
      <c r="V59" s="113">
        <f t="shared" si="8"/>
        <v>4</v>
      </c>
      <c r="W59" s="117">
        <f t="shared" si="24"/>
        <v>95.413793103448285</v>
      </c>
      <c r="X59" s="118">
        <f t="shared" si="25"/>
        <v>381.65517241379314</v>
      </c>
      <c r="Y59" s="119" t="b">
        <f t="shared" si="11"/>
        <v>1</v>
      </c>
      <c r="Z59" s="125"/>
      <c r="AA59" s="126"/>
      <c r="AB59" s="109" t="s">
        <v>22</v>
      </c>
      <c r="AC59" s="108" t="s">
        <v>23</v>
      </c>
      <c r="AD59" s="127"/>
      <c r="AE59" s="128"/>
      <c r="AF59" s="129">
        <v>0</v>
      </c>
      <c r="AG59" s="166">
        <f t="shared" si="12"/>
        <v>0</v>
      </c>
      <c r="AH59" s="129">
        <v>0</v>
      </c>
      <c r="AI59" s="166">
        <f t="shared" si="13"/>
        <v>0</v>
      </c>
      <c r="AJ59" s="129">
        <v>2</v>
      </c>
      <c r="AK59" s="166">
        <f t="shared" si="14"/>
        <v>47.706896551724142</v>
      </c>
      <c r="AL59" s="129">
        <v>2</v>
      </c>
      <c r="AM59" s="166">
        <f t="shared" si="15"/>
        <v>47.706896551724142</v>
      </c>
      <c r="AN59" s="129">
        <v>2</v>
      </c>
      <c r="AO59" s="166">
        <f t="shared" si="16"/>
        <v>47.706896551724142</v>
      </c>
      <c r="AP59" s="129">
        <v>2</v>
      </c>
      <c r="AQ59" s="166">
        <f t="shared" si="17"/>
        <v>47.706896551724142</v>
      </c>
      <c r="AR59" s="129">
        <v>0</v>
      </c>
      <c r="AS59" s="166">
        <f t="shared" si="18"/>
        <v>0</v>
      </c>
      <c r="AT59" s="129">
        <v>2</v>
      </c>
      <c r="AU59" s="166">
        <f t="shared" si="19"/>
        <v>47.706896551724142</v>
      </c>
      <c r="AV59" s="129">
        <v>2</v>
      </c>
      <c r="AW59" s="166">
        <f t="shared" si="20"/>
        <v>47.706896551724142</v>
      </c>
      <c r="AX59" s="129">
        <v>2</v>
      </c>
      <c r="AY59" s="166">
        <f t="shared" si="21"/>
        <v>47.706896551724142</v>
      </c>
      <c r="AZ59" s="129">
        <v>2</v>
      </c>
      <c r="BA59" s="166">
        <f t="shared" si="22"/>
        <v>47.706896551724142</v>
      </c>
      <c r="BB59" s="129">
        <v>0</v>
      </c>
      <c r="BC59" s="166">
        <f t="shared" si="23"/>
        <v>0</v>
      </c>
    </row>
    <row r="60" spans="1:56" ht="25.5" x14ac:dyDescent="0.25">
      <c r="B60" s="131">
        <v>58</v>
      </c>
      <c r="C60" s="107">
        <v>211011</v>
      </c>
      <c r="D60" s="101">
        <v>21110665</v>
      </c>
      <c r="E60" s="102" t="s">
        <v>136</v>
      </c>
      <c r="F60" s="108" t="s">
        <v>346</v>
      </c>
      <c r="G60" s="108" t="s">
        <v>347</v>
      </c>
      <c r="H60" s="109" t="s">
        <v>18</v>
      </c>
      <c r="I60" s="125"/>
      <c r="J60" s="109" t="s">
        <v>19</v>
      </c>
      <c r="K60" s="111">
        <f t="shared" si="0"/>
        <v>24</v>
      </c>
      <c r="L60" s="104" t="s">
        <v>20</v>
      </c>
      <c r="M60" s="106">
        <v>27.5</v>
      </c>
      <c r="N60" s="110">
        <f t="shared" si="1"/>
        <v>660</v>
      </c>
      <c r="O60" s="112" t="s">
        <v>139</v>
      </c>
      <c r="P60" s="113">
        <f t="shared" si="2"/>
        <v>3</v>
      </c>
      <c r="Q60" s="114">
        <f t="shared" si="3"/>
        <v>82.5</v>
      </c>
      <c r="R60" s="113">
        <f t="shared" si="4"/>
        <v>9</v>
      </c>
      <c r="S60" s="115">
        <f t="shared" si="5"/>
        <v>247.5</v>
      </c>
      <c r="T60" s="113">
        <f t="shared" si="6"/>
        <v>6</v>
      </c>
      <c r="U60" s="116">
        <f t="shared" si="7"/>
        <v>165</v>
      </c>
      <c r="V60" s="113">
        <f t="shared" si="8"/>
        <v>6</v>
      </c>
      <c r="W60" s="117">
        <f t="shared" si="24"/>
        <v>165</v>
      </c>
      <c r="X60" s="118">
        <f t="shared" si="25"/>
        <v>660</v>
      </c>
      <c r="Y60" s="119" t="b">
        <f t="shared" si="11"/>
        <v>1</v>
      </c>
      <c r="Z60" s="125"/>
      <c r="AA60" s="126"/>
      <c r="AB60" s="109" t="s">
        <v>22</v>
      </c>
      <c r="AC60" s="108" t="s">
        <v>23</v>
      </c>
      <c r="AD60" s="127"/>
      <c r="AE60" s="128"/>
      <c r="AF60" s="129">
        <v>0</v>
      </c>
      <c r="AG60" s="166">
        <f t="shared" si="12"/>
        <v>0</v>
      </c>
      <c r="AH60" s="129">
        <v>0</v>
      </c>
      <c r="AI60" s="166">
        <f t="shared" si="13"/>
        <v>0</v>
      </c>
      <c r="AJ60" s="129">
        <v>3</v>
      </c>
      <c r="AK60" s="166">
        <f t="shared" si="14"/>
        <v>82.5</v>
      </c>
      <c r="AL60" s="129">
        <v>3</v>
      </c>
      <c r="AM60" s="166">
        <f t="shared" si="15"/>
        <v>82.5</v>
      </c>
      <c r="AN60" s="129">
        <v>3</v>
      </c>
      <c r="AO60" s="166">
        <f t="shared" si="16"/>
        <v>82.5</v>
      </c>
      <c r="AP60" s="129">
        <v>3</v>
      </c>
      <c r="AQ60" s="166">
        <f t="shared" si="17"/>
        <v>82.5</v>
      </c>
      <c r="AR60" s="129">
        <v>0</v>
      </c>
      <c r="AS60" s="166">
        <f t="shared" si="18"/>
        <v>0</v>
      </c>
      <c r="AT60" s="129">
        <v>3</v>
      </c>
      <c r="AU60" s="166">
        <f t="shared" si="19"/>
        <v>82.5</v>
      </c>
      <c r="AV60" s="129">
        <v>3</v>
      </c>
      <c r="AW60" s="166">
        <f t="shared" si="20"/>
        <v>82.5</v>
      </c>
      <c r="AX60" s="129">
        <v>3</v>
      </c>
      <c r="AY60" s="166">
        <f t="shared" si="21"/>
        <v>82.5</v>
      </c>
      <c r="AZ60" s="129">
        <v>3</v>
      </c>
      <c r="BA60" s="166">
        <f t="shared" si="22"/>
        <v>82.5</v>
      </c>
      <c r="BB60" s="129">
        <v>0</v>
      </c>
      <c r="BC60" s="166">
        <f t="shared" si="23"/>
        <v>0</v>
      </c>
    </row>
    <row r="61" spans="1:56" ht="22.5" x14ac:dyDescent="0.25">
      <c r="B61" s="131">
        <v>59</v>
      </c>
      <c r="C61" s="107">
        <v>211011</v>
      </c>
      <c r="D61" s="101">
        <v>21110969</v>
      </c>
      <c r="E61" s="102" t="s">
        <v>137</v>
      </c>
      <c r="F61" s="108" t="s">
        <v>346</v>
      </c>
      <c r="G61" s="108" t="s">
        <v>347</v>
      </c>
      <c r="H61" s="109" t="s">
        <v>18</v>
      </c>
      <c r="I61" s="125"/>
      <c r="J61" s="109" t="s">
        <v>19</v>
      </c>
      <c r="K61" s="111">
        <f t="shared" si="0"/>
        <v>16</v>
      </c>
      <c r="L61" s="104" t="s">
        <v>20</v>
      </c>
      <c r="M61" s="106">
        <v>80</v>
      </c>
      <c r="N61" s="110">
        <f t="shared" si="1"/>
        <v>1280</v>
      </c>
      <c r="O61" s="112" t="s">
        <v>139</v>
      </c>
      <c r="P61" s="113">
        <f t="shared" si="2"/>
        <v>2</v>
      </c>
      <c r="Q61" s="114">
        <f t="shared" si="3"/>
        <v>160</v>
      </c>
      <c r="R61" s="113">
        <f t="shared" si="4"/>
        <v>6</v>
      </c>
      <c r="S61" s="115">
        <f t="shared" si="5"/>
        <v>480</v>
      </c>
      <c r="T61" s="113">
        <f t="shared" si="6"/>
        <v>4</v>
      </c>
      <c r="U61" s="116">
        <f t="shared" si="7"/>
        <v>320</v>
      </c>
      <c r="V61" s="113">
        <f t="shared" si="8"/>
        <v>4</v>
      </c>
      <c r="W61" s="117">
        <f t="shared" si="24"/>
        <v>320</v>
      </c>
      <c r="X61" s="118">
        <f t="shared" si="25"/>
        <v>1280</v>
      </c>
      <c r="Y61" s="119" t="b">
        <f t="shared" si="11"/>
        <v>1</v>
      </c>
      <c r="Z61" s="125"/>
      <c r="AA61" s="126"/>
      <c r="AB61" s="109" t="s">
        <v>22</v>
      </c>
      <c r="AC61" s="108" t="s">
        <v>23</v>
      </c>
      <c r="AD61" s="127"/>
      <c r="AE61" s="128"/>
      <c r="AF61" s="129">
        <v>0</v>
      </c>
      <c r="AG61" s="166">
        <f t="shared" si="12"/>
        <v>0</v>
      </c>
      <c r="AH61" s="129">
        <v>0</v>
      </c>
      <c r="AI61" s="166">
        <f t="shared" si="13"/>
        <v>0</v>
      </c>
      <c r="AJ61" s="129">
        <v>2</v>
      </c>
      <c r="AK61" s="166">
        <f t="shared" si="14"/>
        <v>160</v>
      </c>
      <c r="AL61" s="129">
        <v>2</v>
      </c>
      <c r="AM61" s="166">
        <f t="shared" si="15"/>
        <v>160</v>
      </c>
      <c r="AN61" s="129">
        <v>2</v>
      </c>
      <c r="AO61" s="166">
        <f t="shared" si="16"/>
        <v>160</v>
      </c>
      <c r="AP61" s="129">
        <v>2</v>
      </c>
      <c r="AQ61" s="166">
        <f t="shared" si="17"/>
        <v>160</v>
      </c>
      <c r="AR61" s="129">
        <v>0</v>
      </c>
      <c r="AS61" s="166">
        <f t="shared" si="18"/>
        <v>0</v>
      </c>
      <c r="AT61" s="129">
        <v>2</v>
      </c>
      <c r="AU61" s="166">
        <f t="shared" si="19"/>
        <v>160</v>
      </c>
      <c r="AV61" s="129">
        <v>2</v>
      </c>
      <c r="AW61" s="166">
        <f t="shared" si="20"/>
        <v>160</v>
      </c>
      <c r="AX61" s="129">
        <v>2</v>
      </c>
      <c r="AY61" s="166">
        <f t="shared" si="21"/>
        <v>160</v>
      </c>
      <c r="AZ61" s="129">
        <v>2</v>
      </c>
      <c r="BA61" s="166">
        <f t="shared" si="22"/>
        <v>160</v>
      </c>
      <c r="BB61" s="129">
        <v>0</v>
      </c>
      <c r="BC61" s="166">
        <f t="shared" si="23"/>
        <v>0</v>
      </c>
    </row>
    <row r="62" spans="1:56" s="240" customFormat="1" x14ac:dyDescent="0.25">
      <c r="B62" s="241"/>
      <c r="C62" s="242"/>
      <c r="D62" s="243"/>
      <c r="E62" s="244"/>
      <c r="F62" s="245"/>
      <c r="G62" s="245"/>
      <c r="H62" s="246"/>
      <c r="I62" s="241"/>
      <c r="J62" s="246"/>
      <c r="K62" s="247"/>
      <c r="L62" s="248"/>
      <c r="M62" s="249"/>
      <c r="N62" s="250"/>
      <c r="O62" s="251"/>
      <c r="P62" s="252"/>
      <c r="Q62" s="250"/>
      <c r="R62" s="252"/>
      <c r="S62" s="250"/>
      <c r="T62" s="252"/>
      <c r="U62" s="250"/>
      <c r="V62" s="252"/>
      <c r="W62" s="250"/>
      <c r="X62" s="250"/>
      <c r="Y62" s="253"/>
      <c r="Z62" s="241"/>
      <c r="AA62" s="254"/>
      <c r="AB62" s="246"/>
      <c r="AC62" s="245"/>
      <c r="AD62" s="255"/>
      <c r="AE62" s="256"/>
      <c r="AF62" s="259"/>
      <c r="AG62" s="258"/>
      <c r="AH62" s="259"/>
      <c r="AI62" s="258">
        <f>SUM(AI3:AI61)</f>
        <v>12930.293103448275</v>
      </c>
      <c r="AJ62" s="259"/>
      <c r="AK62" s="258"/>
      <c r="AL62" s="259"/>
      <c r="AM62" s="258"/>
      <c r="AN62" s="259"/>
      <c r="AO62" s="258"/>
      <c r="AP62" s="259"/>
      <c r="AQ62" s="258"/>
      <c r="AR62" s="259"/>
      <c r="AS62" s="258"/>
      <c r="AT62" s="259"/>
      <c r="AU62" s="258"/>
      <c r="AV62" s="259"/>
      <c r="AW62" s="258"/>
      <c r="AX62" s="259"/>
      <c r="AY62" s="258"/>
      <c r="AZ62" s="259"/>
      <c r="BA62" s="258"/>
      <c r="BB62" s="259"/>
      <c r="BC62" s="258"/>
    </row>
    <row r="63" spans="1:56" s="167" customFormat="1" ht="25.5" x14ac:dyDescent="0.25">
      <c r="A63"/>
      <c r="B63" s="131">
        <v>60</v>
      </c>
      <c r="C63" s="107">
        <v>214011</v>
      </c>
      <c r="D63" s="101">
        <v>21410598</v>
      </c>
      <c r="E63" s="130" t="s">
        <v>173</v>
      </c>
      <c r="F63" s="108" t="s">
        <v>346</v>
      </c>
      <c r="G63" s="108" t="s">
        <v>347</v>
      </c>
      <c r="H63" s="109" t="s">
        <v>18</v>
      </c>
      <c r="I63" s="132"/>
      <c r="J63" s="109" t="s">
        <v>19</v>
      </c>
      <c r="K63" s="111">
        <f t="shared" si="0"/>
        <v>8</v>
      </c>
      <c r="L63" s="207" t="s">
        <v>20</v>
      </c>
      <c r="M63" s="106">
        <v>106.02</v>
      </c>
      <c r="N63" s="110">
        <f t="shared" si="1"/>
        <v>848.16</v>
      </c>
      <c r="O63" s="112" t="s">
        <v>139</v>
      </c>
      <c r="P63" s="113">
        <f t="shared" si="2"/>
        <v>2</v>
      </c>
      <c r="Q63" s="114">
        <f t="shared" si="3"/>
        <v>212.04</v>
      </c>
      <c r="R63" s="113">
        <f t="shared" si="4"/>
        <v>0</v>
      </c>
      <c r="S63" s="115">
        <f t="shared" si="5"/>
        <v>0</v>
      </c>
      <c r="T63" s="113">
        <f t="shared" si="6"/>
        <v>3</v>
      </c>
      <c r="U63" s="116">
        <f t="shared" si="7"/>
        <v>318.06</v>
      </c>
      <c r="V63" s="113">
        <f t="shared" si="8"/>
        <v>3</v>
      </c>
      <c r="W63" s="117">
        <f t="shared" si="24"/>
        <v>318.06</v>
      </c>
      <c r="X63" s="118">
        <f t="shared" si="25"/>
        <v>848.16000000000008</v>
      </c>
      <c r="Y63" s="119" t="b">
        <f t="shared" si="11"/>
        <v>1</v>
      </c>
      <c r="Z63" s="132"/>
      <c r="AA63" s="134"/>
      <c r="AB63" s="109" t="s">
        <v>22</v>
      </c>
      <c r="AC63" s="108" t="s">
        <v>23</v>
      </c>
      <c r="AD63" s="135"/>
      <c r="AE63" s="136"/>
      <c r="AF63" s="129">
        <v>0</v>
      </c>
      <c r="AG63" s="166">
        <f t="shared" si="12"/>
        <v>0</v>
      </c>
      <c r="AH63" s="21">
        <v>2</v>
      </c>
      <c r="AI63" s="166">
        <f t="shared" si="13"/>
        <v>212.04</v>
      </c>
      <c r="AJ63" s="21">
        <v>0</v>
      </c>
      <c r="AK63" s="166">
        <f t="shared" si="14"/>
        <v>0</v>
      </c>
      <c r="AL63" s="21">
        <v>0</v>
      </c>
      <c r="AM63" s="166">
        <f t="shared" si="15"/>
        <v>0</v>
      </c>
      <c r="AN63" s="21">
        <v>0</v>
      </c>
      <c r="AO63" s="166">
        <f t="shared" si="16"/>
        <v>0</v>
      </c>
      <c r="AP63" s="21">
        <v>0</v>
      </c>
      <c r="AQ63" s="166">
        <f t="shared" si="17"/>
        <v>0</v>
      </c>
      <c r="AR63" s="21">
        <v>3</v>
      </c>
      <c r="AS63" s="166">
        <f t="shared" si="18"/>
        <v>318.06</v>
      </c>
      <c r="AT63" s="21">
        <v>0</v>
      </c>
      <c r="AU63" s="166">
        <f t="shared" si="19"/>
        <v>0</v>
      </c>
      <c r="AV63" s="21">
        <v>0</v>
      </c>
      <c r="AW63" s="166">
        <f t="shared" si="20"/>
        <v>0</v>
      </c>
      <c r="AX63" s="21">
        <v>0</v>
      </c>
      <c r="AY63" s="166">
        <f t="shared" si="21"/>
        <v>0</v>
      </c>
      <c r="AZ63" s="21">
        <v>0</v>
      </c>
      <c r="BA63" s="166">
        <f t="shared" si="22"/>
        <v>0</v>
      </c>
      <c r="BB63" s="21">
        <v>3</v>
      </c>
      <c r="BC63" s="166">
        <f t="shared" si="23"/>
        <v>318.06</v>
      </c>
      <c r="BD63"/>
    </row>
    <row r="64" spans="1:56" ht="25.5" x14ac:dyDescent="0.25">
      <c r="B64" s="131">
        <v>61</v>
      </c>
      <c r="C64" s="107">
        <v>214011</v>
      </c>
      <c r="D64" s="101">
        <v>21410030</v>
      </c>
      <c r="E64" s="130" t="s">
        <v>348</v>
      </c>
      <c r="F64" s="108" t="s">
        <v>346</v>
      </c>
      <c r="G64" s="108" t="s">
        <v>347</v>
      </c>
      <c r="H64" s="109" t="s">
        <v>18</v>
      </c>
      <c r="I64" s="132"/>
      <c r="J64" s="109" t="s">
        <v>19</v>
      </c>
      <c r="K64" s="111">
        <f t="shared" si="0"/>
        <v>0</v>
      </c>
      <c r="L64" s="207" t="s">
        <v>20</v>
      </c>
      <c r="M64" s="106">
        <v>516.17999999999995</v>
      </c>
      <c r="N64" s="110">
        <f t="shared" si="1"/>
        <v>0</v>
      </c>
      <c r="O64" s="112" t="s">
        <v>139</v>
      </c>
      <c r="P64" s="113">
        <f t="shared" si="2"/>
        <v>0</v>
      </c>
      <c r="Q64" s="114">
        <f t="shared" si="3"/>
        <v>0</v>
      </c>
      <c r="R64" s="113">
        <f t="shared" si="4"/>
        <v>0</v>
      </c>
      <c r="S64" s="115">
        <f t="shared" si="5"/>
        <v>0</v>
      </c>
      <c r="T64" s="113">
        <f t="shared" si="6"/>
        <v>0</v>
      </c>
      <c r="U64" s="116">
        <f t="shared" si="7"/>
        <v>0</v>
      </c>
      <c r="V64" s="113">
        <f t="shared" si="8"/>
        <v>0</v>
      </c>
      <c r="W64" s="117">
        <f t="shared" si="24"/>
        <v>0</v>
      </c>
      <c r="X64" s="118">
        <f t="shared" si="25"/>
        <v>0</v>
      </c>
      <c r="Y64" s="119" t="b">
        <f t="shared" si="11"/>
        <v>1</v>
      </c>
      <c r="Z64" s="132"/>
      <c r="AA64" s="134"/>
      <c r="AB64" s="109" t="s">
        <v>22</v>
      </c>
      <c r="AC64" s="108" t="s">
        <v>23</v>
      </c>
      <c r="AD64" s="135"/>
      <c r="AE64" s="136"/>
      <c r="AF64" s="129">
        <v>0</v>
      </c>
      <c r="AG64" s="166">
        <f t="shared" si="12"/>
        <v>0</v>
      </c>
      <c r="AH64" s="21">
        <v>0</v>
      </c>
      <c r="AI64" s="166">
        <f t="shared" si="13"/>
        <v>0</v>
      </c>
      <c r="AJ64" s="21">
        <v>0</v>
      </c>
      <c r="AK64" s="166">
        <f t="shared" si="14"/>
        <v>0</v>
      </c>
      <c r="AL64" s="21">
        <v>0</v>
      </c>
      <c r="AM64" s="166">
        <f t="shared" si="15"/>
        <v>0</v>
      </c>
      <c r="AN64" s="21">
        <v>0</v>
      </c>
      <c r="AO64" s="166">
        <f t="shared" si="16"/>
        <v>0</v>
      </c>
      <c r="AP64" s="21">
        <v>0</v>
      </c>
      <c r="AQ64" s="166">
        <f t="shared" si="17"/>
        <v>0</v>
      </c>
      <c r="AR64" s="21">
        <v>0</v>
      </c>
      <c r="AS64" s="166">
        <f t="shared" si="18"/>
        <v>0</v>
      </c>
      <c r="AT64" s="21">
        <v>0</v>
      </c>
      <c r="AU64" s="166">
        <f t="shared" si="19"/>
        <v>0</v>
      </c>
      <c r="AV64" s="21">
        <v>0</v>
      </c>
      <c r="AW64" s="166">
        <f t="shared" si="20"/>
        <v>0</v>
      </c>
      <c r="AX64" s="21">
        <v>0</v>
      </c>
      <c r="AY64" s="166">
        <f t="shared" si="21"/>
        <v>0</v>
      </c>
      <c r="AZ64" s="21">
        <v>0</v>
      </c>
      <c r="BA64" s="166">
        <f t="shared" si="22"/>
        <v>0</v>
      </c>
      <c r="BB64" s="21">
        <v>0</v>
      </c>
      <c r="BC64" s="166">
        <f t="shared" si="23"/>
        <v>0</v>
      </c>
    </row>
    <row r="65" spans="2:55" ht="25.5" x14ac:dyDescent="0.25">
      <c r="B65" s="131">
        <v>62</v>
      </c>
      <c r="C65" s="107">
        <v>214011</v>
      </c>
      <c r="D65" s="101">
        <v>21410031</v>
      </c>
      <c r="E65" s="130" t="s">
        <v>349</v>
      </c>
      <c r="F65" s="108" t="s">
        <v>346</v>
      </c>
      <c r="G65" s="108" t="s">
        <v>347</v>
      </c>
      <c r="H65" s="109" t="s">
        <v>18</v>
      </c>
      <c r="I65" s="132"/>
      <c r="J65" s="109" t="s">
        <v>19</v>
      </c>
      <c r="K65" s="111">
        <f t="shared" si="0"/>
        <v>0</v>
      </c>
      <c r="L65" s="207" t="s">
        <v>20</v>
      </c>
      <c r="M65" s="106">
        <v>554.42999999999995</v>
      </c>
      <c r="N65" s="110">
        <f t="shared" si="1"/>
        <v>0</v>
      </c>
      <c r="O65" s="112" t="s">
        <v>139</v>
      </c>
      <c r="P65" s="113">
        <f t="shared" si="2"/>
        <v>0</v>
      </c>
      <c r="Q65" s="114">
        <f t="shared" si="3"/>
        <v>0</v>
      </c>
      <c r="R65" s="113">
        <f t="shared" si="4"/>
        <v>0</v>
      </c>
      <c r="S65" s="115">
        <f t="shared" si="5"/>
        <v>0</v>
      </c>
      <c r="T65" s="113">
        <f t="shared" si="6"/>
        <v>0</v>
      </c>
      <c r="U65" s="116">
        <f t="shared" si="7"/>
        <v>0</v>
      </c>
      <c r="V65" s="113">
        <f t="shared" si="8"/>
        <v>0</v>
      </c>
      <c r="W65" s="117">
        <f t="shared" si="24"/>
        <v>0</v>
      </c>
      <c r="X65" s="118">
        <f t="shared" si="25"/>
        <v>0</v>
      </c>
      <c r="Y65" s="119" t="b">
        <f t="shared" si="11"/>
        <v>1</v>
      </c>
      <c r="Z65" s="132"/>
      <c r="AA65" s="134"/>
      <c r="AB65" s="109" t="s">
        <v>22</v>
      </c>
      <c r="AC65" s="108" t="s">
        <v>23</v>
      </c>
      <c r="AD65" s="135"/>
      <c r="AE65" s="136"/>
      <c r="AF65" s="129">
        <v>0</v>
      </c>
      <c r="AG65" s="166">
        <f t="shared" si="12"/>
        <v>0</v>
      </c>
      <c r="AH65" s="21">
        <v>0</v>
      </c>
      <c r="AI65" s="166">
        <f t="shared" si="13"/>
        <v>0</v>
      </c>
      <c r="AJ65" s="21">
        <v>0</v>
      </c>
      <c r="AK65" s="166">
        <f t="shared" si="14"/>
        <v>0</v>
      </c>
      <c r="AL65" s="21">
        <v>0</v>
      </c>
      <c r="AM65" s="166">
        <f t="shared" si="15"/>
        <v>0</v>
      </c>
      <c r="AN65" s="21">
        <v>0</v>
      </c>
      <c r="AO65" s="166">
        <f t="shared" si="16"/>
        <v>0</v>
      </c>
      <c r="AP65" s="21">
        <v>0</v>
      </c>
      <c r="AQ65" s="166">
        <f t="shared" si="17"/>
        <v>0</v>
      </c>
      <c r="AR65" s="21">
        <v>0</v>
      </c>
      <c r="AS65" s="166">
        <f t="shared" si="18"/>
        <v>0</v>
      </c>
      <c r="AT65" s="21">
        <v>0</v>
      </c>
      <c r="AU65" s="166">
        <f t="shared" si="19"/>
        <v>0</v>
      </c>
      <c r="AV65" s="21">
        <v>0</v>
      </c>
      <c r="AW65" s="166">
        <f t="shared" si="20"/>
        <v>0</v>
      </c>
      <c r="AX65" s="21">
        <v>0</v>
      </c>
      <c r="AY65" s="166">
        <f t="shared" si="21"/>
        <v>0</v>
      </c>
      <c r="AZ65" s="21">
        <v>0</v>
      </c>
      <c r="BA65" s="166">
        <f t="shared" si="22"/>
        <v>0</v>
      </c>
      <c r="BB65" s="21">
        <v>0</v>
      </c>
      <c r="BC65" s="166">
        <f t="shared" si="23"/>
        <v>0</v>
      </c>
    </row>
    <row r="66" spans="2:55" ht="25.5" x14ac:dyDescent="0.25">
      <c r="B66" s="131">
        <v>63</v>
      </c>
      <c r="C66" s="107">
        <v>214011</v>
      </c>
      <c r="D66" s="101">
        <v>21410555</v>
      </c>
      <c r="E66" s="130" t="s">
        <v>174</v>
      </c>
      <c r="F66" s="108" t="s">
        <v>346</v>
      </c>
      <c r="G66" s="108" t="s">
        <v>347</v>
      </c>
      <c r="H66" s="109" t="s">
        <v>18</v>
      </c>
      <c r="I66" s="132"/>
      <c r="J66" s="109" t="s">
        <v>19</v>
      </c>
      <c r="K66" s="111">
        <f t="shared" si="0"/>
        <v>20</v>
      </c>
      <c r="L66" s="207" t="s">
        <v>20</v>
      </c>
      <c r="M66" s="106">
        <v>1046.55</v>
      </c>
      <c r="N66" s="110">
        <f t="shared" si="1"/>
        <v>20931</v>
      </c>
      <c r="O66" s="112" t="s">
        <v>139</v>
      </c>
      <c r="P66" s="113">
        <f t="shared" si="2"/>
        <v>2</v>
      </c>
      <c r="Q66" s="114">
        <f t="shared" si="3"/>
        <v>2093.1</v>
      </c>
      <c r="R66" s="113">
        <f t="shared" si="4"/>
        <v>6</v>
      </c>
      <c r="S66" s="115">
        <f t="shared" si="5"/>
        <v>6279.2999999999993</v>
      </c>
      <c r="T66" s="113">
        <f t="shared" si="6"/>
        <v>6</v>
      </c>
      <c r="U66" s="116">
        <f t="shared" si="7"/>
        <v>6279.2999999999993</v>
      </c>
      <c r="V66" s="113">
        <f t="shared" si="8"/>
        <v>6</v>
      </c>
      <c r="W66" s="117">
        <f t="shared" si="24"/>
        <v>6279.2999999999993</v>
      </c>
      <c r="X66" s="118">
        <f t="shared" si="25"/>
        <v>20931</v>
      </c>
      <c r="Y66" s="119" t="b">
        <f t="shared" si="11"/>
        <v>1</v>
      </c>
      <c r="Z66" s="132"/>
      <c r="AA66" s="134"/>
      <c r="AB66" s="109" t="s">
        <v>22</v>
      </c>
      <c r="AC66" s="108" t="s">
        <v>23</v>
      </c>
      <c r="AD66" s="135"/>
      <c r="AE66" s="136"/>
      <c r="AF66" s="129">
        <v>0</v>
      </c>
      <c r="AG66" s="166">
        <f t="shared" si="12"/>
        <v>0</v>
      </c>
      <c r="AH66" s="21">
        <v>0</v>
      </c>
      <c r="AI66" s="166">
        <f t="shared" si="13"/>
        <v>0</v>
      </c>
      <c r="AJ66" s="21">
        <v>2</v>
      </c>
      <c r="AK66" s="166">
        <f t="shared" si="14"/>
        <v>2093.1</v>
      </c>
      <c r="AL66" s="21">
        <v>2</v>
      </c>
      <c r="AM66" s="166">
        <f t="shared" si="15"/>
        <v>2093.1</v>
      </c>
      <c r="AN66" s="21">
        <v>2</v>
      </c>
      <c r="AO66" s="166">
        <f t="shared" si="16"/>
        <v>2093.1</v>
      </c>
      <c r="AP66" s="21">
        <v>2</v>
      </c>
      <c r="AQ66" s="166">
        <f t="shared" si="17"/>
        <v>2093.1</v>
      </c>
      <c r="AR66" s="21">
        <v>2</v>
      </c>
      <c r="AS66" s="166">
        <f t="shared" si="18"/>
        <v>2093.1</v>
      </c>
      <c r="AT66" s="21">
        <v>2</v>
      </c>
      <c r="AU66" s="166">
        <f t="shared" si="19"/>
        <v>2093.1</v>
      </c>
      <c r="AV66" s="21">
        <v>2</v>
      </c>
      <c r="AW66" s="166">
        <f t="shared" si="20"/>
        <v>2093.1</v>
      </c>
      <c r="AX66" s="21">
        <v>2</v>
      </c>
      <c r="AY66" s="166">
        <f t="shared" si="21"/>
        <v>2093.1</v>
      </c>
      <c r="AZ66" s="21">
        <v>2</v>
      </c>
      <c r="BA66" s="166">
        <f t="shared" si="22"/>
        <v>2093.1</v>
      </c>
      <c r="BB66" s="21">
        <v>2</v>
      </c>
      <c r="BC66" s="166">
        <f t="shared" si="23"/>
        <v>2093.1</v>
      </c>
    </row>
    <row r="67" spans="2:55" ht="25.5" x14ac:dyDescent="0.25">
      <c r="B67" s="131">
        <v>64</v>
      </c>
      <c r="C67" s="107">
        <v>214011</v>
      </c>
      <c r="D67" s="101">
        <v>21410556</v>
      </c>
      <c r="E67" s="130" t="s">
        <v>175</v>
      </c>
      <c r="F67" s="108" t="s">
        <v>346</v>
      </c>
      <c r="G67" s="108" t="s">
        <v>347</v>
      </c>
      <c r="H67" s="109" t="s">
        <v>18</v>
      </c>
      <c r="I67" s="132"/>
      <c r="J67" s="109" t="s">
        <v>19</v>
      </c>
      <c r="K67" s="111">
        <f t="shared" si="0"/>
        <v>20</v>
      </c>
      <c r="L67" s="207" t="s">
        <v>20</v>
      </c>
      <c r="M67" s="106">
        <v>730.92</v>
      </c>
      <c r="N67" s="110">
        <f t="shared" si="1"/>
        <v>14618.4</v>
      </c>
      <c r="O67" s="112" t="s">
        <v>139</v>
      </c>
      <c r="P67" s="113">
        <f t="shared" si="2"/>
        <v>2</v>
      </c>
      <c r="Q67" s="114">
        <f t="shared" si="3"/>
        <v>1461.84</v>
      </c>
      <c r="R67" s="113">
        <f t="shared" si="4"/>
        <v>6</v>
      </c>
      <c r="S67" s="115">
        <f t="shared" si="5"/>
        <v>4385.5199999999995</v>
      </c>
      <c r="T67" s="113">
        <f t="shared" si="6"/>
        <v>6</v>
      </c>
      <c r="U67" s="116">
        <f t="shared" si="7"/>
        <v>4385.5199999999995</v>
      </c>
      <c r="V67" s="113">
        <f t="shared" si="8"/>
        <v>6</v>
      </c>
      <c r="W67" s="117">
        <f t="shared" si="24"/>
        <v>4385.5199999999995</v>
      </c>
      <c r="X67" s="118">
        <f t="shared" si="25"/>
        <v>14618.399999999998</v>
      </c>
      <c r="Y67" s="119" t="b">
        <f t="shared" si="11"/>
        <v>1</v>
      </c>
      <c r="Z67" s="132"/>
      <c r="AA67" s="134"/>
      <c r="AB67" s="109" t="s">
        <v>22</v>
      </c>
      <c r="AC67" s="108" t="s">
        <v>23</v>
      </c>
      <c r="AD67" s="135"/>
      <c r="AE67" s="136"/>
      <c r="AF67" s="129">
        <v>0</v>
      </c>
      <c r="AG67" s="166">
        <f t="shared" si="12"/>
        <v>0</v>
      </c>
      <c r="AH67" s="21">
        <v>0</v>
      </c>
      <c r="AI67" s="166">
        <f t="shared" si="13"/>
        <v>0</v>
      </c>
      <c r="AJ67" s="21">
        <v>2</v>
      </c>
      <c r="AK67" s="166">
        <f t="shared" si="14"/>
        <v>1461.84</v>
      </c>
      <c r="AL67" s="21">
        <v>2</v>
      </c>
      <c r="AM67" s="166">
        <f t="shared" si="15"/>
        <v>1461.84</v>
      </c>
      <c r="AN67" s="21">
        <v>2</v>
      </c>
      <c r="AO67" s="166">
        <f t="shared" si="16"/>
        <v>1461.84</v>
      </c>
      <c r="AP67" s="21">
        <v>2</v>
      </c>
      <c r="AQ67" s="166">
        <f t="shared" si="17"/>
        <v>1461.84</v>
      </c>
      <c r="AR67" s="21">
        <v>2</v>
      </c>
      <c r="AS67" s="166">
        <f t="shared" si="18"/>
        <v>1461.84</v>
      </c>
      <c r="AT67" s="21">
        <v>2</v>
      </c>
      <c r="AU67" s="166">
        <f t="shared" si="19"/>
        <v>1461.84</v>
      </c>
      <c r="AV67" s="21">
        <v>2</v>
      </c>
      <c r="AW67" s="166">
        <f t="shared" si="20"/>
        <v>1461.84</v>
      </c>
      <c r="AX67" s="21">
        <v>2</v>
      </c>
      <c r="AY67" s="166">
        <f t="shared" si="21"/>
        <v>1461.84</v>
      </c>
      <c r="AZ67" s="21">
        <v>2</v>
      </c>
      <c r="BA67" s="166">
        <f t="shared" si="22"/>
        <v>1461.84</v>
      </c>
      <c r="BB67" s="21">
        <v>2</v>
      </c>
      <c r="BC67" s="166">
        <f t="shared" si="23"/>
        <v>1461.84</v>
      </c>
    </row>
    <row r="68" spans="2:55" ht="25.5" x14ac:dyDescent="0.25">
      <c r="B68" s="131">
        <v>65</v>
      </c>
      <c r="C68" s="107">
        <v>214011</v>
      </c>
      <c r="D68" s="101">
        <v>21410557</v>
      </c>
      <c r="E68" s="130" t="s">
        <v>176</v>
      </c>
      <c r="F68" s="108" t="s">
        <v>346</v>
      </c>
      <c r="G68" s="108" t="s">
        <v>347</v>
      </c>
      <c r="H68" s="109" t="s">
        <v>18</v>
      </c>
      <c r="I68" s="132"/>
      <c r="J68" s="109" t="s">
        <v>19</v>
      </c>
      <c r="K68" s="111">
        <f t="shared" ref="K68:K136" si="26">P68+R68+T68+V68</f>
        <v>20</v>
      </c>
      <c r="L68" s="207" t="s">
        <v>20</v>
      </c>
      <c r="M68" s="106">
        <v>730.92</v>
      </c>
      <c r="N68" s="110">
        <f t="shared" ref="N68:N136" si="27">M68*K68</f>
        <v>14618.4</v>
      </c>
      <c r="O68" s="112" t="s">
        <v>139</v>
      </c>
      <c r="P68" s="113">
        <f t="shared" ref="P68:P136" si="28">AF68+AH68+AJ68</f>
        <v>2</v>
      </c>
      <c r="Q68" s="114">
        <f t="shared" ref="Q68:Q136" si="29">P68*M68</f>
        <v>1461.84</v>
      </c>
      <c r="R68" s="113">
        <f t="shared" ref="R68:R136" si="30">AL68+AN68+AP68</f>
        <v>6</v>
      </c>
      <c r="S68" s="115">
        <f t="shared" ref="S68:S136" si="31">R68*M68</f>
        <v>4385.5199999999995</v>
      </c>
      <c r="T68" s="113">
        <f t="shared" ref="T68:T136" si="32">AR68+AT68+AV68</f>
        <v>6</v>
      </c>
      <c r="U68" s="116">
        <f t="shared" ref="U68:U136" si="33">T68*M68</f>
        <v>4385.5199999999995</v>
      </c>
      <c r="V68" s="113">
        <f t="shared" ref="V68:V136" si="34">AX68+AZ68+BB68</f>
        <v>6</v>
      </c>
      <c r="W68" s="117">
        <f t="shared" ref="W68:W101" si="35">V68*M68</f>
        <v>4385.5199999999995</v>
      </c>
      <c r="X68" s="118">
        <f t="shared" ref="X68:X91" si="36">Q68+S68+U68+W68</f>
        <v>14618.399999999998</v>
      </c>
      <c r="Y68" s="119" t="b">
        <f t="shared" ref="Y68:Y136" si="37">K68=(SUM(V68,T68,R68,P68))</f>
        <v>1</v>
      </c>
      <c r="Z68" s="132"/>
      <c r="AA68" s="134"/>
      <c r="AB68" s="109" t="s">
        <v>22</v>
      </c>
      <c r="AC68" s="108" t="s">
        <v>23</v>
      </c>
      <c r="AD68" s="135"/>
      <c r="AE68" s="136"/>
      <c r="AF68" s="129">
        <v>0</v>
      </c>
      <c r="AG68" s="166">
        <f t="shared" ref="AG68:AG136" si="38">AF68*M68</f>
        <v>0</v>
      </c>
      <c r="AH68" s="21">
        <v>0</v>
      </c>
      <c r="AI68" s="166">
        <f t="shared" ref="AI68:AI136" si="39">AH68*M68</f>
        <v>0</v>
      </c>
      <c r="AJ68" s="21">
        <v>2</v>
      </c>
      <c r="AK68" s="166">
        <f t="shared" ref="AK68:AK136" si="40">AJ68*M68</f>
        <v>1461.84</v>
      </c>
      <c r="AL68" s="21">
        <v>2</v>
      </c>
      <c r="AM68" s="166">
        <f t="shared" ref="AM68:AM136" si="41">AL68*M68</f>
        <v>1461.84</v>
      </c>
      <c r="AN68" s="21">
        <v>2</v>
      </c>
      <c r="AO68" s="166">
        <f t="shared" ref="AO68:AO136" si="42">AN68*M68</f>
        <v>1461.84</v>
      </c>
      <c r="AP68" s="21">
        <v>2</v>
      </c>
      <c r="AQ68" s="166">
        <f t="shared" ref="AQ68:AQ136" si="43">AP68*M68</f>
        <v>1461.84</v>
      </c>
      <c r="AR68" s="21">
        <v>2</v>
      </c>
      <c r="AS68" s="166">
        <f t="shared" ref="AS68:AS136" si="44">AR68*M68</f>
        <v>1461.84</v>
      </c>
      <c r="AT68" s="21">
        <v>2</v>
      </c>
      <c r="AU68" s="166">
        <f t="shared" ref="AU68:AU136" si="45">AT68*M68</f>
        <v>1461.84</v>
      </c>
      <c r="AV68" s="21">
        <v>2</v>
      </c>
      <c r="AW68" s="166">
        <f t="shared" ref="AW68:AW136" si="46">AV68*M68</f>
        <v>1461.84</v>
      </c>
      <c r="AX68" s="21">
        <v>2</v>
      </c>
      <c r="AY68" s="166">
        <f t="shared" ref="AY68:AY136" si="47">AX68*M68</f>
        <v>1461.84</v>
      </c>
      <c r="AZ68" s="21">
        <v>2</v>
      </c>
      <c r="BA68" s="166">
        <f t="shared" ref="BA68:BA136" si="48">AZ68*M68</f>
        <v>1461.84</v>
      </c>
      <c r="BB68" s="21">
        <v>2</v>
      </c>
      <c r="BC68" s="166">
        <f t="shared" ref="BC68:BC136" si="49">BB68*M68</f>
        <v>1461.84</v>
      </c>
    </row>
    <row r="69" spans="2:55" ht="25.5" x14ac:dyDescent="0.25">
      <c r="B69" s="131">
        <v>66</v>
      </c>
      <c r="C69" s="107">
        <v>214011</v>
      </c>
      <c r="D69" s="101">
        <v>21410558</v>
      </c>
      <c r="E69" s="130" t="s">
        <v>177</v>
      </c>
      <c r="F69" s="108" t="s">
        <v>346</v>
      </c>
      <c r="G69" s="108" t="s">
        <v>347</v>
      </c>
      <c r="H69" s="109" t="s">
        <v>18</v>
      </c>
      <c r="I69" s="132"/>
      <c r="J69" s="109" t="s">
        <v>19</v>
      </c>
      <c r="K69" s="111">
        <f t="shared" si="26"/>
        <v>20</v>
      </c>
      <c r="L69" s="207" t="s">
        <v>20</v>
      </c>
      <c r="M69" s="106">
        <v>730.92</v>
      </c>
      <c r="N69" s="110">
        <f t="shared" si="27"/>
        <v>14618.4</v>
      </c>
      <c r="O69" s="112" t="s">
        <v>139</v>
      </c>
      <c r="P69" s="113">
        <f t="shared" si="28"/>
        <v>2</v>
      </c>
      <c r="Q69" s="114">
        <f t="shared" si="29"/>
        <v>1461.84</v>
      </c>
      <c r="R69" s="113">
        <f t="shared" si="30"/>
        <v>6</v>
      </c>
      <c r="S69" s="115">
        <f t="shared" si="31"/>
        <v>4385.5199999999995</v>
      </c>
      <c r="T69" s="113">
        <f t="shared" si="32"/>
        <v>6</v>
      </c>
      <c r="U69" s="116">
        <f t="shared" si="33"/>
        <v>4385.5199999999995</v>
      </c>
      <c r="V69" s="113">
        <f t="shared" si="34"/>
        <v>6</v>
      </c>
      <c r="W69" s="117">
        <f t="shared" si="35"/>
        <v>4385.5199999999995</v>
      </c>
      <c r="X69" s="118">
        <f t="shared" si="36"/>
        <v>14618.399999999998</v>
      </c>
      <c r="Y69" s="119" t="b">
        <f t="shared" si="37"/>
        <v>1</v>
      </c>
      <c r="Z69" s="132"/>
      <c r="AA69" s="134"/>
      <c r="AB69" s="109" t="s">
        <v>22</v>
      </c>
      <c r="AC69" s="108" t="s">
        <v>23</v>
      </c>
      <c r="AD69" s="135"/>
      <c r="AE69" s="136"/>
      <c r="AF69" s="129">
        <v>0</v>
      </c>
      <c r="AG69" s="166">
        <f t="shared" si="38"/>
        <v>0</v>
      </c>
      <c r="AH69" s="21">
        <v>0</v>
      </c>
      <c r="AI69" s="166">
        <f t="shared" si="39"/>
        <v>0</v>
      </c>
      <c r="AJ69" s="21">
        <v>2</v>
      </c>
      <c r="AK69" s="166">
        <f t="shared" si="40"/>
        <v>1461.84</v>
      </c>
      <c r="AL69" s="21">
        <v>2</v>
      </c>
      <c r="AM69" s="166">
        <f t="shared" si="41"/>
        <v>1461.84</v>
      </c>
      <c r="AN69" s="21">
        <v>2</v>
      </c>
      <c r="AO69" s="166">
        <f t="shared" si="42"/>
        <v>1461.84</v>
      </c>
      <c r="AP69" s="21">
        <v>2</v>
      </c>
      <c r="AQ69" s="166">
        <f t="shared" si="43"/>
        <v>1461.84</v>
      </c>
      <c r="AR69" s="21">
        <v>2</v>
      </c>
      <c r="AS69" s="166">
        <f t="shared" si="44"/>
        <v>1461.84</v>
      </c>
      <c r="AT69" s="21">
        <v>2</v>
      </c>
      <c r="AU69" s="166">
        <f t="shared" si="45"/>
        <v>1461.84</v>
      </c>
      <c r="AV69" s="21">
        <v>2</v>
      </c>
      <c r="AW69" s="166">
        <f t="shared" si="46"/>
        <v>1461.84</v>
      </c>
      <c r="AX69" s="21">
        <v>2</v>
      </c>
      <c r="AY69" s="166">
        <f t="shared" si="47"/>
        <v>1461.84</v>
      </c>
      <c r="AZ69" s="21">
        <v>2</v>
      </c>
      <c r="BA69" s="166">
        <f t="shared" si="48"/>
        <v>1461.84</v>
      </c>
      <c r="BB69" s="21">
        <v>2</v>
      </c>
      <c r="BC69" s="166">
        <f t="shared" si="49"/>
        <v>1461.84</v>
      </c>
    </row>
    <row r="70" spans="2:55" ht="25.5" x14ac:dyDescent="0.25">
      <c r="B70" s="131">
        <v>67</v>
      </c>
      <c r="C70" s="107">
        <v>214011</v>
      </c>
      <c r="D70" s="101">
        <v>21410750</v>
      </c>
      <c r="E70" s="130" t="s">
        <v>178</v>
      </c>
      <c r="F70" s="108" t="s">
        <v>346</v>
      </c>
      <c r="G70" s="108" t="s">
        <v>347</v>
      </c>
      <c r="H70" s="109" t="s">
        <v>18</v>
      </c>
      <c r="I70" s="132"/>
      <c r="J70" s="109" t="s">
        <v>19</v>
      </c>
      <c r="K70" s="111">
        <f t="shared" si="26"/>
        <v>25</v>
      </c>
      <c r="L70" s="207" t="s">
        <v>189</v>
      </c>
      <c r="M70" s="106">
        <v>511.44</v>
      </c>
      <c r="N70" s="110">
        <f t="shared" si="27"/>
        <v>12786</v>
      </c>
      <c r="O70" s="112" t="s">
        <v>139</v>
      </c>
      <c r="P70" s="113">
        <f t="shared" si="28"/>
        <v>7</v>
      </c>
      <c r="Q70" s="114">
        <f t="shared" si="29"/>
        <v>3580.08</v>
      </c>
      <c r="R70" s="113">
        <f t="shared" si="30"/>
        <v>6</v>
      </c>
      <c r="S70" s="115">
        <f t="shared" si="31"/>
        <v>3068.64</v>
      </c>
      <c r="T70" s="113">
        <f t="shared" si="32"/>
        <v>6</v>
      </c>
      <c r="U70" s="116">
        <f t="shared" si="33"/>
        <v>3068.64</v>
      </c>
      <c r="V70" s="113">
        <f t="shared" si="34"/>
        <v>6</v>
      </c>
      <c r="W70" s="117">
        <f t="shared" si="35"/>
        <v>3068.64</v>
      </c>
      <c r="X70" s="118">
        <f t="shared" si="36"/>
        <v>12785.999999999998</v>
      </c>
      <c r="Y70" s="119" t="b">
        <f t="shared" si="37"/>
        <v>1</v>
      </c>
      <c r="Z70" s="132"/>
      <c r="AA70" s="134"/>
      <c r="AB70" s="109" t="s">
        <v>22</v>
      </c>
      <c r="AC70" s="108" t="s">
        <v>23</v>
      </c>
      <c r="AD70" s="135"/>
      <c r="AE70" s="136"/>
      <c r="AF70" s="129">
        <v>0</v>
      </c>
      <c r="AG70" s="166">
        <f t="shared" si="38"/>
        <v>0</v>
      </c>
      <c r="AH70" s="21">
        <v>5</v>
      </c>
      <c r="AI70" s="166">
        <f t="shared" si="39"/>
        <v>2557.1999999999998</v>
      </c>
      <c r="AJ70" s="21">
        <v>2</v>
      </c>
      <c r="AK70" s="166">
        <f t="shared" si="40"/>
        <v>1022.88</v>
      </c>
      <c r="AL70" s="21">
        <v>2</v>
      </c>
      <c r="AM70" s="166">
        <f t="shared" si="41"/>
        <v>1022.88</v>
      </c>
      <c r="AN70" s="21">
        <v>2</v>
      </c>
      <c r="AO70" s="166">
        <f t="shared" si="42"/>
        <v>1022.88</v>
      </c>
      <c r="AP70" s="21">
        <v>2</v>
      </c>
      <c r="AQ70" s="166">
        <f t="shared" si="43"/>
        <v>1022.88</v>
      </c>
      <c r="AR70" s="21">
        <v>2</v>
      </c>
      <c r="AS70" s="166">
        <f t="shared" si="44"/>
        <v>1022.88</v>
      </c>
      <c r="AT70" s="21">
        <v>2</v>
      </c>
      <c r="AU70" s="166">
        <f t="shared" si="45"/>
        <v>1022.88</v>
      </c>
      <c r="AV70" s="21">
        <v>2</v>
      </c>
      <c r="AW70" s="166">
        <f t="shared" si="46"/>
        <v>1022.88</v>
      </c>
      <c r="AX70" s="21">
        <v>2</v>
      </c>
      <c r="AY70" s="166">
        <f t="shared" si="47"/>
        <v>1022.88</v>
      </c>
      <c r="AZ70" s="21">
        <v>2</v>
      </c>
      <c r="BA70" s="166">
        <f t="shared" si="48"/>
        <v>1022.88</v>
      </c>
      <c r="BB70" s="21">
        <v>2</v>
      </c>
      <c r="BC70" s="166">
        <f t="shared" si="49"/>
        <v>1022.88</v>
      </c>
    </row>
    <row r="71" spans="2:55" ht="25.5" x14ac:dyDescent="0.25">
      <c r="B71" s="131">
        <v>68</v>
      </c>
      <c r="C71" s="107">
        <v>214011</v>
      </c>
      <c r="D71" s="101">
        <v>21410751</v>
      </c>
      <c r="E71" s="130" t="s">
        <v>179</v>
      </c>
      <c r="F71" s="108" t="s">
        <v>346</v>
      </c>
      <c r="G71" s="108" t="s">
        <v>347</v>
      </c>
      <c r="H71" s="109" t="s">
        <v>18</v>
      </c>
      <c r="I71" s="132"/>
      <c r="J71" s="109" t="s">
        <v>19</v>
      </c>
      <c r="K71" s="111">
        <f t="shared" si="26"/>
        <v>13</v>
      </c>
      <c r="L71" s="207" t="s">
        <v>189</v>
      </c>
      <c r="M71" s="106">
        <v>586.26</v>
      </c>
      <c r="N71" s="110">
        <f t="shared" si="27"/>
        <v>7621.38</v>
      </c>
      <c r="O71" s="112" t="s">
        <v>139</v>
      </c>
      <c r="P71" s="113">
        <f t="shared" si="28"/>
        <v>4</v>
      </c>
      <c r="Q71" s="114">
        <f t="shared" si="29"/>
        <v>2345.04</v>
      </c>
      <c r="R71" s="113">
        <f t="shared" si="30"/>
        <v>3</v>
      </c>
      <c r="S71" s="115">
        <f t="shared" si="31"/>
        <v>1758.78</v>
      </c>
      <c r="T71" s="113">
        <f t="shared" si="32"/>
        <v>3</v>
      </c>
      <c r="U71" s="116">
        <f t="shared" si="33"/>
        <v>1758.78</v>
      </c>
      <c r="V71" s="113">
        <f t="shared" si="34"/>
        <v>3</v>
      </c>
      <c r="W71" s="117">
        <f t="shared" si="35"/>
        <v>1758.78</v>
      </c>
      <c r="X71" s="118">
        <f t="shared" si="36"/>
        <v>7621.3799999999992</v>
      </c>
      <c r="Y71" s="119" t="b">
        <f t="shared" si="37"/>
        <v>1</v>
      </c>
      <c r="Z71" s="132"/>
      <c r="AA71" s="134"/>
      <c r="AB71" s="109" t="s">
        <v>22</v>
      </c>
      <c r="AC71" s="108" t="s">
        <v>23</v>
      </c>
      <c r="AD71" s="135"/>
      <c r="AE71" s="136"/>
      <c r="AF71" s="129">
        <v>0</v>
      </c>
      <c r="AG71" s="166">
        <f t="shared" si="38"/>
        <v>0</v>
      </c>
      <c r="AH71" s="21">
        <v>3</v>
      </c>
      <c r="AI71" s="166">
        <f t="shared" si="39"/>
        <v>1758.78</v>
      </c>
      <c r="AJ71" s="21">
        <v>1</v>
      </c>
      <c r="AK71" s="166">
        <f t="shared" si="40"/>
        <v>586.26</v>
      </c>
      <c r="AL71" s="21">
        <v>1</v>
      </c>
      <c r="AM71" s="166">
        <f t="shared" si="41"/>
        <v>586.26</v>
      </c>
      <c r="AN71" s="21">
        <v>1</v>
      </c>
      <c r="AO71" s="166">
        <f t="shared" si="42"/>
        <v>586.26</v>
      </c>
      <c r="AP71" s="21">
        <v>1</v>
      </c>
      <c r="AQ71" s="166">
        <f t="shared" si="43"/>
        <v>586.26</v>
      </c>
      <c r="AR71" s="21">
        <v>1</v>
      </c>
      <c r="AS71" s="166">
        <f t="shared" si="44"/>
        <v>586.26</v>
      </c>
      <c r="AT71" s="21">
        <v>1</v>
      </c>
      <c r="AU71" s="166">
        <f t="shared" si="45"/>
        <v>586.26</v>
      </c>
      <c r="AV71" s="21">
        <v>1</v>
      </c>
      <c r="AW71" s="166">
        <f t="shared" si="46"/>
        <v>586.26</v>
      </c>
      <c r="AX71" s="21">
        <v>1</v>
      </c>
      <c r="AY71" s="166">
        <f t="shared" si="47"/>
        <v>586.26</v>
      </c>
      <c r="AZ71" s="21">
        <v>1</v>
      </c>
      <c r="BA71" s="166">
        <f t="shared" si="48"/>
        <v>586.26</v>
      </c>
      <c r="BB71" s="21">
        <v>1</v>
      </c>
      <c r="BC71" s="166">
        <f t="shared" si="49"/>
        <v>586.26</v>
      </c>
    </row>
    <row r="72" spans="2:55" ht="25.5" x14ac:dyDescent="0.25">
      <c r="B72" s="131">
        <v>69</v>
      </c>
      <c r="C72" s="107">
        <v>214011</v>
      </c>
      <c r="D72" s="101">
        <v>21410578</v>
      </c>
      <c r="E72" s="130" t="s">
        <v>180</v>
      </c>
      <c r="F72" s="108" t="s">
        <v>346</v>
      </c>
      <c r="G72" s="108" t="s">
        <v>347</v>
      </c>
      <c r="H72" s="109" t="s">
        <v>18</v>
      </c>
      <c r="I72" s="132"/>
      <c r="J72" s="109" t="s">
        <v>19</v>
      </c>
      <c r="K72" s="111">
        <f t="shared" si="26"/>
        <v>0</v>
      </c>
      <c r="L72" s="207" t="s">
        <v>189</v>
      </c>
      <c r="M72" s="106">
        <v>2735.4</v>
      </c>
      <c r="N72" s="110">
        <f t="shared" si="27"/>
        <v>0</v>
      </c>
      <c r="O72" s="112" t="s">
        <v>139</v>
      </c>
      <c r="P72" s="113">
        <f t="shared" si="28"/>
        <v>0</v>
      </c>
      <c r="Q72" s="114">
        <f t="shared" si="29"/>
        <v>0</v>
      </c>
      <c r="R72" s="113">
        <f t="shared" si="30"/>
        <v>0</v>
      </c>
      <c r="S72" s="115">
        <f t="shared" si="31"/>
        <v>0</v>
      </c>
      <c r="T72" s="113">
        <f t="shared" si="32"/>
        <v>0</v>
      </c>
      <c r="U72" s="116">
        <f t="shared" si="33"/>
        <v>0</v>
      </c>
      <c r="V72" s="113">
        <f t="shared" si="34"/>
        <v>0</v>
      </c>
      <c r="W72" s="117">
        <f t="shared" si="35"/>
        <v>0</v>
      </c>
      <c r="X72" s="118">
        <f t="shared" si="36"/>
        <v>0</v>
      </c>
      <c r="Y72" s="119" t="b">
        <f t="shared" si="37"/>
        <v>1</v>
      </c>
      <c r="Z72" s="132"/>
      <c r="AA72" s="134"/>
      <c r="AB72" s="109" t="s">
        <v>22</v>
      </c>
      <c r="AC72" s="108" t="s">
        <v>23</v>
      </c>
      <c r="AD72" s="135"/>
      <c r="AE72" s="136"/>
      <c r="AF72" s="129">
        <v>0</v>
      </c>
      <c r="AG72" s="166">
        <f t="shared" si="38"/>
        <v>0</v>
      </c>
      <c r="AH72" s="21">
        <v>0</v>
      </c>
      <c r="AI72" s="166">
        <f t="shared" si="39"/>
        <v>0</v>
      </c>
      <c r="AJ72" s="21">
        <v>0</v>
      </c>
      <c r="AK72" s="166">
        <f t="shared" si="40"/>
        <v>0</v>
      </c>
      <c r="AL72" s="21">
        <v>0</v>
      </c>
      <c r="AM72" s="166">
        <f t="shared" si="41"/>
        <v>0</v>
      </c>
      <c r="AN72" s="21">
        <v>0</v>
      </c>
      <c r="AO72" s="166">
        <f t="shared" si="42"/>
        <v>0</v>
      </c>
      <c r="AP72" s="21">
        <v>0</v>
      </c>
      <c r="AQ72" s="166">
        <f t="shared" si="43"/>
        <v>0</v>
      </c>
      <c r="AR72" s="21">
        <v>0</v>
      </c>
      <c r="AS72" s="166">
        <f t="shared" si="44"/>
        <v>0</v>
      </c>
      <c r="AT72" s="21">
        <v>0</v>
      </c>
      <c r="AU72" s="166">
        <f t="shared" si="45"/>
        <v>0</v>
      </c>
      <c r="AV72" s="21">
        <v>0</v>
      </c>
      <c r="AW72" s="166">
        <f t="shared" si="46"/>
        <v>0</v>
      </c>
      <c r="AX72" s="21">
        <v>0</v>
      </c>
      <c r="AY72" s="166">
        <f t="shared" si="47"/>
        <v>0</v>
      </c>
      <c r="AZ72" s="21">
        <v>0</v>
      </c>
      <c r="BA72" s="166">
        <f t="shared" si="48"/>
        <v>0</v>
      </c>
      <c r="BB72" s="21">
        <v>0</v>
      </c>
      <c r="BC72" s="166">
        <f t="shared" si="49"/>
        <v>0</v>
      </c>
    </row>
    <row r="73" spans="2:55" ht="25.5" x14ac:dyDescent="0.25">
      <c r="B73" s="131">
        <v>70</v>
      </c>
      <c r="C73" s="107">
        <v>214011</v>
      </c>
      <c r="D73" s="101">
        <v>21411165</v>
      </c>
      <c r="E73" s="130" t="s">
        <v>350</v>
      </c>
      <c r="F73" s="108" t="s">
        <v>346</v>
      </c>
      <c r="G73" s="108" t="s">
        <v>347</v>
      </c>
      <c r="H73" s="109" t="s">
        <v>18</v>
      </c>
      <c r="I73" s="132"/>
      <c r="J73" s="109" t="s">
        <v>19</v>
      </c>
      <c r="K73" s="111">
        <f t="shared" si="26"/>
        <v>21</v>
      </c>
      <c r="L73" s="207" t="s">
        <v>189</v>
      </c>
      <c r="M73" s="106">
        <v>598.67999999999995</v>
      </c>
      <c r="N73" s="110">
        <f t="shared" si="27"/>
        <v>12572.279999999999</v>
      </c>
      <c r="O73" s="112" t="s">
        <v>139</v>
      </c>
      <c r="P73" s="113">
        <f t="shared" si="28"/>
        <v>5</v>
      </c>
      <c r="Q73" s="114">
        <f t="shared" si="29"/>
        <v>2993.3999999999996</v>
      </c>
      <c r="R73" s="113">
        <f t="shared" si="30"/>
        <v>6</v>
      </c>
      <c r="S73" s="115">
        <f t="shared" si="31"/>
        <v>3592.08</v>
      </c>
      <c r="T73" s="113">
        <f t="shared" si="32"/>
        <v>5</v>
      </c>
      <c r="U73" s="116">
        <f t="shared" si="33"/>
        <v>2993.3999999999996</v>
      </c>
      <c r="V73" s="113">
        <f t="shared" si="34"/>
        <v>5</v>
      </c>
      <c r="W73" s="117">
        <f t="shared" si="35"/>
        <v>2993.3999999999996</v>
      </c>
      <c r="X73" s="118">
        <f t="shared" si="36"/>
        <v>12572.279999999999</v>
      </c>
      <c r="Y73" s="119" t="b">
        <f t="shared" si="37"/>
        <v>1</v>
      </c>
      <c r="Z73" s="132"/>
      <c r="AA73" s="134"/>
      <c r="AB73" s="109" t="s">
        <v>22</v>
      </c>
      <c r="AC73" s="108" t="s">
        <v>23</v>
      </c>
      <c r="AD73" s="135"/>
      <c r="AE73" s="136"/>
      <c r="AF73" s="129">
        <v>0</v>
      </c>
      <c r="AG73" s="166">
        <f t="shared" si="38"/>
        <v>0</v>
      </c>
      <c r="AH73" s="21">
        <v>3</v>
      </c>
      <c r="AI73" s="166">
        <f t="shared" si="39"/>
        <v>1796.04</v>
      </c>
      <c r="AJ73" s="21">
        <v>2</v>
      </c>
      <c r="AK73" s="166">
        <f t="shared" si="40"/>
        <v>1197.3599999999999</v>
      </c>
      <c r="AL73" s="21">
        <v>2</v>
      </c>
      <c r="AM73" s="166">
        <f t="shared" si="41"/>
        <v>1197.3599999999999</v>
      </c>
      <c r="AN73" s="21">
        <v>2</v>
      </c>
      <c r="AO73" s="166">
        <f t="shared" si="42"/>
        <v>1197.3599999999999</v>
      </c>
      <c r="AP73" s="21">
        <v>2</v>
      </c>
      <c r="AQ73" s="166">
        <f t="shared" si="43"/>
        <v>1197.3599999999999</v>
      </c>
      <c r="AR73" s="21">
        <v>1</v>
      </c>
      <c r="AS73" s="166">
        <f t="shared" si="44"/>
        <v>598.67999999999995</v>
      </c>
      <c r="AT73" s="21">
        <v>2</v>
      </c>
      <c r="AU73" s="166">
        <f t="shared" si="45"/>
        <v>1197.3599999999999</v>
      </c>
      <c r="AV73" s="21">
        <v>2</v>
      </c>
      <c r="AW73" s="166">
        <f t="shared" si="46"/>
        <v>1197.3599999999999</v>
      </c>
      <c r="AX73" s="21">
        <v>2</v>
      </c>
      <c r="AY73" s="166">
        <f t="shared" si="47"/>
        <v>1197.3599999999999</v>
      </c>
      <c r="AZ73" s="21">
        <v>2</v>
      </c>
      <c r="BA73" s="166">
        <f t="shared" si="48"/>
        <v>1197.3599999999999</v>
      </c>
      <c r="BB73" s="21">
        <v>1</v>
      </c>
      <c r="BC73" s="166">
        <f t="shared" si="49"/>
        <v>598.67999999999995</v>
      </c>
    </row>
    <row r="74" spans="2:55" ht="25.5" x14ac:dyDescent="0.25">
      <c r="B74" s="131">
        <v>71</v>
      </c>
      <c r="C74" s="107">
        <v>214011</v>
      </c>
      <c r="D74" s="101">
        <v>21411166</v>
      </c>
      <c r="E74" s="130" t="s">
        <v>351</v>
      </c>
      <c r="F74" s="108" t="s">
        <v>346</v>
      </c>
      <c r="G74" s="108" t="s">
        <v>347</v>
      </c>
      <c r="H74" s="109" t="s">
        <v>18</v>
      </c>
      <c r="I74" s="132"/>
      <c r="J74" s="109" t="s">
        <v>19</v>
      </c>
      <c r="K74" s="111">
        <f t="shared" si="26"/>
        <v>10</v>
      </c>
      <c r="L74" s="207" t="s">
        <v>189</v>
      </c>
      <c r="M74" s="106">
        <v>584.99</v>
      </c>
      <c r="N74" s="110">
        <f t="shared" si="27"/>
        <v>5849.9</v>
      </c>
      <c r="O74" s="112" t="s">
        <v>139</v>
      </c>
      <c r="P74" s="113">
        <f t="shared" si="28"/>
        <v>1</v>
      </c>
      <c r="Q74" s="114">
        <f t="shared" si="29"/>
        <v>584.99</v>
      </c>
      <c r="R74" s="113">
        <f t="shared" si="30"/>
        <v>3</v>
      </c>
      <c r="S74" s="115">
        <f t="shared" si="31"/>
        <v>1754.97</v>
      </c>
      <c r="T74" s="113">
        <f t="shared" si="32"/>
        <v>3</v>
      </c>
      <c r="U74" s="116">
        <f t="shared" si="33"/>
        <v>1754.97</v>
      </c>
      <c r="V74" s="113">
        <f t="shared" si="34"/>
        <v>3</v>
      </c>
      <c r="W74" s="117">
        <f t="shared" si="35"/>
        <v>1754.97</v>
      </c>
      <c r="X74" s="118">
        <f t="shared" si="36"/>
        <v>5849.9000000000005</v>
      </c>
      <c r="Y74" s="119" t="b">
        <f t="shared" si="37"/>
        <v>1</v>
      </c>
      <c r="Z74" s="132"/>
      <c r="AA74" s="134"/>
      <c r="AB74" s="109" t="s">
        <v>22</v>
      </c>
      <c r="AC74" s="108" t="s">
        <v>23</v>
      </c>
      <c r="AD74" s="135"/>
      <c r="AE74" s="136"/>
      <c r="AF74" s="129">
        <v>0</v>
      </c>
      <c r="AG74" s="166">
        <f t="shared" si="38"/>
        <v>0</v>
      </c>
      <c r="AH74" s="21">
        <v>0</v>
      </c>
      <c r="AI74" s="166">
        <f t="shared" si="39"/>
        <v>0</v>
      </c>
      <c r="AJ74" s="21">
        <v>1</v>
      </c>
      <c r="AK74" s="166">
        <f t="shared" si="40"/>
        <v>584.99</v>
      </c>
      <c r="AL74" s="21">
        <v>1</v>
      </c>
      <c r="AM74" s="166">
        <f t="shared" si="41"/>
        <v>584.99</v>
      </c>
      <c r="AN74" s="21">
        <v>1</v>
      </c>
      <c r="AO74" s="166">
        <f t="shared" si="42"/>
        <v>584.99</v>
      </c>
      <c r="AP74" s="21">
        <v>1</v>
      </c>
      <c r="AQ74" s="166">
        <f t="shared" si="43"/>
        <v>584.99</v>
      </c>
      <c r="AR74" s="21">
        <v>1</v>
      </c>
      <c r="AS74" s="166">
        <f t="shared" si="44"/>
        <v>584.99</v>
      </c>
      <c r="AT74" s="21">
        <v>1</v>
      </c>
      <c r="AU74" s="166">
        <f t="shared" si="45"/>
        <v>584.99</v>
      </c>
      <c r="AV74" s="21">
        <v>1</v>
      </c>
      <c r="AW74" s="166">
        <f t="shared" si="46"/>
        <v>584.99</v>
      </c>
      <c r="AX74" s="21">
        <v>1</v>
      </c>
      <c r="AY74" s="166">
        <f t="shared" si="47"/>
        <v>584.99</v>
      </c>
      <c r="AZ74" s="21">
        <v>1</v>
      </c>
      <c r="BA74" s="166">
        <f t="shared" si="48"/>
        <v>584.99</v>
      </c>
      <c r="BB74" s="21">
        <v>1</v>
      </c>
      <c r="BC74" s="166">
        <f t="shared" si="49"/>
        <v>584.99</v>
      </c>
    </row>
    <row r="75" spans="2:55" ht="25.5" x14ac:dyDescent="0.25">
      <c r="B75" s="131">
        <v>72</v>
      </c>
      <c r="C75" s="107">
        <v>214011</v>
      </c>
      <c r="D75" s="101">
        <v>21410915</v>
      </c>
      <c r="E75" s="130" t="s">
        <v>352</v>
      </c>
      <c r="F75" s="108" t="s">
        <v>346</v>
      </c>
      <c r="G75" s="108" t="s">
        <v>347</v>
      </c>
      <c r="H75" s="109" t="s">
        <v>18</v>
      </c>
      <c r="I75" s="132"/>
      <c r="J75" s="109" t="s">
        <v>19</v>
      </c>
      <c r="K75" s="111">
        <f t="shared" si="26"/>
        <v>67</v>
      </c>
      <c r="L75" s="207" t="s">
        <v>189</v>
      </c>
      <c r="M75" s="106">
        <v>14.38</v>
      </c>
      <c r="N75" s="110">
        <f t="shared" si="27"/>
        <v>963.46</v>
      </c>
      <c r="O75" s="112" t="s">
        <v>139</v>
      </c>
      <c r="P75" s="113">
        <f t="shared" si="28"/>
        <v>10</v>
      </c>
      <c r="Q75" s="114">
        <f t="shared" si="29"/>
        <v>143.80000000000001</v>
      </c>
      <c r="R75" s="113">
        <f t="shared" si="30"/>
        <v>15</v>
      </c>
      <c r="S75" s="115">
        <f t="shared" si="31"/>
        <v>215.70000000000002</v>
      </c>
      <c r="T75" s="113">
        <f t="shared" si="32"/>
        <v>21</v>
      </c>
      <c r="U75" s="116">
        <f t="shared" si="33"/>
        <v>301.98</v>
      </c>
      <c r="V75" s="113">
        <f t="shared" si="34"/>
        <v>21</v>
      </c>
      <c r="W75" s="117">
        <f t="shared" si="35"/>
        <v>301.98</v>
      </c>
      <c r="X75" s="118">
        <f t="shared" si="36"/>
        <v>963.46</v>
      </c>
      <c r="Y75" s="119" t="b">
        <f t="shared" si="37"/>
        <v>1</v>
      </c>
      <c r="Z75" s="132"/>
      <c r="AA75" s="134"/>
      <c r="AB75" s="109" t="s">
        <v>22</v>
      </c>
      <c r="AC75" s="108" t="s">
        <v>23</v>
      </c>
      <c r="AD75" s="135"/>
      <c r="AE75" s="136"/>
      <c r="AF75" s="129">
        <v>0</v>
      </c>
      <c r="AG75" s="166">
        <f t="shared" si="38"/>
        <v>0</v>
      </c>
      <c r="AH75" s="21">
        <v>5</v>
      </c>
      <c r="AI75" s="166">
        <f t="shared" si="39"/>
        <v>71.900000000000006</v>
      </c>
      <c r="AJ75" s="21">
        <v>5</v>
      </c>
      <c r="AK75" s="166">
        <f t="shared" si="40"/>
        <v>71.900000000000006</v>
      </c>
      <c r="AL75" s="21">
        <v>5</v>
      </c>
      <c r="AM75" s="166">
        <f t="shared" si="41"/>
        <v>71.900000000000006</v>
      </c>
      <c r="AN75" s="21">
        <v>5</v>
      </c>
      <c r="AO75" s="166">
        <f t="shared" si="42"/>
        <v>71.900000000000006</v>
      </c>
      <c r="AP75" s="21">
        <v>5</v>
      </c>
      <c r="AQ75" s="166">
        <f t="shared" si="43"/>
        <v>71.900000000000006</v>
      </c>
      <c r="AR75" s="21">
        <v>11</v>
      </c>
      <c r="AS75" s="166">
        <f t="shared" si="44"/>
        <v>158.18</v>
      </c>
      <c r="AT75" s="21">
        <v>5</v>
      </c>
      <c r="AU75" s="166">
        <f t="shared" si="45"/>
        <v>71.900000000000006</v>
      </c>
      <c r="AV75" s="21">
        <v>5</v>
      </c>
      <c r="AW75" s="166">
        <f t="shared" si="46"/>
        <v>71.900000000000006</v>
      </c>
      <c r="AX75" s="21">
        <v>5</v>
      </c>
      <c r="AY75" s="166">
        <f t="shared" si="47"/>
        <v>71.900000000000006</v>
      </c>
      <c r="AZ75" s="21">
        <v>5</v>
      </c>
      <c r="BA75" s="166">
        <f t="shared" si="48"/>
        <v>71.900000000000006</v>
      </c>
      <c r="BB75" s="21">
        <v>11</v>
      </c>
      <c r="BC75" s="166">
        <f t="shared" si="49"/>
        <v>158.18</v>
      </c>
    </row>
    <row r="76" spans="2:55" ht="22.5" x14ac:dyDescent="0.25">
      <c r="B76" s="131">
        <v>73</v>
      </c>
      <c r="C76" s="107">
        <v>214011</v>
      </c>
      <c r="D76" s="101">
        <v>21410433</v>
      </c>
      <c r="E76" s="130" t="s">
        <v>353</v>
      </c>
      <c r="F76" s="108" t="s">
        <v>346</v>
      </c>
      <c r="G76" s="108" t="s">
        <v>347</v>
      </c>
      <c r="H76" s="109" t="s">
        <v>18</v>
      </c>
      <c r="I76" s="132"/>
      <c r="J76" s="109" t="s">
        <v>19</v>
      </c>
      <c r="K76" s="111">
        <f t="shared" si="26"/>
        <v>0</v>
      </c>
      <c r="L76" s="207" t="s">
        <v>189</v>
      </c>
      <c r="M76" s="106">
        <v>1970.72</v>
      </c>
      <c r="N76" s="110">
        <f t="shared" si="27"/>
        <v>0</v>
      </c>
      <c r="O76" s="112" t="s">
        <v>139</v>
      </c>
      <c r="P76" s="113">
        <f t="shared" si="28"/>
        <v>0</v>
      </c>
      <c r="Q76" s="114">
        <f t="shared" si="29"/>
        <v>0</v>
      </c>
      <c r="R76" s="113">
        <f t="shared" si="30"/>
        <v>0</v>
      </c>
      <c r="S76" s="115">
        <f t="shared" si="31"/>
        <v>0</v>
      </c>
      <c r="T76" s="113">
        <f t="shared" si="32"/>
        <v>0</v>
      </c>
      <c r="U76" s="116">
        <f t="shared" si="33"/>
        <v>0</v>
      </c>
      <c r="V76" s="113">
        <f t="shared" si="34"/>
        <v>0</v>
      </c>
      <c r="W76" s="117">
        <f t="shared" si="35"/>
        <v>0</v>
      </c>
      <c r="X76" s="118">
        <f t="shared" si="36"/>
        <v>0</v>
      </c>
      <c r="Y76" s="119" t="b">
        <f t="shared" si="37"/>
        <v>1</v>
      </c>
      <c r="Z76" s="132"/>
      <c r="AA76" s="134"/>
      <c r="AB76" s="109" t="s">
        <v>22</v>
      </c>
      <c r="AC76" s="108" t="s">
        <v>23</v>
      </c>
      <c r="AD76" s="135"/>
      <c r="AE76" s="136"/>
      <c r="AF76" s="129">
        <v>0</v>
      </c>
      <c r="AG76" s="166">
        <f t="shared" si="38"/>
        <v>0</v>
      </c>
      <c r="AH76" s="21">
        <v>0</v>
      </c>
      <c r="AI76" s="166">
        <f t="shared" si="39"/>
        <v>0</v>
      </c>
      <c r="AJ76" s="21">
        <v>0</v>
      </c>
      <c r="AK76" s="166">
        <f t="shared" si="40"/>
        <v>0</v>
      </c>
      <c r="AL76" s="21">
        <v>0</v>
      </c>
      <c r="AM76" s="166">
        <f t="shared" si="41"/>
        <v>0</v>
      </c>
      <c r="AN76" s="21">
        <v>0</v>
      </c>
      <c r="AO76" s="166">
        <f t="shared" si="42"/>
        <v>0</v>
      </c>
      <c r="AP76" s="21">
        <v>0</v>
      </c>
      <c r="AQ76" s="166">
        <f t="shared" si="43"/>
        <v>0</v>
      </c>
      <c r="AR76" s="21">
        <v>0</v>
      </c>
      <c r="AS76" s="166">
        <f t="shared" si="44"/>
        <v>0</v>
      </c>
      <c r="AT76" s="21">
        <v>0</v>
      </c>
      <c r="AU76" s="166">
        <f t="shared" si="45"/>
        <v>0</v>
      </c>
      <c r="AV76" s="21">
        <v>0</v>
      </c>
      <c r="AW76" s="166">
        <f t="shared" si="46"/>
        <v>0</v>
      </c>
      <c r="AX76" s="21">
        <v>0</v>
      </c>
      <c r="AY76" s="166">
        <f t="shared" si="47"/>
        <v>0</v>
      </c>
      <c r="AZ76" s="21">
        <v>0</v>
      </c>
      <c r="BA76" s="166">
        <f t="shared" si="48"/>
        <v>0</v>
      </c>
      <c r="BB76" s="21">
        <v>0</v>
      </c>
      <c r="BC76" s="166">
        <f t="shared" si="49"/>
        <v>0</v>
      </c>
    </row>
    <row r="77" spans="2:55" ht="22.5" x14ac:dyDescent="0.25">
      <c r="B77" s="131">
        <v>74</v>
      </c>
      <c r="C77" s="107">
        <v>214011</v>
      </c>
      <c r="D77" s="101">
        <v>21410294</v>
      </c>
      <c r="E77" s="130" t="s">
        <v>354</v>
      </c>
      <c r="F77" s="108" t="s">
        <v>346</v>
      </c>
      <c r="G77" s="108" t="s">
        <v>347</v>
      </c>
      <c r="H77" s="109" t="s">
        <v>18</v>
      </c>
      <c r="I77" s="132"/>
      <c r="J77" s="109" t="s">
        <v>19</v>
      </c>
      <c r="K77" s="111">
        <f t="shared" si="26"/>
        <v>9</v>
      </c>
      <c r="L77" s="207" t="s">
        <v>189</v>
      </c>
      <c r="M77" s="106">
        <v>1721.32</v>
      </c>
      <c r="N77" s="110">
        <f t="shared" si="27"/>
        <v>15491.88</v>
      </c>
      <c r="O77" s="112" t="s">
        <v>139</v>
      </c>
      <c r="P77" s="113">
        <f t="shared" si="28"/>
        <v>2</v>
      </c>
      <c r="Q77" s="114">
        <f t="shared" si="29"/>
        <v>3442.64</v>
      </c>
      <c r="R77" s="113">
        <f t="shared" si="30"/>
        <v>3</v>
      </c>
      <c r="S77" s="115">
        <f t="shared" si="31"/>
        <v>5163.96</v>
      </c>
      <c r="T77" s="113">
        <f t="shared" si="32"/>
        <v>2</v>
      </c>
      <c r="U77" s="116">
        <f t="shared" si="33"/>
        <v>3442.64</v>
      </c>
      <c r="V77" s="113">
        <f t="shared" si="34"/>
        <v>2</v>
      </c>
      <c r="W77" s="117">
        <f t="shared" si="35"/>
        <v>3442.64</v>
      </c>
      <c r="X77" s="118">
        <f t="shared" si="36"/>
        <v>15491.88</v>
      </c>
      <c r="Y77" s="119" t="b">
        <f t="shared" si="37"/>
        <v>1</v>
      </c>
      <c r="Z77" s="132"/>
      <c r="AA77" s="134"/>
      <c r="AB77" s="109" t="s">
        <v>22</v>
      </c>
      <c r="AC77" s="108" t="s">
        <v>23</v>
      </c>
      <c r="AD77" s="135"/>
      <c r="AE77" s="136"/>
      <c r="AF77" s="129">
        <v>0</v>
      </c>
      <c r="AG77" s="166">
        <f t="shared" si="38"/>
        <v>0</v>
      </c>
      <c r="AH77" s="21">
        <v>1</v>
      </c>
      <c r="AI77" s="166">
        <f t="shared" si="39"/>
        <v>1721.32</v>
      </c>
      <c r="AJ77" s="21">
        <v>1</v>
      </c>
      <c r="AK77" s="166">
        <f t="shared" si="40"/>
        <v>1721.32</v>
      </c>
      <c r="AL77" s="21">
        <v>1</v>
      </c>
      <c r="AM77" s="166">
        <f t="shared" si="41"/>
        <v>1721.32</v>
      </c>
      <c r="AN77" s="21">
        <v>1</v>
      </c>
      <c r="AO77" s="166">
        <f t="shared" si="42"/>
        <v>1721.32</v>
      </c>
      <c r="AP77" s="21">
        <v>1</v>
      </c>
      <c r="AQ77" s="166">
        <f t="shared" si="43"/>
        <v>1721.32</v>
      </c>
      <c r="AR77" s="21">
        <v>0</v>
      </c>
      <c r="AS77" s="166">
        <f t="shared" si="44"/>
        <v>0</v>
      </c>
      <c r="AT77" s="21">
        <v>1</v>
      </c>
      <c r="AU77" s="166">
        <f t="shared" si="45"/>
        <v>1721.32</v>
      </c>
      <c r="AV77" s="21">
        <v>1</v>
      </c>
      <c r="AW77" s="166">
        <f t="shared" si="46"/>
        <v>1721.32</v>
      </c>
      <c r="AX77" s="21">
        <v>1</v>
      </c>
      <c r="AY77" s="166">
        <f t="shared" si="47"/>
        <v>1721.32</v>
      </c>
      <c r="AZ77" s="21">
        <v>1</v>
      </c>
      <c r="BA77" s="166">
        <f t="shared" si="48"/>
        <v>1721.32</v>
      </c>
      <c r="BB77" s="21">
        <v>0</v>
      </c>
      <c r="BC77" s="166">
        <f t="shared" si="49"/>
        <v>0</v>
      </c>
    </row>
    <row r="78" spans="2:55" ht="22.5" x14ac:dyDescent="0.25">
      <c r="B78" s="131">
        <v>75</v>
      </c>
      <c r="C78" s="107">
        <v>214011</v>
      </c>
      <c r="D78" s="101">
        <v>21410914</v>
      </c>
      <c r="E78" s="130" t="s">
        <v>181</v>
      </c>
      <c r="F78" s="108" t="s">
        <v>346</v>
      </c>
      <c r="G78" s="108" t="s">
        <v>347</v>
      </c>
      <c r="H78" s="109" t="s">
        <v>18</v>
      </c>
      <c r="I78" s="132"/>
      <c r="J78" s="109" t="s">
        <v>19</v>
      </c>
      <c r="K78" s="111">
        <f t="shared" si="26"/>
        <v>1</v>
      </c>
      <c r="L78" s="207" t="s">
        <v>189</v>
      </c>
      <c r="M78" s="106">
        <v>5363.49</v>
      </c>
      <c r="N78" s="110">
        <f t="shared" si="27"/>
        <v>5363.49</v>
      </c>
      <c r="O78" s="112" t="s">
        <v>139</v>
      </c>
      <c r="P78" s="113">
        <f t="shared" si="28"/>
        <v>1</v>
      </c>
      <c r="Q78" s="114">
        <f t="shared" si="29"/>
        <v>5363.49</v>
      </c>
      <c r="R78" s="113">
        <f t="shared" si="30"/>
        <v>0</v>
      </c>
      <c r="S78" s="115">
        <f t="shared" si="31"/>
        <v>0</v>
      </c>
      <c r="T78" s="113">
        <f t="shared" si="32"/>
        <v>0</v>
      </c>
      <c r="U78" s="116">
        <f t="shared" si="33"/>
        <v>0</v>
      </c>
      <c r="V78" s="113">
        <f t="shared" si="34"/>
        <v>0</v>
      </c>
      <c r="W78" s="117">
        <f t="shared" si="35"/>
        <v>0</v>
      </c>
      <c r="X78" s="118">
        <f t="shared" si="36"/>
        <v>5363.49</v>
      </c>
      <c r="Y78" s="119" t="b">
        <f t="shared" si="37"/>
        <v>1</v>
      </c>
      <c r="Z78" s="132"/>
      <c r="AA78" s="134"/>
      <c r="AB78" s="109" t="s">
        <v>22</v>
      </c>
      <c r="AC78" s="108" t="s">
        <v>23</v>
      </c>
      <c r="AD78" s="135"/>
      <c r="AE78" s="136"/>
      <c r="AF78" s="129">
        <v>0</v>
      </c>
      <c r="AG78" s="166">
        <f t="shared" si="38"/>
        <v>0</v>
      </c>
      <c r="AH78" s="21">
        <v>1</v>
      </c>
      <c r="AI78" s="166">
        <f t="shared" si="39"/>
        <v>5363.49</v>
      </c>
      <c r="AJ78" s="21">
        <v>0</v>
      </c>
      <c r="AK78" s="166">
        <f t="shared" si="40"/>
        <v>0</v>
      </c>
      <c r="AL78" s="21">
        <v>0</v>
      </c>
      <c r="AM78" s="166">
        <f t="shared" si="41"/>
        <v>0</v>
      </c>
      <c r="AN78" s="21">
        <v>0</v>
      </c>
      <c r="AO78" s="166">
        <f t="shared" si="42"/>
        <v>0</v>
      </c>
      <c r="AP78" s="21">
        <v>0</v>
      </c>
      <c r="AQ78" s="166">
        <f t="shared" si="43"/>
        <v>0</v>
      </c>
      <c r="AR78" s="21">
        <v>0</v>
      </c>
      <c r="AS78" s="166">
        <f t="shared" si="44"/>
        <v>0</v>
      </c>
      <c r="AT78" s="21">
        <v>0</v>
      </c>
      <c r="AU78" s="166">
        <f t="shared" si="45"/>
        <v>0</v>
      </c>
      <c r="AV78" s="21">
        <v>0</v>
      </c>
      <c r="AW78" s="166">
        <f t="shared" si="46"/>
        <v>0</v>
      </c>
      <c r="AX78" s="21">
        <v>0</v>
      </c>
      <c r="AY78" s="166">
        <f t="shared" si="47"/>
        <v>0</v>
      </c>
      <c r="AZ78" s="21">
        <v>0</v>
      </c>
      <c r="BA78" s="166">
        <f t="shared" si="48"/>
        <v>0</v>
      </c>
      <c r="BB78" s="21">
        <v>0</v>
      </c>
      <c r="BC78" s="166">
        <f t="shared" si="49"/>
        <v>0</v>
      </c>
    </row>
    <row r="79" spans="2:55" ht="25.5" x14ac:dyDescent="0.25">
      <c r="B79" s="131">
        <v>76</v>
      </c>
      <c r="C79" s="107">
        <v>214011</v>
      </c>
      <c r="D79" s="101">
        <v>21410579</v>
      </c>
      <c r="E79" s="130" t="s">
        <v>182</v>
      </c>
      <c r="F79" s="108" t="s">
        <v>346</v>
      </c>
      <c r="G79" s="108" t="s">
        <v>347</v>
      </c>
      <c r="H79" s="109" t="s">
        <v>18</v>
      </c>
      <c r="I79" s="132"/>
      <c r="J79" s="109" t="s">
        <v>19</v>
      </c>
      <c r="K79" s="111">
        <f t="shared" si="26"/>
        <v>0</v>
      </c>
      <c r="L79" s="207" t="s">
        <v>189</v>
      </c>
      <c r="M79" s="106">
        <v>4340.6000000000004</v>
      </c>
      <c r="N79" s="110">
        <f t="shared" si="27"/>
        <v>0</v>
      </c>
      <c r="O79" s="112" t="s">
        <v>139</v>
      </c>
      <c r="P79" s="113">
        <f t="shared" si="28"/>
        <v>0</v>
      </c>
      <c r="Q79" s="114">
        <f t="shared" si="29"/>
        <v>0</v>
      </c>
      <c r="R79" s="113">
        <f t="shared" si="30"/>
        <v>0</v>
      </c>
      <c r="S79" s="115">
        <f t="shared" si="31"/>
        <v>0</v>
      </c>
      <c r="T79" s="113">
        <f t="shared" si="32"/>
        <v>0</v>
      </c>
      <c r="U79" s="116">
        <f t="shared" si="33"/>
        <v>0</v>
      </c>
      <c r="V79" s="113">
        <f t="shared" si="34"/>
        <v>0</v>
      </c>
      <c r="W79" s="117">
        <f t="shared" si="35"/>
        <v>0</v>
      </c>
      <c r="X79" s="118">
        <f t="shared" si="36"/>
        <v>0</v>
      </c>
      <c r="Y79" s="119" t="b">
        <f t="shared" si="37"/>
        <v>1</v>
      </c>
      <c r="Z79" s="132"/>
      <c r="AA79" s="134"/>
      <c r="AB79" s="109" t="s">
        <v>22</v>
      </c>
      <c r="AC79" s="108" t="s">
        <v>23</v>
      </c>
      <c r="AD79" s="135"/>
      <c r="AE79" s="136"/>
      <c r="AF79" s="129">
        <v>0</v>
      </c>
      <c r="AG79" s="166">
        <f t="shared" si="38"/>
        <v>0</v>
      </c>
      <c r="AH79" s="21">
        <v>0</v>
      </c>
      <c r="AI79" s="166">
        <f t="shared" si="39"/>
        <v>0</v>
      </c>
      <c r="AJ79" s="21">
        <v>0</v>
      </c>
      <c r="AK79" s="166">
        <f t="shared" si="40"/>
        <v>0</v>
      </c>
      <c r="AL79" s="21">
        <v>0</v>
      </c>
      <c r="AM79" s="166">
        <f t="shared" si="41"/>
        <v>0</v>
      </c>
      <c r="AN79" s="21">
        <v>0</v>
      </c>
      <c r="AO79" s="166">
        <f t="shared" si="42"/>
        <v>0</v>
      </c>
      <c r="AP79" s="21">
        <v>0</v>
      </c>
      <c r="AQ79" s="166">
        <f t="shared" si="43"/>
        <v>0</v>
      </c>
      <c r="AR79" s="21">
        <v>0</v>
      </c>
      <c r="AS79" s="166">
        <f t="shared" si="44"/>
        <v>0</v>
      </c>
      <c r="AT79" s="21">
        <v>0</v>
      </c>
      <c r="AU79" s="166">
        <f t="shared" si="45"/>
        <v>0</v>
      </c>
      <c r="AV79" s="21">
        <v>0</v>
      </c>
      <c r="AW79" s="166">
        <f t="shared" si="46"/>
        <v>0</v>
      </c>
      <c r="AX79" s="21">
        <v>0</v>
      </c>
      <c r="AY79" s="166">
        <f t="shared" si="47"/>
        <v>0</v>
      </c>
      <c r="AZ79" s="21">
        <v>0</v>
      </c>
      <c r="BA79" s="166">
        <f t="shared" si="48"/>
        <v>0</v>
      </c>
      <c r="BB79" s="21">
        <v>0</v>
      </c>
      <c r="BC79" s="166">
        <f t="shared" si="49"/>
        <v>0</v>
      </c>
    </row>
    <row r="80" spans="2:55" ht="22.5" x14ac:dyDescent="0.25">
      <c r="B80" s="131">
        <v>77</v>
      </c>
      <c r="C80" s="107">
        <v>214011</v>
      </c>
      <c r="D80" s="101">
        <v>21410862</v>
      </c>
      <c r="E80" s="130" t="s">
        <v>355</v>
      </c>
      <c r="F80" s="108" t="s">
        <v>346</v>
      </c>
      <c r="G80" s="108" t="s">
        <v>347</v>
      </c>
      <c r="H80" s="109" t="s">
        <v>18</v>
      </c>
      <c r="I80" s="132"/>
      <c r="J80" s="109" t="s">
        <v>19</v>
      </c>
      <c r="K80" s="111">
        <f t="shared" si="26"/>
        <v>9</v>
      </c>
      <c r="L80" s="207" t="s">
        <v>189</v>
      </c>
      <c r="M80" s="106">
        <v>1621.56</v>
      </c>
      <c r="N80" s="110">
        <f t="shared" si="27"/>
        <v>14594.039999999999</v>
      </c>
      <c r="O80" s="112" t="s">
        <v>139</v>
      </c>
      <c r="P80" s="113">
        <f t="shared" si="28"/>
        <v>2</v>
      </c>
      <c r="Q80" s="114">
        <f t="shared" si="29"/>
        <v>3243.12</v>
      </c>
      <c r="R80" s="113">
        <f t="shared" si="30"/>
        <v>3</v>
      </c>
      <c r="S80" s="115">
        <f t="shared" si="31"/>
        <v>4864.68</v>
      </c>
      <c r="T80" s="113">
        <f t="shared" si="32"/>
        <v>2</v>
      </c>
      <c r="U80" s="116">
        <f t="shared" si="33"/>
        <v>3243.12</v>
      </c>
      <c r="V80" s="113">
        <f t="shared" si="34"/>
        <v>2</v>
      </c>
      <c r="W80" s="117">
        <f t="shared" si="35"/>
        <v>3243.12</v>
      </c>
      <c r="X80" s="118">
        <f t="shared" si="36"/>
        <v>14594.04</v>
      </c>
      <c r="Y80" s="119" t="b">
        <f t="shared" si="37"/>
        <v>1</v>
      </c>
      <c r="Z80" s="132"/>
      <c r="AA80" s="134"/>
      <c r="AB80" s="109" t="s">
        <v>22</v>
      </c>
      <c r="AC80" s="108" t="s">
        <v>23</v>
      </c>
      <c r="AD80" s="135"/>
      <c r="AE80" s="136"/>
      <c r="AF80" s="129">
        <v>0</v>
      </c>
      <c r="AG80" s="166">
        <f t="shared" si="38"/>
        <v>0</v>
      </c>
      <c r="AH80" s="21">
        <v>1</v>
      </c>
      <c r="AI80" s="166">
        <f t="shared" si="39"/>
        <v>1621.56</v>
      </c>
      <c r="AJ80" s="21">
        <v>1</v>
      </c>
      <c r="AK80" s="166">
        <f t="shared" si="40"/>
        <v>1621.56</v>
      </c>
      <c r="AL80" s="21">
        <v>1</v>
      </c>
      <c r="AM80" s="166">
        <f t="shared" si="41"/>
        <v>1621.56</v>
      </c>
      <c r="AN80" s="21">
        <v>1</v>
      </c>
      <c r="AO80" s="166">
        <f t="shared" si="42"/>
        <v>1621.56</v>
      </c>
      <c r="AP80" s="21">
        <v>1</v>
      </c>
      <c r="AQ80" s="166">
        <f t="shared" si="43"/>
        <v>1621.56</v>
      </c>
      <c r="AR80" s="21">
        <v>0</v>
      </c>
      <c r="AS80" s="166">
        <f t="shared" si="44"/>
        <v>0</v>
      </c>
      <c r="AT80" s="21">
        <v>1</v>
      </c>
      <c r="AU80" s="166">
        <f t="shared" si="45"/>
        <v>1621.56</v>
      </c>
      <c r="AV80" s="21">
        <v>1</v>
      </c>
      <c r="AW80" s="166">
        <f t="shared" si="46"/>
        <v>1621.56</v>
      </c>
      <c r="AX80" s="21">
        <v>1</v>
      </c>
      <c r="AY80" s="166">
        <f t="shared" si="47"/>
        <v>1621.56</v>
      </c>
      <c r="AZ80" s="21">
        <v>1</v>
      </c>
      <c r="BA80" s="166">
        <f t="shared" si="48"/>
        <v>1621.56</v>
      </c>
      <c r="BB80" s="21">
        <v>0</v>
      </c>
      <c r="BC80" s="166">
        <f t="shared" si="49"/>
        <v>0</v>
      </c>
    </row>
    <row r="81" spans="1:56" ht="22.5" x14ac:dyDescent="0.25">
      <c r="B81" s="131">
        <v>78</v>
      </c>
      <c r="C81" s="107">
        <v>214011</v>
      </c>
      <c r="D81" s="101">
        <v>21410174</v>
      </c>
      <c r="E81" s="130" t="s">
        <v>356</v>
      </c>
      <c r="F81" s="108" t="s">
        <v>346</v>
      </c>
      <c r="G81" s="108" t="s">
        <v>347</v>
      </c>
      <c r="H81" s="109" t="s">
        <v>18</v>
      </c>
      <c r="I81" s="132"/>
      <c r="J81" s="109" t="s">
        <v>19</v>
      </c>
      <c r="K81" s="111">
        <f t="shared" si="26"/>
        <v>0</v>
      </c>
      <c r="L81" s="207" t="s">
        <v>189</v>
      </c>
      <c r="M81" s="106">
        <v>2538.31</v>
      </c>
      <c r="N81" s="110">
        <f t="shared" si="27"/>
        <v>0</v>
      </c>
      <c r="O81" s="112" t="s">
        <v>139</v>
      </c>
      <c r="P81" s="113">
        <f t="shared" si="28"/>
        <v>0</v>
      </c>
      <c r="Q81" s="114">
        <f t="shared" si="29"/>
        <v>0</v>
      </c>
      <c r="R81" s="113">
        <f t="shared" si="30"/>
        <v>0</v>
      </c>
      <c r="S81" s="115">
        <f t="shared" si="31"/>
        <v>0</v>
      </c>
      <c r="T81" s="113">
        <f t="shared" si="32"/>
        <v>0</v>
      </c>
      <c r="U81" s="116">
        <f t="shared" si="33"/>
        <v>0</v>
      </c>
      <c r="V81" s="113">
        <f t="shared" si="34"/>
        <v>0</v>
      </c>
      <c r="W81" s="117">
        <f t="shared" si="35"/>
        <v>0</v>
      </c>
      <c r="X81" s="118">
        <f t="shared" si="36"/>
        <v>0</v>
      </c>
      <c r="Y81" s="119" t="b">
        <f t="shared" si="37"/>
        <v>1</v>
      </c>
      <c r="Z81" s="132"/>
      <c r="AA81" s="134"/>
      <c r="AB81" s="109" t="s">
        <v>22</v>
      </c>
      <c r="AC81" s="108" t="s">
        <v>23</v>
      </c>
      <c r="AD81" s="135"/>
      <c r="AE81" s="136"/>
      <c r="AF81" s="129">
        <v>0</v>
      </c>
      <c r="AG81" s="166">
        <f t="shared" si="38"/>
        <v>0</v>
      </c>
      <c r="AH81" s="21">
        <v>0</v>
      </c>
      <c r="AI81" s="166">
        <f t="shared" si="39"/>
        <v>0</v>
      </c>
      <c r="AJ81" s="21">
        <v>0</v>
      </c>
      <c r="AK81" s="166">
        <f t="shared" si="40"/>
        <v>0</v>
      </c>
      <c r="AL81" s="21">
        <v>0</v>
      </c>
      <c r="AM81" s="166">
        <f t="shared" si="41"/>
        <v>0</v>
      </c>
      <c r="AN81" s="21">
        <v>0</v>
      </c>
      <c r="AO81" s="166">
        <f t="shared" si="42"/>
        <v>0</v>
      </c>
      <c r="AP81" s="21">
        <v>0</v>
      </c>
      <c r="AQ81" s="166">
        <f t="shared" si="43"/>
        <v>0</v>
      </c>
      <c r="AR81" s="21">
        <v>0</v>
      </c>
      <c r="AS81" s="166">
        <f t="shared" si="44"/>
        <v>0</v>
      </c>
      <c r="AT81" s="21">
        <v>0</v>
      </c>
      <c r="AU81" s="166">
        <f t="shared" si="45"/>
        <v>0</v>
      </c>
      <c r="AV81" s="21">
        <v>0</v>
      </c>
      <c r="AW81" s="166">
        <f t="shared" si="46"/>
        <v>0</v>
      </c>
      <c r="AX81" s="21">
        <v>0</v>
      </c>
      <c r="AY81" s="166">
        <f t="shared" si="47"/>
        <v>0</v>
      </c>
      <c r="AZ81" s="21">
        <v>0</v>
      </c>
      <c r="BA81" s="166">
        <f t="shared" si="48"/>
        <v>0</v>
      </c>
      <c r="BB81" s="21">
        <v>0</v>
      </c>
      <c r="BC81" s="166">
        <f t="shared" si="49"/>
        <v>0</v>
      </c>
    </row>
    <row r="82" spans="1:56" ht="25.5" x14ac:dyDescent="0.25">
      <c r="B82" s="131">
        <v>79</v>
      </c>
      <c r="C82" s="107">
        <v>214011</v>
      </c>
      <c r="D82" s="101">
        <v>21410431</v>
      </c>
      <c r="E82" s="130" t="s">
        <v>183</v>
      </c>
      <c r="F82" s="108" t="s">
        <v>346</v>
      </c>
      <c r="G82" s="108" t="s">
        <v>347</v>
      </c>
      <c r="H82" s="109" t="s">
        <v>18</v>
      </c>
      <c r="I82" s="132"/>
      <c r="J82" s="109" t="s">
        <v>19</v>
      </c>
      <c r="K82" s="111">
        <f t="shared" si="26"/>
        <v>0</v>
      </c>
      <c r="L82" s="207" t="s">
        <v>189</v>
      </c>
      <c r="M82" s="106">
        <v>4340.6000000000004</v>
      </c>
      <c r="N82" s="110">
        <f t="shared" si="27"/>
        <v>0</v>
      </c>
      <c r="O82" s="112" t="s">
        <v>139</v>
      </c>
      <c r="P82" s="113">
        <f t="shared" si="28"/>
        <v>0</v>
      </c>
      <c r="Q82" s="114">
        <f t="shared" si="29"/>
        <v>0</v>
      </c>
      <c r="R82" s="113">
        <f t="shared" si="30"/>
        <v>0</v>
      </c>
      <c r="S82" s="115">
        <f t="shared" si="31"/>
        <v>0</v>
      </c>
      <c r="T82" s="113">
        <f t="shared" si="32"/>
        <v>0</v>
      </c>
      <c r="U82" s="116">
        <f t="shared" si="33"/>
        <v>0</v>
      </c>
      <c r="V82" s="113">
        <f t="shared" si="34"/>
        <v>0</v>
      </c>
      <c r="W82" s="117">
        <f t="shared" si="35"/>
        <v>0</v>
      </c>
      <c r="X82" s="118">
        <f t="shared" si="36"/>
        <v>0</v>
      </c>
      <c r="Y82" s="119" t="b">
        <f t="shared" si="37"/>
        <v>1</v>
      </c>
      <c r="Z82" s="132"/>
      <c r="AA82" s="134"/>
      <c r="AB82" s="109" t="s">
        <v>22</v>
      </c>
      <c r="AC82" s="108" t="s">
        <v>23</v>
      </c>
      <c r="AD82" s="135"/>
      <c r="AE82" s="136"/>
      <c r="AF82" s="129">
        <v>0</v>
      </c>
      <c r="AG82" s="166">
        <f t="shared" si="38"/>
        <v>0</v>
      </c>
      <c r="AH82" s="21">
        <v>0</v>
      </c>
      <c r="AI82" s="166">
        <f t="shared" si="39"/>
        <v>0</v>
      </c>
      <c r="AJ82" s="21">
        <v>0</v>
      </c>
      <c r="AK82" s="166">
        <f t="shared" si="40"/>
        <v>0</v>
      </c>
      <c r="AL82" s="21">
        <v>0</v>
      </c>
      <c r="AM82" s="166">
        <f t="shared" si="41"/>
        <v>0</v>
      </c>
      <c r="AN82" s="21">
        <v>0</v>
      </c>
      <c r="AO82" s="166">
        <f t="shared" si="42"/>
        <v>0</v>
      </c>
      <c r="AP82" s="21">
        <v>0</v>
      </c>
      <c r="AQ82" s="166">
        <f t="shared" si="43"/>
        <v>0</v>
      </c>
      <c r="AR82" s="21">
        <v>0</v>
      </c>
      <c r="AS82" s="166">
        <f t="shared" si="44"/>
        <v>0</v>
      </c>
      <c r="AT82" s="21">
        <v>0</v>
      </c>
      <c r="AU82" s="166">
        <f t="shared" si="45"/>
        <v>0</v>
      </c>
      <c r="AV82" s="21">
        <v>0</v>
      </c>
      <c r="AW82" s="166">
        <f t="shared" si="46"/>
        <v>0</v>
      </c>
      <c r="AX82" s="21">
        <v>0</v>
      </c>
      <c r="AY82" s="166">
        <f t="shared" si="47"/>
        <v>0</v>
      </c>
      <c r="AZ82" s="21">
        <v>0</v>
      </c>
      <c r="BA82" s="166">
        <f t="shared" si="48"/>
        <v>0</v>
      </c>
      <c r="BB82" s="21">
        <v>0</v>
      </c>
      <c r="BC82" s="166">
        <f t="shared" si="49"/>
        <v>0</v>
      </c>
    </row>
    <row r="83" spans="1:56" ht="22.5" x14ac:dyDescent="0.25">
      <c r="B83" s="131">
        <v>80</v>
      </c>
      <c r="C83" s="107">
        <v>214011</v>
      </c>
      <c r="D83" s="101">
        <v>21410018</v>
      </c>
      <c r="E83" s="130" t="s">
        <v>278</v>
      </c>
      <c r="F83" s="108" t="s">
        <v>346</v>
      </c>
      <c r="G83" s="108" t="s">
        <v>347</v>
      </c>
      <c r="H83" s="109" t="s">
        <v>18</v>
      </c>
      <c r="I83" s="132"/>
      <c r="J83" s="109" t="s">
        <v>19</v>
      </c>
      <c r="K83" s="111">
        <f t="shared" si="26"/>
        <v>32</v>
      </c>
      <c r="L83" s="207" t="s">
        <v>189</v>
      </c>
      <c r="M83" s="106">
        <v>300</v>
      </c>
      <c r="N83" s="110">
        <f t="shared" si="27"/>
        <v>9600</v>
      </c>
      <c r="O83" s="112" t="s">
        <v>139</v>
      </c>
      <c r="P83" s="113">
        <f t="shared" si="28"/>
        <v>3</v>
      </c>
      <c r="Q83" s="114">
        <f t="shared" si="29"/>
        <v>900</v>
      </c>
      <c r="R83" s="113">
        <f t="shared" si="30"/>
        <v>9</v>
      </c>
      <c r="S83" s="115">
        <f t="shared" si="31"/>
        <v>2700</v>
      </c>
      <c r="T83" s="113">
        <f t="shared" si="32"/>
        <v>10</v>
      </c>
      <c r="U83" s="116">
        <f t="shared" si="33"/>
        <v>3000</v>
      </c>
      <c r="V83" s="113">
        <f t="shared" si="34"/>
        <v>10</v>
      </c>
      <c r="W83" s="117">
        <f t="shared" si="35"/>
        <v>3000</v>
      </c>
      <c r="X83" s="118">
        <f t="shared" si="36"/>
        <v>9600</v>
      </c>
      <c r="Y83" s="119" t="b">
        <f t="shared" si="37"/>
        <v>1</v>
      </c>
      <c r="Z83" s="132"/>
      <c r="AA83" s="134"/>
      <c r="AB83" s="109" t="s">
        <v>22</v>
      </c>
      <c r="AC83" s="108" t="s">
        <v>23</v>
      </c>
      <c r="AD83" s="135"/>
      <c r="AE83" s="136"/>
      <c r="AF83" s="129">
        <v>0</v>
      </c>
      <c r="AG83" s="166">
        <f t="shared" si="38"/>
        <v>0</v>
      </c>
      <c r="AH83" s="21">
        <v>0</v>
      </c>
      <c r="AI83" s="166">
        <f t="shared" si="39"/>
        <v>0</v>
      </c>
      <c r="AJ83" s="21">
        <v>3</v>
      </c>
      <c r="AK83" s="166">
        <f t="shared" si="40"/>
        <v>900</v>
      </c>
      <c r="AL83" s="21">
        <v>3</v>
      </c>
      <c r="AM83" s="166">
        <f t="shared" si="41"/>
        <v>900</v>
      </c>
      <c r="AN83" s="21">
        <v>3</v>
      </c>
      <c r="AO83" s="166">
        <f t="shared" si="42"/>
        <v>900</v>
      </c>
      <c r="AP83" s="21">
        <v>3</v>
      </c>
      <c r="AQ83" s="166">
        <f t="shared" si="43"/>
        <v>900</v>
      </c>
      <c r="AR83" s="21">
        <v>4</v>
      </c>
      <c r="AS83" s="166">
        <f t="shared" si="44"/>
        <v>1200</v>
      </c>
      <c r="AT83" s="21">
        <v>3</v>
      </c>
      <c r="AU83" s="166">
        <f t="shared" si="45"/>
        <v>900</v>
      </c>
      <c r="AV83" s="21">
        <v>3</v>
      </c>
      <c r="AW83" s="166">
        <f t="shared" si="46"/>
        <v>900</v>
      </c>
      <c r="AX83" s="21">
        <v>3</v>
      </c>
      <c r="AY83" s="166">
        <f t="shared" si="47"/>
        <v>900</v>
      </c>
      <c r="AZ83" s="21">
        <v>3</v>
      </c>
      <c r="BA83" s="166">
        <f t="shared" si="48"/>
        <v>900</v>
      </c>
      <c r="BB83" s="21">
        <v>4</v>
      </c>
      <c r="BC83" s="166">
        <f t="shared" si="49"/>
        <v>1200</v>
      </c>
    </row>
    <row r="84" spans="1:56" ht="25.5" x14ac:dyDescent="0.25">
      <c r="B84" s="131">
        <v>81</v>
      </c>
      <c r="C84" s="107">
        <v>214011</v>
      </c>
      <c r="D84" s="101">
        <v>21419282</v>
      </c>
      <c r="E84" s="130" t="s">
        <v>279</v>
      </c>
      <c r="F84" s="108" t="s">
        <v>346</v>
      </c>
      <c r="G84" s="108" t="s">
        <v>347</v>
      </c>
      <c r="H84" s="109" t="s">
        <v>18</v>
      </c>
      <c r="I84" s="132"/>
      <c r="J84" s="109" t="s">
        <v>19</v>
      </c>
      <c r="K84" s="111">
        <f t="shared" si="26"/>
        <v>32</v>
      </c>
      <c r="L84" s="207" t="s">
        <v>189</v>
      </c>
      <c r="M84" s="106">
        <v>182.7</v>
      </c>
      <c r="N84" s="110">
        <f t="shared" si="27"/>
        <v>5846.4</v>
      </c>
      <c r="O84" s="112" t="s">
        <v>139</v>
      </c>
      <c r="P84" s="113">
        <f t="shared" si="28"/>
        <v>3</v>
      </c>
      <c r="Q84" s="114">
        <f t="shared" si="29"/>
        <v>548.09999999999991</v>
      </c>
      <c r="R84" s="113">
        <f t="shared" si="30"/>
        <v>9</v>
      </c>
      <c r="S84" s="115">
        <f t="shared" si="31"/>
        <v>1644.3</v>
      </c>
      <c r="T84" s="113">
        <f t="shared" si="32"/>
        <v>10</v>
      </c>
      <c r="U84" s="116">
        <f t="shared" si="33"/>
        <v>1827</v>
      </c>
      <c r="V84" s="113">
        <f t="shared" si="34"/>
        <v>10</v>
      </c>
      <c r="W84" s="117">
        <f t="shared" si="35"/>
        <v>1827</v>
      </c>
      <c r="X84" s="118">
        <f t="shared" si="36"/>
        <v>5846.4</v>
      </c>
      <c r="Y84" s="119" t="b">
        <f t="shared" si="37"/>
        <v>1</v>
      </c>
      <c r="Z84" s="132"/>
      <c r="AA84" s="134"/>
      <c r="AB84" s="109" t="s">
        <v>22</v>
      </c>
      <c r="AC84" s="108" t="s">
        <v>23</v>
      </c>
      <c r="AD84" s="135"/>
      <c r="AE84" s="136"/>
      <c r="AF84" s="129">
        <v>0</v>
      </c>
      <c r="AG84" s="166">
        <f t="shared" si="38"/>
        <v>0</v>
      </c>
      <c r="AH84" s="21">
        <v>0</v>
      </c>
      <c r="AI84" s="166">
        <f t="shared" si="39"/>
        <v>0</v>
      </c>
      <c r="AJ84" s="21">
        <v>3</v>
      </c>
      <c r="AK84" s="166">
        <f t="shared" si="40"/>
        <v>548.09999999999991</v>
      </c>
      <c r="AL84" s="21">
        <v>3</v>
      </c>
      <c r="AM84" s="166">
        <f t="shared" si="41"/>
        <v>548.09999999999991</v>
      </c>
      <c r="AN84" s="21">
        <v>3</v>
      </c>
      <c r="AO84" s="166">
        <f t="shared" si="42"/>
        <v>548.09999999999991</v>
      </c>
      <c r="AP84" s="21">
        <v>3</v>
      </c>
      <c r="AQ84" s="166">
        <f t="shared" si="43"/>
        <v>548.09999999999991</v>
      </c>
      <c r="AR84" s="21">
        <v>4</v>
      </c>
      <c r="AS84" s="166">
        <f t="shared" si="44"/>
        <v>730.8</v>
      </c>
      <c r="AT84" s="21">
        <v>3</v>
      </c>
      <c r="AU84" s="166">
        <f t="shared" si="45"/>
        <v>548.09999999999991</v>
      </c>
      <c r="AV84" s="21">
        <v>3</v>
      </c>
      <c r="AW84" s="166">
        <f t="shared" si="46"/>
        <v>548.09999999999991</v>
      </c>
      <c r="AX84" s="21">
        <v>3</v>
      </c>
      <c r="AY84" s="166">
        <f t="shared" si="47"/>
        <v>548.09999999999991</v>
      </c>
      <c r="AZ84" s="21">
        <v>3</v>
      </c>
      <c r="BA84" s="166">
        <f t="shared" si="48"/>
        <v>548.09999999999991</v>
      </c>
      <c r="BB84" s="21">
        <v>4</v>
      </c>
      <c r="BC84" s="166">
        <f t="shared" si="49"/>
        <v>730.8</v>
      </c>
    </row>
    <row r="85" spans="1:56" ht="25.5" x14ac:dyDescent="0.25">
      <c r="B85" s="131">
        <v>82</v>
      </c>
      <c r="C85" s="107">
        <v>214011</v>
      </c>
      <c r="D85" s="101">
        <v>21419283</v>
      </c>
      <c r="E85" s="130" t="s">
        <v>280</v>
      </c>
      <c r="F85" s="108" t="s">
        <v>346</v>
      </c>
      <c r="G85" s="108" t="s">
        <v>347</v>
      </c>
      <c r="H85" s="109" t="s">
        <v>18</v>
      </c>
      <c r="I85" s="132"/>
      <c r="J85" s="109" t="s">
        <v>19</v>
      </c>
      <c r="K85" s="111">
        <f t="shared" si="26"/>
        <v>32</v>
      </c>
      <c r="L85" s="207" t="s">
        <v>189</v>
      </c>
      <c r="M85" s="106">
        <v>182.7</v>
      </c>
      <c r="N85" s="110">
        <f t="shared" si="27"/>
        <v>5846.4</v>
      </c>
      <c r="O85" s="112" t="s">
        <v>139</v>
      </c>
      <c r="P85" s="113">
        <f t="shared" si="28"/>
        <v>3</v>
      </c>
      <c r="Q85" s="114">
        <f t="shared" si="29"/>
        <v>548.09999999999991</v>
      </c>
      <c r="R85" s="113">
        <f t="shared" si="30"/>
        <v>9</v>
      </c>
      <c r="S85" s="115">
        <f t="shared" si="31"/>
        <v>1644.3</v>
      </c>
      <c r="T85" s="113">
        <f t="shared" si="32"/>
        <v>10</v>
      </c>
      <c r="U85" s="116">
        <f t="shared" si="33"/>
        <v>1827</v>
      </c>
      <c r="V85" s="113">
        <f t="shared" si="34"/>
        <v>10</v>
      </c>
      <c r="W85" s="117">
        <f t="shared" si="35"/>
        <v>1827</v>
      </c>
      <c r="X85" s="118">
        <f t="shared" si="36"/>
        <v>5846.4</v>
      </c>
      <c r="Y85" s="119" t="b">
        <f t="shared" si="37"/>
        <v>1</v>
      </c>
      <c r="Z85" s="132"/>
      <c r="AA85" s="134"/>
      <c r="AB85" s="109" t="s">
        <v>22</v>
      </c>
      <c r="AC85" s="108" t="s">
        <v>23</v>
      </c>
      <c r="AD85" s="135"/>
      <c r="AE85" s="136"/>
      <c r="AF85" s="129">
        <v>0</v>
      </c>
      <c r="AG85" s="166">
        <f t="shared" si="38"/>
        <v>0</v>
      </c>
      <c r="AH85" s="21">
        <v>0</v>
      </c>
      <c r="AI85" s="166">
        <f t="shared" si="39"/>
        <v>0</v>
      </c>
      <c r="AJ85" s="21">
        <v>3</v>
      </c>
      <c r="AK85" s="166">
        <f t="shared" si="40"/>
        <v>548.09999999999991</v>
      </c>
      <c r="AL85" s="21">
        <v>3</v>
      </c>
      <c r="AM85" s="166">
        <f t="shared" si="41"/>
        <v>548.09999999999991</v>
      </c>
      <c r="AN85" s="21">
        <v>3</v>
      </c>
      <c r="AO85" s="166">
        <f t="shared" si="42"/>
        <v>548.09999999999991</v>
      </c>
      <c r="AP85" s="21">
        <v>3</v>
      </c>
      <c r="AQ85" s="166">
        <f t="shared" si="43"/>
        <v>548.09999999999991</v>
      </c>
      <c r="AR85" s="21">
        <v>4</v>
      </c>
      <c r="AS85" s="166">
        <f t="shared" si="44"/>
        <v>730.8</v>
      </c>
      <c r="AT85" s="21">
        <v>3</v>
      </c>
      <c r="AU85" s="166">
        <f t="shared" si="45"/>
        <v>548.09999999999991</v>
      </c>
      <c r="AV85" s="21">
        <v>3</v>
      </c>
      <c r="AW85" s="166">
        <f t="shared" si="46"/>
        <v>548.09999999999991</v>
      </c>
      <c r="AX85" s="21">
        <v>3</v>
      </c>
      <c r="AY85" s="166">
        <f t="shared" si="47"/>
        <v>548.09999999999991</v>
      </c>
      <c r="AZ85" s="21">
        <v>3</v>
      </c>
      <c r="BA85" s="166">
        <f t="shared" si="48"/>
        <v>548.09999999999991</v>
      </c>
      <c r="BB85" s="21">
        <v>4</v>
      </c>
      <c r="BC85" s="166">
        <f t="shared" si="49"/>
        <v>730.8</v>
      </c>
    </row>
    <row r="86" spans="1:56" ht="25.5" x14ac:dyDescent="0.25">
      <c r="B86" s="131">
        <v>83</v>
      </c>
      <c r="C86" s="107">
        <v>214011</v>
      </c>
      <c r="D86" s="101">
        <v>21419284</v>
      </c>
      <c r="E86" s="130" t="s">
        <v>281</v>
      </c>
      <c r="F86" s="108" t="s">
        <v>346</v>
      </c>
      <c r="G86" s="108" t="s">
        <v>347</v>
      </c>
      <c r="H86" s="109" t="s">
        <v>18</v>
      </c>
      <c r="I86" s="132"/>
      <c r="J86" s="109" t="s">
        <v>19</v>
      </c>
      <c r="K86" s="111">
        <f t="shared" si="26"/>
        <v>32</v>
      </c>
      <c r="L86" s="207" t="s">
        <v>189</v>
      </c>
      <c r="M86" s="106">
        <v>182.7</v>
      </c>
      <c r="N86" s="110">
        <f t="shared" si="27"/>
        <v>5846.4</v>
      </c>
      <c r="O86" s="112" t="s">
        <v>139</v>
      </c>
      <c r="P86" s="113">
        <f t="shared" si="28"/>
        <v>3</v>
      </c>
      <c r="Q86" s="114">
        <f t="shared" si="29"/>
        <v>548.09999999999991</v>
      </c>
      <c r="R86" s="113">
        <f t="shared" si="30"/>
        <v>9</v>
      </c>
      <c r="S86" s="115">
        <f t="shared" si="31"/>
        <v>1644.3</v>
      </c>
      <c r="T86" s="113">
        <f t="shared" si="32"/>
        <v>10</v>
      </c>
      <c r="U86" s="116">
        <f t="shared" si="33"/>
        <v>1827</v>
      </c>
      <c r="V86" s="113">
        <f t="shared" si="34"/>
        <v>10</v>
      </c>
      <c r="W86" s="117">
        <f t="shared" si="35"/>
        <v>1827</v>
      </c>
      <c r="X86" s="118">
        <f t="shared" si="36"/>
        <v>5846.4</v>
      </c>
      <c r="Y86" s="119" t="b">
        <f t="shared" si="37"/>
        <v>1</v>
      </c>
      <c r="Z86" s="132"/>
      <c r="AA86" s="134"/>
      <c r="AB86" s="109" t="s">
        <v>22</v>
      </c>
      <c r="AC86" s="108" t="s">
        <v>23</v>
      </c>
      <c r="AD86" s="135"/>
      <c r="AE86" s="136"/>
      <c r="AF86" s="129">
        <v>0</v>
      </c>
      <c r="AG86" s="166">
        <f t="shared" si="38"/>
        <v>0</v>
      </c>
      <c r="AH86" s="21">
        <v>0</v>
      </c>
      <c r="AI86" s="166">
        <f t="shared" si="39"/>
        <v>0</v>
      </c>
      <c r="AJ86" s="21">
        <v>3</v>
      </c>
      <c r="AK86" s="166">
        <f t="shared" si="40"/>
        <v>548.09999999999991</v>
      </c>
      <c r="AL86" s="21">
        <v>3</v>
      </c>
      <c r="AM86" s="166">
        <f t="shared" si="41"/>
        <v>548.09999999999991</v>
      </c>
      <c r="AN86" s="21">
        <v>3</v>
      </c>
      <c r="AO86" s="166">
        <f t="shared" si="42"/>
        <v>548.09999999999991</v>
      </c>
      <c r="AP86" s="21">
        <v>3</v>
      </c>
      <c r="AQ86" s="166">
        <f t="shared" si="43"/>
        <v>548.09999999999991</v>
      </c>
      <c r="AR86" s="21">
        <v>4</v>
      </c>
      <c r="AS86" s="166">
        <f t="shared" si="44"/>
        <v>730.8</v>
      </c>
      <c r="AT86" s="21">
        <v>3</v>
      </c>
      <c r="AU86" s="166">
        <f t="shared" si="45"/>
        <v>548.09999999999991</v>
      </c>
      <c r="AV86" s="21">
        <v>3</v>
      </c>
      <c r="AW86" s="166">
        <f t="shared" si="46"/>
        <v>548.09999999999991</v>
      </c>
      <c r="AX86" s="21">
        <v>3</v>
      </c>
      <c r="AY86" s="166">
        <f t="shared" si="47"/>
        <v>548.09999999999991</v>
      </c>
      <c r="AZ86" s="21">
        <v>3</v>
      </c>
      <c r="BA86" s="166">
        <f t="shared" si="48"/>
        <v>548.09999999999991</v>
      </c>
      <c r="BB86" s="21">
        <v>4</v>
      </c>
      <c r="BC86" s="166">
        <f t="shared" si="49"/>
        <v>730.8</v>
      </c>
    </row>
    <row r="87" spans="1:56" ht="25.5" x14ac:dyDescent="0.25">
      <c r="B87" s="131">
        <v>84</v>
      </c>
      <c r="C87" s="107">
        <v>214011</v>
      </c>
      <c r="D87" s="101">
        <v>21411045</v>
      </c>
      <c r="E87" s="130" t="s">
        <v>184</v>
      </c>
      <c r="F87" s="108" t="s">
        <v>346</v>
      </c>
      <c r="G87" s="108" t="s">
        <v>347</v>
      </c>
      <c r="H87" s="109" t="s">
        <v>18</v>
      </c>
      <c r="I87" s="132"/>
      <c r="J87" s="109" t="s">
        <v>19</v>
      </c>
      <c r="K87" s="111">
        <f t="shared" si="26"/>
        <v>0</v>
      </c>
      <c r="L87" s="207" t="s">
        <v>189</v>
      </c>
      <c r="M87" s="106">
        <v>2232.65</v>
      </c>
      <c r="N87" s="110">
        <f t="shared" si="27"/>
        <v>0</v>
      </c>
      <c r="O87" s="112" t="s">
        <v>139</v>
      </c>
      <c r="P87" s="113">
        <f t="shared" si="28"/>
        <v>0</v>
      </c>
      <c r="Q87" s="114">
        <f t="shared" si="29"/>
        <v>0</v>
      </c>
      <c r="R87" s="113">
        <f t="shared" si="30"/>
        <v>0</v>
      </c>
      <c r="S87" s="115">
        <f t="shared" si="31"/>
        <v>0</v>
      </c>
      <c r="T87" s="113">
        <f t="shared" si="32"/>
        <v>0</v>
      </c>
      <c r="U87" s="116">
        <f t="shared" si="33"/>
        <v>0</v>
      </c>
      <c r="V87" s="113">
        <f t="shared" si="34"/>
        <v>0</v>
      </c>
      <c r="W87" s="117">
        <f t="shared" si="35"/>
        <v>0</v>
      </c>
      <c r="X87" s="118">
        <f t="shared" si="36"/>
        <v>0</v>
      </c>
      <c r="Y87" s="119" t="b">
        <f t="shared" si="37"/>
        <v>1</v>
      </c>
      <c r="Z87" s="132"/>
      <c r="AA87" s="134"/>
      <c r="AB87" s="109" t="s">
        <v>22</v>
      </c>
      <c r="AC87" s="108" t="s">
        <v>23</v>
      </c>
      <c r="AD87" s="135"/>
      <c r="AE87" s="136"/>
      <c r="AF87" s="129">
        <v>0</v>
      </c>
      <c r="AG87" s="166">
        <f t="shared" si="38"/>
        <v>0</v>
      </c>
      <c r="AH87" s="21">
        <v>0</v>
      </c>
      <c r="AI87" s="166">
        <f t="shared" si="39"/>
        <v>0</v>
      </c>
      <c r="AJ87" s="21">
        <v>0</v>
      </c>
      <c r="AK87" s="166">
        <f t="shared" si="40"/>
        <v>0</v>
      </c>
      <c r="AL87" s="21">
        <v>0</v>
      </c>
      <c r="AM87" s="166">
        <f t="shared" si="41"/>
        <v>0</v>
      </c>
      <c r="AN87" s="21">
        <v>0</v>
      </c>
      <c r="AO87" s="166">
        <f t="shared" si="42"/>
        <v>0</v>
      </c>
      <c r="AP87" s="21">
        <v>0</v>
      </c>
      <c r="AQ87" s="166">
        <f t="shared" si="43"/>
        <v>0</v>
      </c>
      <c r="AR87" s="21">
        <v>0</v>
      </c>
      <c r="AS87" s="166">
        <f t="shared" si="44"/>
        <v>0</v>
      </c>
      <c r="AT87" s="21">
        <v>0</v>
      </c>
      <c r="AU87" s="166">
        <f t="shared" si="45"/>
        <v>0</v>
      </c>
      <c r="AV87" s="21">
        <v>0</v>
      </c>
      <c r="AW87" s="166">
        <f t="shared" si="46"/>
        <v>0</v>
      </c>
      <c r="AX87" s="21">
        <v>0</v>
      </c>
      <c r="AY87" s="166">
        <f t="shared" si="47"/>
        <v>0</v>
      </c>
      <c r="AZ87" s="21">
        <v>0</v>
      </c>
      <c r="BA87" s="166">
        <f t="shared" si="48"/>
        <v>0</v>
      </c>
      <c r="BB87" s="21">
        <v>0</v>
      </c>
      <c r="BC87" s="166">
        <f t="shared" si="49"/>
        <v>0</v>
      </c>
    </row>
    <row r="88" spans="1:56" ht="25.5" x14ac:dyDescent="0.25">
      <c r="B88" s="131">
        <v>85</v>
      </c>
      <c r="C88" s="107">
        <v>214011</v>
      </c>
      <c r="D88" s="101">
        <v>21410951</v>
      </c>
      <c r="E88" s="130" t="s">
        <v>185</v>
      </c>
      <c r="F88" s="108" t="s">
        <v>346</v>
      </c>
      <c r="G88" s="108" t="s">
        <v>347</v>
      </c>
      <c r="H88" s="109" t="s">
        <v>18</v>
      </c>
      <c r="I88" s="132"/>
      <c r="J88" s="109" t="s">
        <v>19</v>
      </c>
      <c r="K88" s="111">
        <f t="shared" si="26"/>
        <v>0</v>
      </c>
      <c r="L88" s="207" t="s">
        <v>189</v>
      </c>
      <c r="M88" s="106">
        <v>2868.8</v>
      </c>
      <c r="N88" s="110">
        <f t="shared" si="27"/>
        <v>0</v>
      </c>
      <c r="O88" s="112" t="s">
        <v>139</v>
      </c>
      <c r="P88" s="113">
        <f t="shared" si="28"/>
        <v>0</v>
      </c>
      <c r="Q88" s="114">
        <f t="shared" si="29"/>
        <v>0</v>
      </c>
      <c r="R88" s="113">
        <f t="shared" si="30"/>
        <v>0</v>
      </c>
      <c r="S88" s="115">
        <f t="shared" si="31"/>
        <v>0</v>
      </c>
      <c r="T88" s="113">
        <f t="shared" si="32"/>
        <v>0</v>
      </c>
      <c r="U88" s="116">
        <f t="shared" si="33"/>
        <v>0</v>
      </c>
      <c r="V88" s="113">
        <f t="shared" si="34"/>
        <v>0</v>
      </c>
      <c r="W88" s="117">
        <f t="shared" si="35"/>
        <v>0</v>
      </c>
      <c r="X88" s="118">
        <f t="shared" si="36"/>
        <v>0</v>
      </c>
      <c r="Y88" s="119" t="b">
        <f t="shared" si="37"/>
        <v>1</v>
      </c>
      <c r="Z88" s="132"/>
      <c r="AA88" s="134"/>
      <c r="AB88" s="109" t="s">
        <v>22</v>
      </c>
      <c r="AC88" s="108" t="s">
        <v>23</v>
      </c>
      <c r="AD88" s="135"/>
      <c r="AE88" s="136"/>
      <c r="AF88" s="129">
        <v>0</v>
      </c>
      <c r="AG88" s="166">
        <f t="shared" si="38"/>
        <v>0</v>
      </c>
      <c r="AH88" s="21">
        <v>0</v>
      </c>
      <c r="AI88" s="166">
        <f t="shared" si="39"/>
        <v>0</v>
      </c>
      <c r="AJ88" s="21">
        <v>0</v>
      </c>
      <c r="AK88" s="166">
        <f t="shared" si="40"/>
        <v>0</v>
      </c>
      <c r="AL88" s="21">
        <v>0</v>
      </c>
      <c r="AM88" s="166">
        <f t="shared" si="41"/>
        <v>0</v>
      </c>
      <c r="AN88" s="21">
        <v>0</v>
      </c>
      <c r="AO88" s="166">
        <f t="shared" si="42"/>
        <v>0</v>
      </c>
      <c r="AP88" s="21">
        <v>0</v>
      </c>
      <c r="AQ88" s="166">
        <f t="shared" si="43"/>
        <v>0</v>
      </c>
      <c r="AR88" s="21">
        <v>0</v>
      </c>
      <c r="AS88" s="166">
        <f t="shared" si="44"/>
        <v>0</v>
      </c>
      <c r="AT88" s="21">
        <v>0</v>
      </c>
      <c r="AU88" s="166">
        <f t="shared" si="45"/>
        <v>0</v>
      </c>
      <c r="AV88" s="21">
        <v>0</v>
      </c>
      <c r="AW88" s="166">
        <f t="shared" si="46"/>
        <v>0</v>
      </c>
      <c r="AX88" s="21">
        <v>0</v>
      </c>
      <c r="AY88" s="166">
        <f t="shared" si="47"/>
        <v>0</v>
      </c>
      <c r="AZ88" s="21">
        <v>0</v>
      </c>
      <c r="BA88" s="166">
        <f t="shared" si="48"/>
        <v>0</v>
      </c>
      <c r="BB88" s="21">
        <v>0</v>
      </c>
      <c r="BC88" s="166">
        <f t="shared" si="49"/>
        <v>0</v>
      </c>
    </row>
    <row r="89" spans="1:56" ht="25.5" x14ac:dyDescent="0.25">
      <c r="B89" s="131">
        <v>86</v>
      </c>
      <c r="C89" s="107">
        <v>214011</v>
      </c>
      <c r="D89" s="101">
        <v>21410952</v>
      </c>
      <c r="E89" s="130" t="s">
        <v>186</v>
      </c>
      <c r="F89" s="108" t="s">
        <v>346</v>
      </c>
      <c r="G89" s="108" t="s">
        <v>347</v>
      </c>
      <c r="H89" s="109" t="s">
        <v>18</v>
      </c>
      <c r="I89" s="132"/>
      <c r="J89" s="109" t="s">
        <v>19</v>
      </c>
      <c r="K89" s="111">
        <f t="shared" si="26"/>
        <v>0</v>
      </c>
      <c r="L89" s="207" t="s">
        <v>189</v>
      </c>
      <c r="M89" s="106">
        <v>2868.8</v>
      </c>
      <c r="N89" s="110">
        <f t="shared" si="27"/>
        <v>0</v>
      </c>
      <c r="O89" s="112" t="s">
        <v>139</v>
      </c>
      <c r="P89" s="113">
        <f t="shared" si="28"/>
        <v>0</v>
      </c>
      <c r="Q89" s="114">
        <f t="shared" si="29"/>
        <v>0</v>
      </c>
      <c r="R89" s="113">
        <f t="shared" si="30"/>
        <v>0</v>
      </c>
      <c r="S89" s="115">
        <f t="shared" si="31"/>
        <v>0</v>
      </c>
      <c r="T89" s="113">
        <f t="shared" si="32"/>
        <v>0</v>
      </c>
      <c r="U89" s="116">
        <f t="shared" si="33"/>
        <v>0</v>
      </c>
      <c r="V89" s="113">
        <f t="shared" si="34"/>
        <v>0</v>
      </c>
      <c r="W89" s="117">
        <f t="shared" si="35"/>
        <v>0</v>
      </c>
      <c r="X89" s="118">
        <f t="shared" si="36"/>
        <v>0</v>
      </c>
      <c r="Y89" s="119" t="b">
        <f t="shared" si="37"/>
        <v>1</v>
      </c>
      <c r="Z89" s="132"/>
      <c r="AA89" s="134"/>
      <c r="AB89" s="109" t="s">
        <v>22</v>
      </c>
      <c r="AC89" s="108" t="s">
        <v>23</v>
      </c>
      <c r="AD89" s="135"/>
      <c r="AE89" s="136"/>
      <c r="AF89" s="129">
        <v>0</v>
      </c>
      <c r="AG89" s="166">
        <f t="shared" si="38"/>
        <v>0</v>
      </c>
      <c r="AH89" s="21">
        <v>0</v>
      </c>
      <c r="AI89" s="166">
        <f t="shared" si="39"/>
        <v>0</v>
      </c>
      <c r="AJ89" s="21">
        <v>0</v>
      </c>
      <c r="AK89" s="166">
        <f t="shared" si="40"/>
        <v>0</v>
      </c>
      <c r="AL89" s="21">
        <v>0</v>
      </c>
      <c r="AM89" s="166">
        <f t="shared" si="41"/>
        <v>0</v>
      </c>
      <c r="AN89" s="21">
        <v>0</v>
      </c>
      <c r="AO89" s="166">
        <f t="shared" si="42"/>
        <v>0</v>
      </c>
      <c r="AP89" s="21">
        <v>0</v>
      </c>
      <c r="AQ89" s="166">
        <f t="shared" si="43"/>
        <v>0</v>
      </c>
      <c r="AR89" s="21">
        <v>0</v>
      </c>
      <c r="AS89" s="166">
        <f t="shared" si="44"/>
        <v>0</v>
      </c>
      <c r="AT89" s="21">
        <v>0</v>
      </c>
      <c r="AU89" s="166">
        <f t="shared" si="45"/>
        <v>0</v>
      </c>
      <c r="AV89" s="21">
        <v>0</v>
      </c>
      <c r="AW89" s="166">
        <f t="shared" si="46"/>
        <v>0</v>
      </c>
      <c r="AX89" s="21">
        <v>0</v>
      </c>
      <c r="AY89" s="166">
        <f t="shared" si="47"/>
        <v>0</v>
      </c>
      <c r="AZ89" s="21">
        <v>0</v>
      </c>
      <c r="BA89" s="166">
        <f t="shared" si="48"/>
        <v>0</v>
      </c>
      <c r="BB89" s="21">
        <v>0</v>
      </c>
      <c r="BC89" s="166">
        <f t="shared" si="49"/>
        <v>0</v>
      </c>
    </row>
    <row r="90" spans="1:56" ht="25.5" x14ac:dyDescent="0.25">
      <c r="B90" s="131">
        <v>87</v>
      </c>
      <c r="C90" s="107">
        <v>214011</v>
      </c>
      <c r="D90" s="101">
        <v>21410953</v>
      </c>
      <c r="E90" s="130" t="s">
        <v>187</v>
      </c>
      <c r="F90" s="108" t="s">
        <v>346</v>
      </c>
      <c r="G90" s="108" t="s">
        <v>347</v>
      </c>
      <c r="H90" s="109" t="s">
        <v>18</v>
      </c>
      <c r="I90" s="110"/>
      <c r="J90" s="109" t="s">
        <v>19</v>
      </c>
      <c r="K90" s="111">
        <f t="shared" si="26"/>
        <v>0</v>
      </c>
      <c r="L90" s="207" t="s">
        <v>189</v>
      </c>
      <c r="M90" s="106">
        <v>2868.8</v>
      </c>
      <c r="N90" s="110">
        <f t="shared" si="27"/>
        <v>0</v>
      </c>
      <c r="O90" s="112" t="s">
        <v>139</v>
      </c>
      <c r="P90" s="113">
        <f t="shared" si="28"/>
        <v>0</v>
      </c>
      <c r="Q90" s="114">
        <f t="shared" si="29"/>
        <v>0</v>
      </c>
      <c r="R90" s="113">
        <f t="shared" si="30"/>
        <v>0</v>
      </c>
      <c r="S90" s="115">
        <f t="shared" si="31"/>
        <v>0</v>
      </c>
      <c r="T90" s="113">
        <f t="shared" si="32"/>
        <v>0</v>
      </c>
      <c r="U90" s="116">
        <f t="shared" si="33"/>
        <v>0</v>
      </c>
      <c r="V90" s="113">
        <f t="shared" si="34"/>
        <v>0</v>
      </c>
      <c r="W90" s="117">
        <f t="shared" si="35"/>
        <v>0</v>
      </c>
      <c r="X90" s="118">
        <f t="shared" si="36"/>
        <v>0</v>
      </c>
      <c r="Y90" s="119" t="b">
        <f t="shared" si="37"/>
        <v>1</v>
      </c>
      <c r="Z90" s="132"/>
      <c r="AA90" s="134"/>
      <c r="AB90" s="109" t="s">
        <v>22</v>
      </c>
      <c r="AC90" s="108" t="s">
        <v>23</v>
      </c>
      <c r="AD90" s="121"/>
      <c r="AE90" s="122"/>
      <c r="AF90" s="129">
        <v>0</v>
      </c>
      <c r="AG90" s="166">
        <f t="shared" si="38"/>
        <v>0</v>
      </c>
      <c r="AH90" s="21">
        <v>0</v>
      </c>
      <c r="AI90" s="166">
        <f t="shared" si="39"/>
        <v>0</v>
      </c>
      <c r="AJ90" s="21">
        <v>0</v>
      </c>
      <c r="AK90" s="166">
        <f t="shared" si="40"/>
        <v>0</v>
      </c>
      <c r="AL90" s="21">
        <v>0</v>
      </c>
      <c r="AM90" s="166">
        <f t="shared" si="41"/>
        <v>0</v>
      </c>
      <c r="AN90" s="21">
        <v>0</v>
      </c>
      <c r="AO90" s="166">
        <f t="shared" si="42"/>
        <v>0</v>
      </c>
      <c r="AP90" s="21">
        <v>0</v>
      </c>
      <c r="AQ90" s="166">
        <f t="shared" si="43"/>
        <v>0</v>
      </c>
      <c r="AR90" s="21">
        <v>0</v>
      </c>
      <c r="AS90" s="166">
        <f t="shared" si="44"/>
        <v>0</v>
      </c>
      <c r="AT90" s="21">
        <v>0</v>
      </c>
      <c r="AU90" s="166">
        <f t="shared" si="45"/>
        <v>0</v>
      </c>
      <c r="AV90" s="21">
        <v>0</v>
      </c>
      <c r="AW90" s="166">
        <f t="shared" si="46"/>
        <v>0</v>
      </c>
      <c r="AX90" s="21">
        <v>0</v>
      </c>
      <c r="AY90" s="166">
        <f t="shared" si="47"/>
        <v>0</v>
      </c>
      <c r="AZ90" s="21">
        <v>0</v>
      </c>
      <c r="BA90" s="166">
        <f t="shared" si="48"/>
        <v>0</v>
      </c>
      <c r="BB90" s="21">
        <v>0</v>
      </c>
      <c r="BC90" s="166">
        <f t="shared" si="49"/>
        <v>0</v>
      </c>
    </row>
    <row r="91" spans="1:56" ht="22.5" x14ac:dyDescent="0.25">
      <c r="B91" s="131">
        <v>88</v>
      </c>
      <c r="C91" s="107">
        <v>214011</v>
      </c>
      <c r="D91" s="101">
        <v>21411262</v>
      </c>
      <c r="E91" s="130" t="s">
        <v>188</v>
      </c>
      <c r="F91" s="108" t="s">
        <v>346</v>
      </c>
      <c r="G91" s="108" t="s">
        <v>347</v>
      </c>
      <c r="H91" s="109" t="s">
        <v>18</v>
      </c>
      <c r="I91" s="110"/>
      <c r="J91" s="109" t="s">
        <v>19</v>
      </c>
      <c r="K91" s="111">
        <f t="shared" si="26"/>
        <v>10</v>
      </c>
      <c r="L91" s="207" t="s">
        <v>189</v>
      </c>
      <c r="M91" s="106">
        <v>1445.59</v>
      </c>
      <c r="N91" s="110">
        <f t="shared" si="27"/>
        <v>14455.9</v>
      </c>
      <c r="O91" s="112" t="s">
        <v>139</v>
      </c>
      <c r="P91" s="113">
        <f t="shared" si="28"/>
        <v>3</v>
      </c>
      <c r="Q91" s="114">
        <f t="shared" si="29"/>
        <v>4336.7699999999995</v>
      </c>
      <c r="R91" s="113">
        <f t="shared" si="30"/>
        <v>3</v>
      </c>
      <c r="S91" s="115">
        <f t="shared" si="31"/>
        <v>4336.7699999999995</v>
      </c>
      <c r="T91" s="113">
        <f t="shared" si="32"/>
        <v>2</v>
      </c>
      <c r="U91" s="116">
        <f t="shared" si="33"/>
        <v>2891.18</v>
      </c>
      <c r="V91" s="113">
        <f t="shared" si="34"/>
        <v>2</v>
      </c>
      <c r="W91" s="117">
        <f t="shared" si="35"/>
        <v>2891.18</v>
      </c>
      <c r="X91" s="118">
        <f t="shared" si="36"/>
        <v>14455.9</v>
      </c>
      <c r="Y91" s="119" t="b">
        <f t="shared" si="37"/>
        <v>1</v>
      </c>
      <c r="Z91" s="109"/>
      <c r="AA91" s="124"/>
      <c r="AB91" s="109" t="s">
        <v>22</v>
      </c>
      <c r="AC91" s="108" t="s">
        <v>23</v>
      </c>
      <c r="AD91" s="121"/>
      <c r="AE91" s="122"/>
      <c r="AF91" s="129">
        <v>0</v>
      </c>
      <c r="AG91" s="166">
        <f t="shared" si="38"/>
        <v>0</v>
      </c>
      <c r="AH91" s="21">
        <v>2</v>
      </c>
      <c r="AI91" s="166">
        <f t="shared" si="39"/>
        <v>2891.18</v>
      </c>
      <c r="AJ91" s="21">
        <v>1</v>
      </c>
      <c r="AK91" s="166">
        <f t="shared" si="40"/>
        <v>1445.59</v>
      </c>
      <c r="AL91" s="21">
        <v>1</v>
      </c>
      <c r="AM91" s="166">
        <f t="shared" si="41"/>
        <v>1445.59</v>
      </c>
      <c r="AN91" s="21">
        <v>1</v>
      </c>
      <c r="AO91" s="166">
        <f t="shared" si="42"/>
        <v>1445.59</v>
      </c>
      <c r="AP91" s="21">
        <v>1</v>
      </c>
      <c r="AQ91" s="166">
        <f t="shared" si="43"/>
        <v>1445.59</v>
      </c>
      <c r="AR91" s="21">
        <v>0</v>
      </c>
      <c r="AS91" s="166">
        <f t="shared" si="44"/>
        <v>0</v>
      </c>
      <c r="AT91" s="21">
        <v>1</v>
      </c>
      <c r="AU91" s="166">
        <f t="shared" si="45"/>
        <v>1445.59</v>
      </c>
      <c r="AV91" s="21">
        <v>1</v>
      </c>
      <c r="AW91" s="166">
        <f t="shared" si="46"/>
        <v>1445.59</v>
      </c>
      <c r="AX91" s="21">
        <v>1</v>
      </c>
      <c r="AY91" s="166">
        <f t="shared" si="47"/>
        <v>1445.59</v>
      </c>
      <c r="AZ91" s="21">
        <v>1</v>
      </c>
      <c r="BA91" s="166">
        <f t="shared" si="48"/>
        <v>1445.59</v>
      </c>
      <c r="BB91" s="21">
        <v>0</v>
      </c>
      <c r="BC91" s="166">
        <f t="shared" si="49"/>
        <v>0</v>
      </c>
    </row>
    <row r="92" spans="1:56" s="240" customFormat="1" x14ac:dyDescent="0.25">
      <c r="B92" s="241"/>
      <c r="C92" s="242"/>
      <c r="D92" s="243"/>
      <c r="E92" s="260"/>
      <c r="F92" s="245"/>
      <c r="G92" s="245"/>
      <c r="H92" s="246"/>
      <c r="I92" s="250"/>
      <c r="J92" s="246"/>
      <c r="K92" s="247"/>
      <c r="L92" s="261"/>
      <c r="M92" s="262"/>
      <c r="N92" s="250"/>
      <c r="O92" s="251"/>
      <c r="P92" s="252"/>
      <c r="Q92" s="250"/>
      <c r="R92" s="252"/>
      <c r="S92" s="250"/>
      <c r="T92" s="252"/>
      <c r="U92" s="250"/>
      <c r="V92" s="252"/>
      <c r="W92" s="250"/>
      <c r="X92" s="250"/>
      <c r="Y92" s="253"/>
      <c r="Z92" s="246"/>
      <c r="AA92" s="263"/>
      <c r="AB92" s="246"/>
      <c r="AC92" s="245"/>
      <c r="AD92" s="264"/>
      <c r="AE92" s="265"/>
      <c r="AF92" s="259"/>
      <c r="AG92" s="258"/>
      <c r="AH92" s="266"/>
      <c r="AI92" s="258">
        <f>SUM(AI63:AI91)</f>
        <v>17993.509999999998</v>
      </c>
      <c r="AJ92" s="266"/>
      <c r="AK92" s="258"/>
      <c r="AL92" s="266"/>
      <c r="AM92" s="258"/>
      <c r="AN92" s="266"/>
      <c r="AO92" s="258"/>
      <c r="AP92" s="266"/>
      <c r="AQ92" s="258"/>
      <c r="AR92" s="266"/>
      <c r="AS92" s="258"/>
      <c r="AT92" s="266"/>
      <c r="AU92" s="258"/>
      <c r="AV92" s="266"/>
      <c r="AW92" s="258"/>
      <c r="AX92" s="266"/>
      <c r="AY92" s="258"/>
      <c r="AZ92" s="266"/>
      <c r="BA92" s="258"/>
      <c r="BB92" s="266"/>
      <c r="BC92" s="258"/>
    </row>
    <row r="93" spans="1:56" ht="67.5" x14ac:dyDescent="0.25">
      <c r="B93" s="131">
        <v>91</v>
      </c>
      <c r="C93" s="107">
        <v>215021</v>
      </c>
      <c r="D93" s="137">
        <v>21520001</v>
      </c>
      <c r="E93" s="208" t="s">
        <v>359</v>
      </c>
      <c r="F93" s="108" t="s">
        <v>346</v>
      </c>
      <c r="G93" s="108" t="s">
        <v>347</v>
      </c>
      <c r="H93" s="109" t="s">
        <v>18</v>
      </c>
      <c r="I93" s="110"/>
      <c r="J93" s="109" t="s">
        <v>19</v>
      </c>
      <c r="K93" s="111">
        <f t="shared" si="26"/>
        <v>0</v>
      </c>
      <c r="L93" s="207" t="s">
        <v>189</v>
      </c>
      <c r="M93" s="139">
        <v>5.38</v>
      </c>
      <c r="N93" s="110">
        <f t="shared" si="27"/>
        <v>0</v>
      </c>
      <c r="O93" s="112" t="s">
        <v>139</v>
      </c>
      <c r="P93" s="113">
        <f t="shared" si="28"/>
        <v>0</v>
      </c>
      <c r="Q93" s="114">
        <f t="shared" si="29"/>
        <v>0</v>
      </c>
      <c r="R93" s="113">
        <f t="shared" si="30"/>
        <v>0</v>
      </c>
      <c r="S93" s="115">
        <f t="shared" si="31"/>
        <v>0</v>
      </c>
      <c r="T93" s="113">
        <f t="shared" si="32"/>
        <v>0</v>
      </c>
      <c r="U93" s="116">
        <f t="shared" si="33"/>
        <v>0</v>
      </c>
      <c r="V93" s="113">
        <f t="shared" si="34"/>
        <v>0</v>
      </c>
      <c r="W93" s="117">
        <f t="shared" si="35"/>
        <v>0</v>
      </c>
      <c r="X93" s="118">
        <f>SUM(Q93,S93,U93,W93)</f>
        <v>0</v>
      </c>
      <c r="Y93" s="119" t="b">
        <f t="shared" si="37"/>
        <v>1</v>
      </c>
      <c r="Z93" s="109"/>
      <c r="AA93" s="124"/>
      <c r="AB93" s="109" t="s">
        <v>22</v>
      </c>
      <c r="AC93" s="108" t="s">
        <v>23</v>
      </c>
      <c r="AD93" s="121"/>
      <c r="AE93" s="122"/>
      <c r="AF93" s="21">
        <v>0</v>
      </c>
      <c r="AG93" s="166">
        <f t="shared" si="38"/>
        <v>0</v>
      </c>
      <c r="AH93" s="21">
        <v>0</v>
      </c>
      <c r="AI93" s="166">
        <f t="shared" si="39"/>
        <v>0</v>
      </c>
      <c r="AJ93" s="21">
        <v>0</v>
      </c>
      <c r="AK93" s="166">
        <f t="shared" si="40"/>
        <v>0</v>
      </c>
      <c r="AL93" s="21">
        <v>0</v>
      </c>
      <c r="AM93" s="166">
        <f t="shared" si="41"/>
        <v>0</v>
      </c>
      <c r="AN93" s="21">
        <v>0</v>
      </c>
      <c r="AO93" s="166">
        <f t="shared" si="42"/>
        <v>0</v>
      </c>
      <c r="AP93" s="21">
        <v>0</v>
      </c>
      <c r="AQ93" s="166">
        <f t="shared" si="43"/>
        <v>0</v>
      </c>
      <c r="AR93" s="21">
        <v>0</v>
      </c>
      <c r="AS93" s="166">
        <f t="shared" si="44"/>
        <v>0</v>
      </c>
      <c r="AT93" s="21">
        <v>0</v>
      </c>
      <c r="AU93" s="166">
        <f t="shared" si="45"/>
        <v>0</v>
      </c>
      <c r="AV93" s="21">
        <v>0</v>
      </c>
      <c r="AW93" s="166">
        <f t="shared" si="46"/>
        <v>0</v>
      </c>
      <c r="AX93" s="21">
        <v>0</v>
      </c>
      <c r="AY93" s="166">
        <f t="shared" si="47"/>
        <v>0</v>
      </c>
      <c r="AZ93" s="21">
        <v>0</v>
      </c>
      <c r="BA93" s="166">
        <f t="shared" si="48"/>
        <v>0</v>
      </c>
      <c r="BB93" s="21">
        <v>0</v>
      </c>
      <c r="BC93" s="166">
        <f t="shared" si="49"/>
        <v>0</v>
      </c>
    </row>
    <row r="94" spans="1:56" s="240" customFormat="1" x14ac:dyDescent="0.25">
      <c r="B94" s="241"/>
      <c r="C94" s="270"/>
      <c r="D94" s="268"/>
      <c r="E94" s="271"/>
      <c r="F94" s="245"/>
      <c r="G94" s="245"/>
      <c r="H94" s="246"/>
      <c r="I94" s="250"/>
      <c r="J94" s="246"/>
      <c r="K94" s="247"/>
      <c r="L94" s="272"/>
      <c r="M94" s="269"/>
      <c r="N94" s="250"/>
      <c r="O94" s="251"/>
      <c r="P94" s="252"/>
      <c r="Q94" s="250"/>
      <c r="R94" s="252"/>
      <c r="S94" s="250"/>
      <c r="T94" s="252"/>
      <c r="U94" s="250"/>
      <c r="V94" s="252"/>
      <c r="W94" s="250"/>
      <c r="X94" s="250"/>
      <c r="Y94" s="253"/>
      <c r="Z94" s="246"/>
      <c r="AA94" s="263"/>
      <c r="AB94" s="246"/>
      <c r="AC94" s="245"/>
      <c r="AD94" s="264"/>
      <c r="AE94" s="265"/>
      <c r="AF94" s="266"/>
      <c r="AG94" s="258"/>
      <c r="AH94" s="266"/>
      <c r="AI94" s="258"/>
      <c r="AJ94" s="266"/>
      <c r="AK94" s="258"/>
      <c r="AL94" s="266"/>
      <c r="AM94" s="258"/>
      <c r="AN94" s="266"/>
      <c r="AO94" s="258"/>
      <c r="AP94" s="266"/>
      <c r="AQ94" s="258"/>
      <c r="AR94" s="266"/>
      <c r="AS94" s="258"/>
      <c r="AT94" s="266"/>
      <c r="AU94" s="258"/>
      <c r="AV94" s="266"/>
      <c r="AW94" s="258"/>
      <c r="AX94" s="266"/>
      <c r="AY94" s="258"/>
      <c r="AZ94" s="266"/>
      <c r="BA94" s="258"/>
      <c r="BB94" s="266"/>
      <c r="BC94" s="258"/>
    </row>
    <row r="95" spans="1:56" s="167" customFormat="1" ht="22.5" x14ac:dyDescent="0.25">
      <c r="A95"/>
      <c r="B95" s="131">
        <v>92</v>
      </c>
      <c r="C95" s="140">
        <v>216011</v>
      </c>
      <c r="D95" s="140">
        <v>21610004</v>
      </c>
      <c r="E95" s="141" t="s">
        <v>219</v>
      </c>
      <c r="F95" s="108" t="s">
        <v>346</v>
      </c>
      <c r="G95" s="108" t="s">
        <v>347</v>
      </c>
      <c r="H95" s="109" t="s">
        <v>18</v>
      </c>
      <c r="I95" s="125"/>
      <c r="J95" s="109" t="s">
        <v>19</v>
      </c>
      <c r="K95" s="111">
        <f t="shared" si="26"/>
        <v>0</v>
      </c>
      <c r="L95" s="142" t="s">
        <v>210</v>
      </c>
      <c r="M95" s="143">
        <v>188</v>
      </c>
      <c r="N95" s="110">
        <f t="shared" si="27"/>
        <v>0</v>
      </c>
      <c r="O95" s="112" t="s">
        <v>139</v>
      </c>
      <c r="P95" s="113">
        <f t="shared" si="28"/>
        <v>0</v>
      </c>
      <c r="Q95" s="114">
        <f t="shared" si="29"/>
        <v>0</v>
      </c>
      <c r="R95" s="113">
        <f t="shared" si="30"/>
        <v>0</v>
      </c>
      <c r="S95" s="115">
        <f t="shared" si="31"/>
        <v>0</v>
      </c>
      <c r="T95" s="113">
        <f t="shared" si="32"/>
        <v>0</v>
      </c>
      <c r="U95" s="116">
        <f t="shared" si="33"/>
        <v>0</v>
      </c>
      <c r="V95" s="113">
        <f t="shared" si="34"/>
        <v>0</v>
      </c>
      <c r="W95" s="117">
        <f t="shared" si="35"/>
        <v>0</v>
      </c>
      <c r="X95" s="118">
        <f t="shared" ref="X95:X137" si="50">Q95+S95+U95+W95</f>
        <v>0</v>
      </c>
      <c r="Y95" s="119" t="b">
        <f t="shared" si="37"/>
        <v>1</v>
      </c>
      <c r="Z95" s="125"/>
      <c r="AA95" s="126"/>
      <c r="AB95" s="109" t="s">
        <v>22</v>
      </c>
      <c r="AC95" s="108" t="s">
        <v>23</v>
      </c>
      <c r="AD95" s="127"/>
      <c r="AE95" s="128"/>
      <c r="AF95" s="22">
        <v>0</v>
      </c>
      <c r="AG95" s="166">
        <f t="shared" si="38"/>
        <v>0</v>
      </c>
      <c r="AH95" s="22">
        <v>0</v>
      </c>
      <c r="AI95" s="166">
        <f t="shared" si="39"/>
        <v>0</v>
      </c>
      <c r="AJ95" s="22">
        <v>0</v>
      </c>
      <c r="AK95" s="166">
        <f t="shared" si="40"/>
        <v>0</v>
      </c>
      <c r="AL95" s="22">
        <v>0</v>
      </c>
      <c r="AM95" s="166">
        <f t="shared" si="41"/>
        <v>0</v>
      </c>
      <c r="AN95" s="22">
        <v>0</v>
      </c>
      <c r="AO95" s="166">
        <f t="shared" si="42"/>
        <v>0</v>
      </c>
      <c r="AP95" s="22">
        <v>0</v>
      </c>
      <c r="AQ95" s="166">
        <f t="shared" si="43"/>
        <v>0</v>
      </c>
      <c r="AR95" s="22">
        <v>0</v>
      </c>
      <c r="AS95" s="166">
        <f t="shared" si="44"/>
        <v>0</v>
      </c>
      <c r="AT95" s="22">
        <v>0</v>
      </c>
      <c r="AU95" s="166">
        <f t="shared" si="45"/>
        <v>0</v>
      </c>
      <c r="AV95" s="22">
        <v>0</v>
      </c>
      <c r="AW95" s="166">
        <f t="shared" si="46"/>
        <v>0</v>
      </c>
      <c r="AX95" s="22">
        <v>0</v>
      </c>
      <c r="AY95" s="166">
        <f t="shared" si="47"/>
        <v>0</v>
      </c>
      <c r="AZ95" s="22">
        <v>0</v>
      </c>
      <c r="BA95" s="166">
        <f t="shared" si="48"/>
        <v>0</v>
      </c>
      <c r="BB95" s="22">
        <v>0</v>
      </c>
      <c r="BC95" s="166">
        <f t="shared" si="49"/>
        <v>0</v>
      </c>
      <c r="BD95"/>
    </row>
    <row r="96" spans="1:56" ht="22.5" x14ac:dyDescent="0.25">
      <c r="B96" s="131">
        <v>93</v>
      </c>
      <c r="C96" s="140">
        <v>216011</v>
      </c>
      <c r="D96" s="140">
        <v>21610338</v>
      </c>
      <c r="E96" s="141" t="s">
        <v>190</v>
      </c>
      <c r="F96" s="108" t="s">
        <v>346</v>
      </c>
      <c r="G96" s="108" t="s">
        <v>347</v>
      </c>
      <c r="H96" s="109" t="s">
        <v>18</v>
      </c>
      <c r="I96" s="125"/>
      <c r="J96" s="109" t="s">
        <v>19</v>
      </c>
      <c r="K96" s="111">
        <f t="shared" si="26"/>
        <v>62</v>
      </c>
      <c r="L96" s="144" t="s">
        <v>208</v>
      </c>
      <c r="M96" s="143">
        <v>19</v>
      </c>
      <c r="N96" s="110">
        <f t="shared" si="27"/>
        <v>1178</v>
      </c>
      <c r="O96" s="112" t="s">
        <v>139</v>
      </c>
      <c r="P96" s="113">
        <f t="shared" si="28"/>
        <v>16</v>
      </c>
      <c r="Q96" s="114">
        <f t="shared" si="29"/>
        <v>304</v>
      </c>
      <c r="R96" s="113">
        <f t="shared" si="30"/>
        <v>18</v>
      </c>
      <c r="S96" s="115">
        <f t="shared" si="31"/>
        <v>342</v>
      </c>
      <c r="T96" s="113">
        <f t="shared" si="32"/>
        <v>14</v>
      </c>
      <c r="U96" s="116">
        <f t="shared" si="33"/>
        <v>266</v>
      </c>
      <c r="V96" s="113">
        <f t="shared" si="34"/>
        <v>14</v>
      </c>
      <c r="W96" s="117">
        <f t="shared" si="35"/>
        <v>266</v>
      </c>
      <c r="X96" s="118">
        <f t="shared" si="50"/>
        <v>1178</v>
      </c>
      <c r="Y96" s="119" t="b">
        <f t="shared" si="37"/>
        <v>1</v>
      </c>
      <c r="Z96" s="125"/>
      <c r="AA96" s="126"/>
      <c r="AB96" s="109" t="s">
        <v>22</v>
      </c>
      <c r="AC96" s="108" t="s">
        <v>23</v>
      </c>
      <c r="AD96" s="127"/>
      <c r="AE96" s="128"/>
      <c r="AF96" s="22">
        <v>0</v>
      </c>
      <c r="AG96" s="166">
        <f t="shared" si="38"/>
        <v>0</v>
      </c>
      <c r="AH96" s="22">
        <v>10</v>
      </c>
      <c r="AI96" s="166">
        <f t="shared" si="39"/>
        <v>190</v>
      </c>
      <c r="AJ96" s="22">
        <v>6</v>
      </c>
      <c r="AK96" s="166">
        <f t="shared" si="40"/>
        <v>114</v>
      </c>
      <c r="AL96" s="22">
        <v>6</v>
      </c>
      <c r="AM96" s="166">
        <f t="shared" si="41"/>
        <v>114</v>
      </c>
      <c r="AN96" s="22">
        <v>6</v>
      </c>
      <c r="AO96" s="166">
        <f t="shared" si="42"/>
        <v>114</v>
      </c>
      <c r="AP96" s="22">
        <v>6</v>
      </c>
      <c r="AQ96" s="166">
        <f t="shared" si="43"/>
        <v>114</v>
      </c>
      <c r="AR96" s="22">
        <v>2</v>
      </c>
      <c r="AS96" s="166">
        <f t="shared" si="44"/>
        <v>38</v>
      </c>
      <c r="AT96" s="22">
        <v>6</v>
      </c>
      <c r="AU96" s="166">
        <f t="shared" si="45"/>
        <v>114</v>
      </c>
      <c r="AV96" s="22">
        <v>6</v>
      </c>
      <c r="AW96" s="166">
        <f t="shared" si="46"/>
        <v>114</v>
      </c>
      <c r="AX96" s="22">
        <v>6</v>
      </c>
      <c r="AY96" s="166">
        <f t="shared" si="47"/>
        <v>114</v>
      </c>
      <c r="AZ96" s="22">
        <v>6</v>
      </c>
      <c r="BA96" s="166">
        <f t="shared" si="48"/>
        <v>114</v>
      </c>
      <c r="BB96" s="22">
        <v>2</v>
      </c>
      <c r="BC96" s="166">
        <f t="shared" si="49"/>
        <v>38</v>
      </c>
    </row>
    <row r="97" spans="1:56" s="167" customFormat="1" ht="22.5" x14ac:dyDescent="0.25">
      <c r="A97"/>
      <c r="B97" s="131">
        <v>94</v>
      </c>
      <c r="C97" s="140">
        <v>216011</v>
      </c>
      <c r="D97" s="140">
        <v>21610024</v>
      </c>
      <c r="E97" s="145" t="s">
        <v>191</v>
      </c>
      <c r="F97" s="108" t="s">
        <v>346</v>
      </c>
      <c r="G97" s="108" t="s">
        <v>347</v>
      </c>
      <c r="H97" s="109" t="s">
        <v>18</v>
      </c>
      <c r="I97" s="125"/>
      <c r="J97" s="109" t="s">
        <v>19</v>
      </c>
      <c r="K97" s="111">
        <f t="shared" si="26"/>
        <v>22</v>
      </c>
      <c r="L97" s="144" t="s">
        <v>20</v>
      </c>
      <c r="M97" s="143">
        <v>28.5</v>
      </c>
      <c r="N97" s="110">
        <f t="shared" si="27"/>
        <v>627</v>
      </c>
      <c r="O97" s="112" t="s">
        <v>139</v>
      </c>
      <c r="P97" s="113">
        <f t="shared" si="28"/>
        <v>6</v>
      </c>
      <c r="Q97" s="114">
        <f t="shared" si="29"/>
        <v>171</v>
      </c>
      <c r="R97" s="113">
        <f t="shared" si="30"/>
        <v>6</v>
      </c>
      <c r="S97" s="115">
        <f t="shared" si="31"/>
        <v>171</v>
      </c>
      <c r="T97" s="113">
        <f t="shared" si="32"/>
        <v>5</v>
      </c>
      <c r="U97" s="116">
        <f t="shared" si="33"/>
        <v>142.5</v>
      </c>
      <c r="V97" s="113">
        <f t="shared" si="34"/>
        <v>5</v>
      </c>
      <c r="W97" s="117">
        <f t="shared" si="35"/>
        <v>142.5</v>
      </c>
      <c r="X97" s="118">
        <f t="shared" si="50"/>
        <v>627</v>
      </c>
      <c r="Y97" s="119" t="b">
        <f t="shared" si="37"/>
        <v>1</v>
      </c>
      <c r="Z97" s="125"/>
      <c r="AA97" s="126"/>
      <c r="AB97" s="109" t="s">
        <v>22</v>
      </c>
      <c r="AC97" s="108" t="s">
        <v>23</v>
      </c>
      <c r="AD97" s="127"/>
      <c r="AE97" s="128"/>
      <c r="AF97" s="22">
        <v>0</v>
      </c>
      <c r="AG97" s="166">
        <f t="shared" si="38"/>
        <v>0</v>
      </c>
      <c r="AH97" s="22">
        <v>4</v>
      </c>
      <c r="AI97" s="166">
        <f t="shared" si="39"/>
        <v>114</v>
      </c>
      <c r="AJ97" s="22">
        <v>2</v>
      </c>
      <c r="AK97" s="166">
        <f t="shared" si="40"/>
        <v>57</v>
      </c>
      <c r="AL97" s="22">
        <v>2</v>
      </c>
      <c r="AM97" s="166">
        <f t="shared" si="41"/>
        <v>57</v>
      </c>
      <c r="AN97" s="22">
        <v>2</v>
      </c>
      <c r="AO97" s="166">
        <f t="shared" si="42"/>
        <v>57</v>
      </c>
      <c r="AP97" s="22">
        <v>2</v>
      </c>
      <c r="AQ97" s="166">
        <f t="shared" si="43"/>
        <v>57</v>
      </c>
      <c r="AR97" s="22">
        <v>1</v>
      </c>
      <c r="AS97" s="166">
        <f t="shared" si="44"/>
        <v>28.5</v>
      </c>
      <c r="AT97" s="22">
        <v>2</v>
      </c>
      <c r="AU97" s="166">
        <f t="shared" si="45"/>
        <v>57</v>
      </c>
      <c r="AV97" s="22">
        <v>2</v>
      </c>
      <c r="AW97" s="166">
        <f t="shared" si="46"/>
        <v>57</v>
      </c>
      <c r="AX97" s="22">
        <v>2</v>
      </c>
      <c r="AY97" s="166">
        <f t="shared" si="47"/>
        <v>57</v>
      </c>
      <c r="AZ97" s="22">
        <v>2</v>
      </c>
      <c r="BA97" s="166">
        <f t="shared" si="48"/>
        <v>57</v>
      </c>
      <c r="BB97" s="22">
        <v>1</v>
      </c>
      <c r="BC97" s="166">
        <f t="shared" si="49"/>
        <v>28.5</v>
      </c>
      <c r="BD97"/>
    </row>
    <row r="98" spans="1:56" ht="33.75" x14ac:dyDescent="0.25">
      <c r="B98" s="131">
        <v>95</v>
      </c>
      <c r="C98" s="140">
        <v>216011</v>
      </c>
      <c r="D98" s="140">
        <v>21610037</v>
      </c>
      <c r="E98" s="141" t="s">
        <v>212</v>
      </c>
      <c r="F98" s="108" t="s">
        <v>346</v>
      </c>
      <c r="G98" s="108" t="s">
        <v>347</v>
      </c>
      <c r="H98" s="109" t="s">
        <v>18</v>
      </c>
      <c r="I98" s="125"/>
      <c r="J98" s="109" t="s">
        <v>19</v>
      </c>
      <c r="K98" s="111">
        <f t="shared" si="26"/>
        <v>66</v>
      </c>
      <c r="L98" s="146" t="s">
        <v>209</v>
      </c>
      <c r="M98" s="143">
        <v>37</v>
      </c>
      <c r="N98" s="110">
        <f t="shared" si="27"/>
        <v>2442</v>
      </c>
      <c r="O98" s="112" t="s">
        <v>139</v>
      </c>
      <c r="P98" s="113">
        <f t="shared" si="28"/>
        <v>25</v>
      </c>
      <c r="Q98" s="114">
        <f t="shared" si="29"/>
        <v>925</v>
      </c>
      <c r="R98" s="113">
        <f t="shared" si="30"/>
        <v>15</v>
      </c>
      <c r="S98" s="115">
        <f t="shared" si="31"/>
        <v>555</v>
      </c>
      <c r="T98" s="113">
        <f t="shared" si="32"/>
        <v>13</v>
      </c>
      <c r="U98" s="116">
        <f t="shared" si="33"/>
        <v>481</v>
      </c>
      <c r="V98" s="113">
        <f t="shared" si="34"/>
        <v>13</v>
      </c>
      <c r="W98" s="117">
        <f t="shared" si="35"/>
        <v>481</v>
      </c>
      <c r="X98" s="118">
        <f t="shared" si="50"/>
        <v>2442</v>
      </c>
      <c r="Y98" s="119" t="b">
        <f t="shared" si="37"/>
        <v>1</v>
      </c>
      <c r="Z98" s="125"/>
      <c r="AA98" s="126"/>
      <c r="AB98" s="109" t="s">
        <v>22</v>
      </c>
      <c r="AC98" s="108" t="s">
        <v>23</v>
      </c>
      <c r="AD98" s="127"/>
      <c r="AE98" s="128"/>
      <c r="AF98" s="22">
        <v>0</v>
      </c>
      <c r="AG98" s="166">
        <f t="shared" si="38"/>
        <v>0</v>
      </c>
      <c r="AH98" s="22">
        <v>20</v>
      </c>
      <c r="AI98" s="166">
        <f t="shared" si="39"/>
        <v>740</v>
      </c>
      <c r="AJ98" s="22">
        <v>5</v>
      </c>
      <c r="AK98" s="166">
        <f t="shared" si="40"/>
        <v>185</v>
      </c>
      <c r="AL98" s="22">
        <v>5</v>
      </c>
      <c r="AM98" s="166">
        <f t="shared" si="41"/>
        <v>185</v>
      </c>
      <c r="AN98" s="22">
        <v>5</v>
      </c>
      <c r="AO98" s="166">
        <f t="shared" si="42"/>
        <v>185</v>
      </c>
      <c r="AP98" s="22">
        <v>5</v>
      </c>
      <c r="AQ98" s="166">
        <f t="shared" si="43"/>
        <v>185</v>
      </c>
      <c r="AR98" s="22">
        <v>3</v>
      </c>
      <c r="AS98" s="166">
        <f t="shared" si="44"/>
        <v>111</v>
      </c>
      <c r="AT98" s="22">
        <v>5</v>
      </c>
      <c r="AU98" s="166">
        <f t="shared" si="45"/>
        <v>185</v>
      </c>
      <c r="AV98" s="22">
        <v>5</v>
      </c>
      <c r="AW98" s="166">
        <f t="shared" si="46"/>
        <v>185</v>
      </c>
      <c r="AX98" s="22">
        <v>5</v>
      </c>
      <c r="AY98" s="166">
        <f t="shared" si="47"/>
        <v>185</v>
      </c>
      <c r="AZ98" s="22">
        <v>5</v>
      </c>
      <c r="BA98" s="166">
        <f t="shared" si="48"/>
        <v>185</v>
      </c>
      <c r="BB98" s="22">
        <v>3</v>
      </c>
      <c r="BC98" s="166">
        <f t="shared" si="49"/>
        <v>111</v>
      </c>
    </row>
    <row r="99" spans="1:56" ht="22.5" x14ac:dyDescent="0.25">
      <c r="B99" s="131">
        <v>96</v>
      </c>
      <c r="C99" s="140">
        <v>216011</v>
      </c>
      <c r="D99" s="140">
        <v>21610036</v>
      </c>
      <c r="E99" s="141" t="s">
        <v>213</v>
      </c>
      <c r="F99" s="108" t="s">
        <v>346</v>
      </c>
      <c r="G99" s="108" t="s">
        <v>347</v>
      </c>
      <c r="H99" s="109" t="s">
        <v>18</v>
      </c>
      <c r="I99" s="125"/>
      <c r="J99" s="109" t="s">
        <v>19</v>
      </c>
      <c r="K99" s="111">
        <f t="shared" si="26"/>
        <v>82</v>
      </c>
      <c r="L99" s="146" t="s">
        <v>209</v>
      </c>
      <c r="M99" s="143">
        <v>14.9</v>
      </c>
      <c r="N99" s="110">
        <f t="shared" si="27"/>
        <v>1221.8</v>
      </c>
      <c r="O99" s="112" t="s">
        <v>139</v>
      </c>
      <c r="P99" s="113">
        <f t="shared" si="28"/>
        <v>45</v>
      </c>
      <c r="Q99" s="114">
        <f t="shared" si="29"/>
        <v>670.5</v>
      </c>
      <c r="R99" s="113">
        <f t="shared" si="30"/>
        <v>15</v>
      </c>
      <c r="S99" s="115">
        <f t="shared" si="31"/>
        <v>223.5</v>
      </c>
      <c r="T99" s="113">
        <f t="shared" si="32"/>
        <v>11</v>
      </c>
      <c r="U99" s="116">
        <f t="shared" si="33"/>
        <v>163.9</v>
      </c>
      <c r="V99" s="113">
        <f t="shared" si="34"/>
        <v>11</v>
      </c>
      <c r="W99" s="117">
        <f t="shared" si="35"/>
        <v>163.9</v>
      </c>
      <c r="X99" s="118">
        <f t="shared" si="50"/>
        <v>1221.8000000000002</v>
      </c>
      <c r="Y99" s="119" t="b">
        <f t="shared" si="37"/>
        <v>1</v>
      </c>
      <c r="Z99" s="125"/>
      <c r="AA99" s="126"/>
      <c r="AB99" s="109" t="s">
        <v>22</v>
      </c>
      <c r="AC99" s="108" t="s">
        <v>23</v>
      </c>
      <c r="AD99" s="127"/>
      <c r="AE99" s="128"/>
      <c r="AF99" s="22">
        <v>0</v>
      </c>
      <c r="AG99" s="166">
        <f t="shared" si="38"/>
        <v>0</v>
      </c>
      <c r="AH99" s="22">
        <v>40</v>
      </c>
      <c r="AI99" s="166">
        <f t="shared" si="39"/>
        <v>596</v>
      </c>
      <c r="AJ99" s="22">
        <v>5</v>
      </c>
      <c r="AK99" s="166">
        <f t="shared" si="40"/>
        <v>74.5</v>
      </c>
      <c r="AL99" s="22">
        <v>5</v>
      </c>
      <c r="AM99" s="166">
        <f t="shared" si="41"/>
        <v>74.5</v>
      </c>
      <c r="AN99" s="22">
        <v>5</v>
      </c>
      <c r="AO99" s="166">
        <f t="shared" si="42"/>
        <v>74.5</v>
      </c>
      <c r="AP99" s="22">
        <v>5</v>
      </c>
      <c r="AQ99" s="166">
        <f t="shared" si="43"/>
        <v>74.5</v>
      </c>
      <c r="AR99" s="22">
        <v>1</v>
      </c>
      <c r="AS99" s="166">
        <f t="shared" si="44"/>
        <v>14.9</v>
      </c>
      <c r="AT99" s="22">
        <v>5</v>
      </c>
      <c r="AU99" s="166">
        <f t="shared" si="45"/>
        <v>74.5</v>
      </c>
      <c r="AV99" s="22">
        <v>5</v>
      </c>
      <c r="AW99" s="166">
        <f t="shared" si="46"/>
        <v>74.5</v>
      </c>
      <c r="AX99" s="22">
        <v>5</v>
      </c>
      <c r="AY99" s="166">
        <f t="shared" si="47"/>
        <v>74.5</v>
      </c>
      <c r="AZ99" s="22">
        <v>5</v>
      </c>
      <c r="BA99" s="166">
        <f t="shared" si="48"/>
        <v>74.5</v>
      </c>
      <c r="BB99" s="22">
        <v>1</v>
      </c>
      <c r="BC99" s="166">
        <f t="shared" si="49"/>
        <v>14.9</v>
      </c>
    </row>
    <row r="100" spans="1:56" ht="22.5" x14ac:dyDescent="0.25">
      <c r="B100" s="131">
        <v>97</v>
      </c>
      <c r="C100" s="140">
        <v>216011</v>
      </c>
      <c r="D100" s="140">
        <v>21610048</v>
      </c>
      <c r="E100" s="141" t="s">
        <v>192</v>
      </c>
      <c r="F100" s="108" t="s">
        <v>346</v>
      </c>
      <c r="G100" s="108" t="s">
        <v>347</v>
      </c>
      <c r="H100" s="109" t="s">
        <v>18</v>
      </c>
      <c r="I100" s="125"/>
      <c r="J100" s="109" t="s">
        <v>19</v>
      </c>
      <c r="K100" s="111">
        <f t="shared" si="26"/>
        <v>22</v>
      </c>
      <c r="L100" s="144" t="s">
        <v>20</v>
      </c>
      <c r="M100" s="143">
        <v>23</v>
      </c>
      <c r="N100" s="110">
        <f t="shared" si="27"/>
        <v>506</v>
      </c>
      <c r="O100" s="112" t="s">
        <v>139</v>
      </c>
      <c r="P100" s="113">
        <f t="shared" si="28"/>
        <v>6</v>
      </c>
      <c r="Q100" s="114">
        <f t="shared" si="29"/>
        <v>138</v>
      </c>
      <c r="R100" s="113">
        <f t="shared" si="30"/>
        <v>6</v>
      </c>
      <c r="S100" s="115">
        <f t="shared" si="31"/>
        <v>138</v>
      </c>
      <c r="T100" s="113">
        <f t="shared" si="32"/>
        <v>5</v>
      </c>
      <c r="U100" s="116">
        <f t="shared" si="33"/>
        <v>115</v>
      </c>
      <c r="V100" s="113">
        <f t="shared" si="34"/>
        <v>5</v>
      </c>
      <c r="W100" s="117">
        <f t="shared" si="35"/>
        <v>115</v>
      </c>
      <c r="X100" s="118">
        <f t="shared" si="50"/>
        <v>506</v>
      </c>
      <c r="Y100" s="119" t="b">
        <f t="shared" si="37"/>
        <v>1</v>
      </c>
      <c r="Z100" s="125"/>
      <c r="AA100" s="126"/>
      <c r="AB100" s="109" t="s">
        <v>22</v>
      </c>
      <c r="AC100" s="108" t="s">
        <v>23</v>
      </c>
      <c r="AD100" s="127"/>
      <c r="AE100" s="128"/>
      <c r="AF100" s="22">
        <v>0</v>
      </c>
      <c r="AG100" s="166">
        <f t="shared" si="38"/>
        <v>0</v>
      </c>
      <c r="AH100" s="22">
        <v>4</v>
      </c>
      <c r="AI100" s="166">
        <f t="shared" si="39"/>
        <v>92</v>
      </c>
      <c r="AJ100" s="22">
        <v>2</v>
      </c>
      <c r="AK100" s="166">
        <f t="shared" si="40"/>
        <v>46</v>
      </c>
      <c r="AL100" s="22">
        <v>2</v>
      </c>
      <c r="AM100" s="166">
        <f t="shared" si="41"/>
        <v>46</v>
      </c>
      <c r="AN100" s="22">
        <v>2</v>
      </c>
      <c r="AO100" s="166">
        <f t="shared" si="42"/>
        <v>46</v>
      </c>
      <c r="AP100" s="22">
        <v>2</v>
      </c>
      <c r="AQ100" s="166">
        <f t="shared" si="43"/>
        <v>46</v>
      </c>
      <c r="AR100" s="22">
        <v>1</v>
      </c>
      <c r="AS100" s="166">
        <f t="shared" si="44"/>
        <v>23</v>
      </c>
      <c r="AT100" s="22">
        <v>2</v>
      </c>
      <c r="AU100" s="166">
        <f t="shared" si="45"/>
        <v>46</v>
      </c>
      <c r="AV100" s="22">
        <v>2</v>
      </c>
      <c r="AW100" s="166">
        <f t="shared" si="46"/>
        <v>46</v>
      </c>
      <c r="AX100" s="22">
        <v>2</v>
      </c>
      <c r="AY100" s="166">
        <f t="shared" si="47"/>
        <v>46</v>
      </c>
      <c r="AZ100" s="22">
        <v>2</v>
      </c>
      <c r="BA100" s="166">
        <f t="shared" si="48"/>
        <v>46</v>
      </c>
      <c r="BB100" s="22">
        <v>1</v>
      </c>
      <c r="BC100" s="166">
        <f t="shared" si="49"/>
        <v>23</v>
      </c>
    </row>
    <row r="101" spans="1:56" ht="22.5" x14ac:dyDescent="0.25">
      <c r="B101" s="131">
        <v>98</v>
      </c>
      <c r="C101" s="140">
        <v>216011</v>
      </c>
      <c r="D101" s="140">
        <v>21610057</v>
      </c>
      <c r="E101" s="141" t="s">
        <v>193</v>
      </c>
      <c r="F101" s="108" t="s">
        <v>346</v>
      </c>
      <c r="G101" s="108" t="s">
        <v>347</v>
      </c>
      <c r="H101" s="109" t="s">
        <v>18</v>
      </c>
      <c r="I101" s="125"/>
      <c r="J101" s="109" t="s">
        <v>19</v>
      </c>
      <c r="K101" s="111">
        <f t="shared" si="26"/>
        <v>14</v>
      </c>
      <c r="L101" s="144" t="s">
        <v>20</v>
      </c>
      <c r="M101" s="143">
        <v>30</v>
      </c>
      <c r="N101" s="110">
        <f t="shared" si="27"/>
        <v>420</v>
      </c>
      <c r="O101" s="112" t="s">
        <v>139</v>
      </c>
      <c r="P101" s="113">
        <f t="shared" si="28"/>
        <v>5</v>
      </c>
      <c r="Q101" s="114">
        <f t="shared" si="29"/>
        <v>150</v>
      </c>
      <c r="R101" s="113">
        <f t="shared" si="30"/>
        <v>3</v>
      </c>
      <c r="S101" s="115">
        <f t="shared" si="31"/>
        <v>90</v>
      </c>
      <c r="T101" s="113">
        <f t="shared" si="32"/>
        <v>3</v>
      </c>
      <c r="U101" s="116">
        <f t="shared" si="33"/>
        <v>90</v>
      </c>
      <c r="V101" s="113">
        <f t="shared" si="34"/>
        <v>3</v>
      </c>
      <c r="W101" s="117">
        <f t="shared" si="35"/>
        <v>90</v>
      </c>
      <c r="X101" s="118">
        <f t="shared" si="50"/>
        <v>420</v>
      </c>
      <c r="Y101" s="119" t="b">
        <f t="shared" si="37"/>
        <v>1</v>
      </c>
      <c r="Z101" s="125"/>
      <c r="AA101" s="126"/>
      <c r="AB101" s="109" t="s">
        <v>22</v>
      </c>
      <c r="AC101" s="108" t="s">
        <v>23</v>
      </c>
      <c r="AD101" s="127"/>
      <c r="AE101" s="128"/>
      <c r="AF101" s="22">
        <v>0</v>
      </c>
      <c r="AG101" s="166">
        <f t="shared" si="38"/>
        <v>0</v>
      </c>
      <c r="AH101" s="22">
        <v>4</v>
      </c>
      <c r="AI101" s="166">
        <f t="shared" si="39"/>
        <v>120</v>
      </c>
      <c r="AJ101" s="22">
        <v>1</v>
      </c>
      <c r="AK101" s="166">
        <f t="shared" si="40"/>
        <v>30</v>
      </c>
      <c r="AL101" s="22">
        <v>1</v>
      </c>
      <c r="AM101" s="166">
        <f t="shared" si="41"/>
        <v>30</v>
      </c>
      <c r="AN101" s="22">
        <v>1</v>
      </c>
      <c r="AO101" s="166">
        <f t="shared" si="42"/>
        <v>30</v>
      </c>
      <c r="AP101" s="22">
        <v>1</v>
      </c>
      <c r="AQ101" s="166">
        <f t="shared" si="43"/>
        <v>30</v>
      </c>
      <c r="AR101" s="22">
        <v>1</v>
      </c>
      <c r="AS101" s="166">
        <f t="shared" si="44"/>
        <v>30</v>
      </c>
      <c r="AT101" s="22">
        <v>1</v>
      </c>
      <c r="AU101" s="166">
        <f t="shared" si="45"/>
        <v>30</v>
      </c>
      <c r="AV101" s="22">
        <v>1</v>
      </c>
      <c r="AW101" s="166">
        <f t="shared" si="46"/>
        <v>30</v>
      </c>
      <c r="AX101" s="22">
        <v>1</v>
      </c>
      <c r="AY101" s="166">
        <f t="shared" si="47"/>
        <v>30</v>
      </c>
      <c r="AZ101" s="22">
        <v>1</v>
      </c>
      <c r="BA101" s="166">
        <f t="shared" si="48"/>
        <v>30</v>
      </c>
      <c r="BB101" s="22">
        <v>1</v>
      </c>
      <c r="BC101" s="166">
        <f t="shared" si="49"/>
        <v>30</v>
      </c>
    </row>
    <row r="102" spans="1:56" ht="33.75" x14ac:dyDescent="0.25">
      <c r="B102" s="131">
        <v>99</v>
      </c>
      <c r="C102" s="140">
        <v>216011</v>
      </c>
      <c r="D102" s="140">
        <v>21610470</v>
      </c>
      <c r="E102" s="141" t="s">
        <v>220</v>
      </c>
      <c r="F102" s="108" t="s">
        <v>346</v>
      </c>
      <c r="G102" s="108" t="s">
        <v>347</v>
      </c>
      <c r="H102" s="109" t="s">
        <v>18</v>
      </c>
      <c r="I102" s="125"/>
      <c r="J102" s="109" t="s">
        <v>19</v>
      </c>
      <c r="K102" s="111">
        <f t="shared" si="26"/>
        <v>19</v>
      </c>
      <c r="L102" s="144" t="s">
        <v>20</v>
      </c>
      <c r="M102" s="143">
        <v>88</v>
      </c>
      <c r="N102" s="110">
        <f t="shared" si="27"/>
        <v>1672</v>
      </c>
      <c r="O102" s="112" t="s">
        <v>139</v>
      </c>
      <c r="P102" s="113">
        <f t="shared" si="28"/>
        <v>3</v>
      </c>
      <c r="Q102" s="114">
        <f t="shared" si="29"/>
        <v>264</v>
      </c>
      <c r="R102" s="113">
        <f t="shared" si="30"/>
        <v>6</v>
      </c>
      <c r="S102" s="115">
        <f t="shared" si="31"/>
        <v>528</v>
      </c>
      <c r="T102" s="113">
        <f t="shared" si="32"/>
        <v>5</v>
      </c>
      <c r="U102" s="116">
        <f t="shared" si="33"/>
        <v>440</v>
      </c>
      <c r="V102" s="113">
        <f t="shared" si="34"/>
        <v>5</v>
      </c>
      <c r="W102" s="117">
        <f t="shared" ref="W102:W136" si="51">V102*M102</f>
        <v>440</v>
      </c>
      <c r="X102" s="118">
        <f t="shared" si="50"/>
        <v>1672</v>
      </c>
      <c r="Y102" s="119" t="b">
        <f t="shared" si="37"/>
        <v>1</v>
      </c>
      <c r="Z102" s="125"/>
      <c r="AA102" s="126"/>
      <c r="AB102" s="109" t="s">
        <v>22</v>
      </c>
      <c r="AC102" s="108" t="s">
        <v>23</v>
      </c>
      <c r="AD102" s="127"/>
      <c r="AE102" s="128"/>
      <c r="AF102" s="22">
        <v>0</v>
      </c>
      <c r="AG102" s="166">
        <f t="shared" si="38"/>
        <v>0</v>
      </c>
      <c r="AH102" s="22">
        <v>1</v>
      </c>
      <c r="AI102" s="166">
        <f t="shared" si="39"/>
        <v>88</v>
      </c>
      <c r="AJ102" s="22">
        <v>2</v>
      </c>
      <c r="AK102" s="166">
        <f t="shared" si="40"/>
        <v>176</v>
      </c>
      <c r="AL102" s="22">
        <v>2</v>
      </c>
      <c r="AM102" s="166">
        <f t="shared" si="41"/>
        <v>176</v>
      </c>
      <c r="AN102" s="22">
        <v>2</v>
      </c>
      <c r="AO102" s="166">
        <f t="shared" si="42"/>
        <v>176</v>
      </c>
      <c r="AP102" s="22">
        <v>2</v>
      </c>
      <c r="AQ102" s="166">
        <f t="shared" si="43"/>
        <v>176</v>
      </c>
      <c r="AR102" s="22">
        <v>1</v>
      </c>
      <c r="AS102" s="166">
        <f t="shared" si="44"/>
        <v>88</v>
      </c>
      <c r="AT102" s="22">
        <v>2</v>
      </c>
      <c r="AU102" s="166">
        <f t="shared" si="45"/>
        <v>176</v>
      </c>
      <c r="AV102" s="22">
        <v>2</v>
      </c>
      <c r="AW102" s="166">
        <f t="shared" si="46"/>
        <v>176</v>
      </c>
      <c r="AX102" s="22">
        <v>2</v>
      </c>
      <c r="AY102" s="166">
        <f t="shared" si="47"/>
        <v>176</v>
      </c>
      <c r="AZ102" s="22">
        <v>2</v>
      </c>
      <c r="BA102" s="166">
        <f t="shared" si="48"/>
        <v>176</v>
      </c>
      <c r="BB102" s="22">
        <v>1</v>
      </c>
      <c r="BC102" s="166">
        <f t="shared" si="49"/>
        <v>88</v>
      </c>
    </row>
    <row r="103" spans="1:56" ht="22.5" x14ac:dyDescent="0.25">
      <c r="B103" s="131">
        <v>100</v>
      </c>
      <c r="C103" s="140">
        <v>216011</v>
      </c>
      <c r="D103" s="140">
        <v>21610353</v>
      </c>
      <c r="E103" s="141" t="s">
        <v>194</v>
      </c>
      <c r="F103" s="108" t="s">
        <v>346</v>
      </c>
      <c r="G103" s="108" t="s">
        <v>347</v>
      </c>
      <c r="H103" s="109" t="s">
        <v>18</v>
      </c>
      <c r="I103" s="125"/>
      <c r="J103" s="109" t="s">
        <v>19</v>
      </c>
      <c r="K103" s="111">
        <f t="shared" si="26"/>
        <v>15</v>
      </c>
      <c r="L103" s="144" t="s">
        <v>208</v>
      </c>
      <c r="M103" s="143">
        <v>20</v>
      </c>
      <c r="N103" s="110">
        <f t="shared" si="27"/>
        <v>300</v>
      </c>
      <c r="O103" s="112" t="s">
        <v>139</v>
      </c>
      <c r="P103" s="113">
        <f t="shared" si="28"/>
        <v>15</v>
      </c>
      <c r="Q103" s="114">
        <f t="shared" si="29"/>
        <v>300</v>
      </c>
      <c r="R103" s="113">
        <f t="shared" si="30"/>
        <v>0</v>
      </c>
      <c r="S103" s="115">
        <f t="shared" si="31"/>
        <v>0</v>
      </c>
      <c r="T103" s="113">
        <f t="shared" si="32"/>
        <v>0</v>
      </c>
      <c r="U103" s="116">
        <f t="shared" si="33"/>
        <v>0</v>
      </c>
      <c r="V103" s="113">
        <f t="shared" si="34"/>
        <v>0</v>
      </c>
      <c r="W103" s="117">
        <f t="shared" si="51"/>
        <v>0</v>
      </c>
      <c r="X103" s="118">
        <f t="shared" si="50"/>
        <v>300</v>
      </c>
      <c r="Y103" s="119" t="b">
        <f t="shared" si="37"/>
        <v>1</v>
      </c>
      <c r="Z103" s="125"/>
      <c r="AA103" s="126"/>
      <c r="AB103" s="109" t="s">
        <v>22</v>
      </c>
      <c r="AC103" s="108" t="s">
        <v>23</v>
      </c>
      <c r="AD103" s="127"/>
      <c r="AE103" s="128"/>
      <c r="AF103" s="22">
        <v>0</v>
      </c>
      <c r="AG103" s="166">
        <f t="shared" si="38"/>
        <v>0</v>
      </c>
      <c r="AH103" s="22">
        <v>15</v>
      </c>
      <c r="AI103" s="166">
        <f t="shared" si="39"/>
        <v>300</v>
      </c>
      <c r="AJ103" s="22">
        <v>0</v>
      </c>
      <c r="AK103" s="166">
        <f t="shared" si="40"/>
        <v>0</v>
      </c>
      <c r="AL103" s="22">
        <v>0</v>
      </c>
      <c r="AM103" s="166">
        <f t="shared" si="41"/>
        <v>0</v>
      </c>
      <c r="AN103" s="22">
        <v>0</v>
      </c>
      <c r="AO103" s="166">
        <f t="shared" si="42"/>
        <v>0</v>
      </c>
      <c r="AP103" s="22">
        <v>0</v>
      </c>
      <c r="AQ103" s="166">
        <f t="shared" si="43"/>
        <v>0</v>
      </c>
      <c r="AR103" s="22">
        <v>0</v>
      </c>
      <c r="AS103" s="166">
        <f t="shared" si="44"/>
        <v>0</v>
      </c>
      <c r="AT103" s="22">
        <v>0</v>
      </c>
      <c r="AU103" s="166">
        <f t="shared" si="45"/>
        <v>0</v>
      </c>
      <c r="AV103" s="22">
        <v>0</v>
      </c>
      <c r="AW103" s="166">
        <f t="shared" si="46"/>
        <v>0</v>
      </c>
      <c r="AX103" s="22">
        <v>0</v>
      </c>
      <c r="AY103" s="166">
        <f t="shared" si="47"/>
        <v>0</v>
      </c>
      <c r="AZ103" s="22">
        <v>0</v>
      </c>
      <c r="BA103" s="166">
        <f t="shared" si="48"/>
        <v>0</v>
      </c>
      <c r="BB103" s="22">
        <v>0</v>
      </c>
      <c r="BC103" s="166">
        <f t="shared" si="49"/>
        <v>0</v>
      </c>
    </row>
    <row r="104" spans="1:56" ht="22.5" x14ac:dyDescent="0.25">
      <c r="B104" s="131">
        <v>101</v>
      </c>
      <c r="C104" s="140">
        <v>216011</v>
      </c>
      <c r="D104" s="140">
        <v>21610119</v>
      </c>
      <c r="E104" s="141" t="s">
        <v>214</v>
      </c>
      <c r="F104" s="108" t="s">
        <v>346</v>
      </c>
      <c r="G104" s="108" t="s">
        <v>347</v>
      </c>
      <c r="H104" s="109" t="s">
        <v>18</v>
      </c>
      <c r="I104" s="125"/>
      <c r="J104" s="109" t="s">
        <v>19</v>
      </c>
      <c r="K104" s="111">
        <f t="shared" si="26"/>
        <v>54</v>
      </c>
      <c r="L104" s="144" t="s">
        <v>20</v>
      </c>
      <c r="M104" s="143">
        <v>5</v>
      </c>
      <c r="N104" s="110">
        <f t="shared" si="27"/>
        <v>270</v>
      </c>
      <c r="O104" s="112" t="s">
        <v>139</v>
      </c>
      <c r="P104" s="113">
        <f t="shared" si="28"/>
        <v>8</v>
      </c>
      <c r="Q104" s="114">
        <f t="shared" si="29"/>
        <v>40</v>
      </c>
      <c r="R104" s="113">
        <f t="shared" si="30"/>
        <v>18</v>
      </c>
      <c r="S104" s="115">
        <f t="shared" si="31"/>
        <v>90</v>
      </c>
      <c r="T104" s="113">
        <f t="shared" si="32"/>
        <v>14</v>
      </c>
      <c r="U104" s="116">
        <f t="shared" si="33"/>
        <v>70</v>
      </c>
      <c r="V104" s="113">
        <f t="shared" si="34"/>
        <v>14</v>
      </c>
      <c r="W104" s="117">
        <f t="shared" si="51"/>
        <v>70</v>
      </c>
      <c r="X104" s="118">
        <f t="shared" si="50"/>
        <v>270</v>
      </c>
      <c r="Y104" s="119" t="b">
        <f t="shared" si="37"/>
        <v>1</v>
      </c>
      <c r="Z104" s="125"/>
      <c r="AA104" s="126"/>
      <c r="AB104" s="109" t="s">
        <v>22</v>
      </c>
      <c r="AC104" s="108" t="s">
        <v>23</v>
      </c>
      <c r="AD104" s="127"/>
      <c r="AE104" s="128"/>
      <c r="AF104" s="22">
        <v>0</v>
      </c>
      <c r="AG104" s="166">
        <f t="shared" si="38"/>
        <v>0</v>
      </c>
      <c r="AH104" s="22">
        <v>2</v>
      </c>
      <c r="AI104" s="166">
        <f t="shared" si="39"/>
        <v>10</v>
      </c>
      <c r="AJ104" s="22">
        <v>6</v>
      </c>
      <c r="AK104" s="166">
        <f t="shared" si="40"/>
        <v>30</v>
      </c>
      <c r="AL104" s="22">
        <v>6</v>
      </c>
      <c r="AM104" s="166">
        <f t="shared" si="41"/>
        <v>30</v>
      </c>
      <c r="AN104" s="22">
        <v>6</v>
      </c>
      <c r="AO104" s="166">
        <f t="shared" si="42"/>
        <v>30</v>
      </c>
      <c r="AP104" s="22">
        <v>6</v>
      </c>
      <c r="AQ104" s="166">
        <f t="shared" si="43"/>
        <v>30</v>
      </c>
      <c r="AR104" s="22">
        <v>2</v>
      </c>
      <c r="AS104" s="166">
        <f t="shared" si="44"/>
        <v>10</v>
      </c>
      <c r="AT104" s="22">
        <v>6</v>
      </c>
      <c r="AU104" s="166">
        <f t="shared" si="45"/>
        <v>30</v>
      </c>
      <c r="AV104" s="22">
        <v>6</v>
      </c>
      <c r="AW104" s="166">
        <f t="shared" si="46"/>
        <v>30</v>
      </c>
      <c r="AX104" s="22">
        <v>6</v>
      </c>
      <c r="AY104" s="166">
        <f t="shared" si="47"/>
        <v>30</v>
      </c>
      <c r="AZ104" s="22">
        <v>6</v>
      </c>
      <c r="BA104" s="166">
        <f t="shared" si="48"/>
        <v>30</v>
      </c>
      <c r="BB104" s="22">
        <v>2</v>
      </c>
      <c r="BC104" s="166">
        <f t="shared" si="49"/>
        <v>10</v>
      </c>
    </row>
    <row r="105" spans="1:56" ht="33.75" x14ac:dyDescent="0.25">
      <c r="B105" s="131">
        <v>102</v>
      </c>
      <c r="C105" s="140">
        <v>216011</v>
      </c>
      <c r="D105" s="140">
        <v>21610075</v>
      </c>
      <c r="E105" s="141" t="s">
        <v>195</v>
      </c>
      <c r="F105" s="108" t="s">
        <v>346</v>
      </c>
      <c r="G105" s="108" t="s">
        <v>347</v>
      </c>
      <c r="H105" s="109" t="s">
        <v>18</v>
      </c>
      <c r="I105" s="125"/>
      <c r="J105" s="109" t="s">
        <v>19</v>
      </c>
      <c r="K105" s="111">
        <f t="shared" si="26"/>
        <v>0</v>
      </c>
      <c r="L105" s="144" t="s">
        <v>20</v>
      </c>
      <c r="M105" s="143">
        <v>1320</v>
      </c>
      <c r="N105" s="110">
        <f t="shared" si="27"/>
        <v>0</v>
      </c>
      <c r="O105" s="112" t="s">
        <v>139</v>
      </c>
      <c r="P105" s="113">
        <f t="shared" si="28"/>
        <v>0</v>
      </c>
      <c r="Q105" s="114">
        <f t="shared" si="29"/>
        <v>0</v>
      </c>
      <c r="R105" s="113">
        <f t="shared" si="30"/>
        <v>0</v>
      </c>
      <c r="S105" s="115">
        <f t="shared" si="31"/>
        <v>0</v>
      </c>
      <c r="T105" s="113">
        <f t="shared" si="32"/>
        <v>0</v>
      </c>
      <c r="U105" s="116">
        <f t="shared" si="33"/>
        <v>0</v>
      </c>
      <c r="V105" s="113">
        <f t="shared" si="34"/>
        <v>0</v>
      </c>
      <c r="W105" s="117">
        <f t="shared" si="51"/>
        <v>0</v>
      </c>
      <c r="X105" s="118">
        <f t="shared" si="50"/>
        <v>0</v>
      </c>
      <c r="Y105" s="119" t="b">
        <f t="shared" si="37"/>
        <v>1</v>
      </c>
      <c r="Z105" s="125"/>
      <c r="AA105" s="126"/>
      <c r="AB105" s="109" t="s">
        <v>22</v>
      </c>
      <c r="AC105" s="108" t="s">
        <v>23</v>
      </c>
      <c r="AD105" s="127"/>
      <c r="AE105" s="128"/>
      <c r="AF105" s="22">
        <v>0</v>
      </c>
      <c r="AG105" s="166">
        <f t="shared" si="38"/>
        <v>0</v>
      </c>
      <c r="AH105" s="22">
        <v>0</v>
      </c>
      <c r="AI105" s="166">
        <f t="shared" si="39"/>
        <v>0</v>
      </c>
      <c r="AJ105" s="22">
        <v>0</v>
      </c>
      <c r="AK105" s="166">
        <f t="shared" si="40"/>
        <v>0</v>
      </c>
      <c r="AL105" s="22">
        <v>0</v>
      </c>
      <c r="AM105" s="166">
        <f t="shared" si="41"/>
        <v>0</v>
      </c>
      <c r="AN105" s="22">
        <v>0</v>
      </c>
      <c r="AO105" s="166">
        <f t="shared" si="42"/>
        <v>0</v>
      </c>
      <c r="AP105" s="22">
        <v>0</v>
      </c>
      <c r="AQ105" s="166">
        <f t="shared" si="43"/>
        <v>0</v>
      </c>
      <c r="AR105" s="22">
        <v>0</v>
      </c>
      <c r="AS105" s="166">
        <f t="shared" si="44"/>
        <v>0</v>
      </c>
      <c r="AT105" s="22">
        <v>0</v>
      </c>
      <c r="AU105" s="166">
        <f t="shared" si="45"/>
        <v>0</v>
      </c>
      <c r="AV105" s="22">
        <v>0</v>
      </c>
      <c r="AW105" s="166">
        <f t="shared" si="46"/>
        <v>0</v>
      </c>
      <c r="AX105" s="22">
        <v>0</v>
      </c>
      <c r="AY105" s="166">
        <f t="shared" si="47"/>
        <v>0</v>
      </c>
      <c r="AZ105" s="22">
        <v>0</v>
      </c>
      <c r="BA105" s="166">
        <f t="shared" si="48"/>
        <v>0</v>
      </c>
      <c r="BB105" s="22">
        <v>0</v>
      </c>
      <c r="BC105" s="166">
        <f t="shared" si="49"/>
        <v>0</v>
      </c>
    </row>
    <row r="106" spans="1:56" ht="22.5" x14ac:dyDescent="0.25">
      <c r="B106" s="131">
        <v>103</v>
      </c>
      <c r="C106" s="140">
        <v>216011</v>
      </c>
      <c r="D106" s="140">
        <v>21610015</v>
      </c>
      <c r="E106" s="141" t="s">
        <v>196</v>
      </c>
      <c r="F106" s="108" t="s">
        <v>346</v>
      </c>
      <c r="G106" s="108" t="s">
        <v>347</v>
      </c>
      <c r="H106" s="109" t="s">
        <v>18</v>
      </c>
      <c r="I106" s="125"/>
      <c r="J106" s="109" t="s">
        <v>19</v>
      </c>
      <c r="K106" s="111">
        <f t="shared" si="26"/>
        <v>2</v>
      </c>
      <c r="L106" s="144" t="s">
        <v>20</v>
      </c>
      <c r="M106" s="143">
        <v>34.5</v>
      </c>
      <c r="N106" s="110">
        <f t="shared" si="27"/>
        <v>69</v>
      </c>
      <c r="O106" s="112" t="s">
        <v>139</v>
      </c>
      <c r="P106" s="113">
        <f t="shared" si="28"/>
        <v>2</v>
      </c>
      <c r="Q106" s="114">
        <f t="shared" si="29"/>
        <v>69</v>
      </c>
      <c r="R106" s="113">
        <f t="shared" si="30"/>
        <v>0</v>
      </c>
      <c r="S106" s="115">
        <f t="shared" si="31"/>
        <v>0</v>
      </c>
      <c r="T106" s="113">
        <f t="shared" si="32"/>
        <v>0</v>
      </c>
      <c r="U106" s="116">
        <f t="shared" si="33"/>
        <v>0</v>
      </c>
      <c r="V106" s="113">
        <f t="shared" si="34"/>
        <v>0</v>
      </c>
      <c r="W106" s="117">
        <f t="shared" si="51"/>
        <v>0</v>
      </c>
      <c r="X106" s="118">
        <f t="shared" si="50"/>
        <v>69</v>
      </c>
      <c r="Y106" s="119" t="b">
        <f t="shared" si="37"/>
        <v>1</v>
      </c>
      <c r="Z106" s="125"/>
      <c r="AA106" s="126"/>
      <c r="AB106" s="109" t="s">
        <v>22</v>
      </c>
      <c r="AC106" s="108" t="s">
        <v>23</v>
      </c>
      <c r="AD106" s="127"/>
      <c r="AE106" s="128"/>
      <c r="AF106" s="22">
        <v>0</v>
      </c>
      <c r="AG106" s="166">
        <f t="shared" si="38"/>
        <v>0</v>
      </c>
      <c r="AH106" s="22">
        <v>2</v>
      </c>
      <c r="AI106" s="166">
        <f t="shared" si="39"/>
        <v>69</v>
      </c>
      <c r="AJ106" s="22">
        <v>0</v>
      </c>
      <c r="AK106" s="166">
        <f t="shared" si="40"/>
        <v>0</v>
      </c>
      <c r="AL106" s="22">
        <v>0</v>
      </c>
      <c r="AM106" s="166">
        <f t="shared" si="41"/>
        <v>0</v>
      </c>
      <c r="AN106" s="22">
        <v>0</v>
      </c>
      <c r="AO106" s="166">
        <f t="shared" si="42"/>
        <v>0</v>
      </c>
      <c r="AP106" s="22">
        <v>0</v>
      </c>
      <c r="AQ106" s="166">
        <f t="shared" si="43"/>
        <v>0</v>
      </c>
      <c r="AR106" s="22">
        <v>0</v>
      </c>
      <c r="AS106" s="166">
        <f t="shared" si="44"/>
        <v>0</v>
      </c>
      <c r="AT106" s="22">
        <v>0</v>
      </c>
      <c r="AU106" s="166">
        <f t="shared" si="45"/>
        <v>0</v>
      </c>
      <c r="AV106" s="22">
        <v>0</v>
      </c>
      <c r="AW106" s="166">
        <f t="shared" si="46"/>
        <v>0</v>
      </c>
      <c r="AX106" s="22">
        <v>0</v>
      </c>
      <c r="AY106" s="166">
        <f t="shared" si="47"/>
        <v>0</v>
      </c>
      <c r="AZ106" s="22">
        <v>0</v>
      </c>
      <c r="BA106" s="166">
        <f t="shared" si="48"/>
        <v>0</v>
      </c>
      <c r="BB106" s="22">
        <v>0</v>
      </c>
      <c r="BC106" s="166">
        <f t="shared" si="49"/>
        <v>0</v>
      </c>
    </row>
    <row r="107" spans="1:56" ht="22.5" x14ac:dyDescent="0.25">
      <c r="B107" s="131">
        <v>104</v>
      </c>
      <c r="C107" s="140">
        <v>216011</v>
      </c>
      <c r="D107" s="140">
        <v>21610382</v>
      </c>
      <c r="E107" s="141" t="s">
        <v>197</v>
      </c>
      <c r="F107" s="108" t="s">
        <v>346</v>
      </c>
      <c r="G107" s="108" t="s">
        <v>347</v>
      </c>
      <c r="H107" s="109" t="s">
        <v>18</v>
      </c>
      <c r="I107" s="125"/>
      <c r="J107" s="109" t="s">
        <v>19</v>
      </c>
      <c r="K107" s="111">
        <f t="shared" si="26"/>
        <v>66</v>
      </c>
      <c r="L107" s="144" t="s">
        <v>217</v>
      </c>
      <c r="M107" s="143">
        <v>21</v>
      </c>
      <c r="N107" s="110">
        <f t="shared" si="27"/>
        <v>1386</v>
      </c>
      <c r="O107" s="112" t="s">
        <v>139</v>
      </c>
      <c r="P107" s="113">
        <f t="shared" si="28"/>
        <v>25</v>
      </c>
      <c r="Q107" s="114">
        <f t="shared" si="29"/>
        <v>525</v>
      </c>
      <c r="R107" s="113">
        <f t="shared" si="30"/>
        <v>15</v>
      </c>
      <c r="S107" s="115">
        <f t="shared" si="31"/>
        <v>315</v>
      </c>
      <c r="T107" s="113">
        <f t="shared" si="32"/>
        <v>13</v>
      </c>
      <c r="U107" s="116">
        <f t="shared" si="33"/>
        <v>273</v>
      </c>
      <c r="V107" s="113">
        <f t="shared" si="34"/>
        <v>13</v>
      </c>
      <c r="W107" s="117">
        <f t="shared" si="51"/>
        <v>273</v>
      </c>
      <c r="X107" s="118">
        <f t="shared" si="50"/>
        <v>1386</v>
      </c>
      <c r="Y107" s="119" t="b">
        <f t="shared" si="37"/>
        <v>1</v>
      </c>
      <c r="Z107" s="125"/>
      <c r="AA107" s="126"/>
      <c r="AB107" s="109" t="s">
        <v>22</v>
      </c>
      <c r="AC107" s="108" t="s">
        <v>23</v>
      </c>
      <c r="AD107" s="127"/>
      <c r="AE107" s="128"/>
      <c r="AF107" s="22">
        <v>0</v>
      </c>
      <c r="AG107" s="166">
        <f t="shared" si="38"/>
        <v>0</v>
      </c>
      <c r="AH107" s="22">
        <v>20</v>
      </c>
      <c r="AI107" s="166">
        <f t="shared" si="39"/>
        <v>420</v>
      </c>
      <c r="AJ107" s="22">
        <v>5</v>
      </c>
      <c r="AK107" s="166">
        <f t="shared" si="40"/>
        <v>105</v>
      </c>
      <c r="AL107" s="22">
        <v>5</v>
      </c>
      <c r="AM107" s="166">
        <f t="shared" si="41"/>
        <v>105</v>
      </c>
      <c r="AN107" s="22">
        <v>5</v>
      </c>
      <c r="AO107" s="166">
        <f t="shared" si="42"/>
        <v>105</v>
      </c>
      <c r="AP107" s="22">
        <v>5</v>
      </c>
      <c r="AQ107" s="166">
        <f t="shared" si="43"/>
        <v>105</v>
      </c>
      <c r="AR107" s="22">
        <v>3</v>
      </c>
      <c r="AS107" s="166">
        <f t="shared" si="44"/>
        <v>63</v>
      </c>
      <c r="AT107" s="22">
        <v>5</v>
      </c>
      <c r="AU107" s="166">
        <f t="shared" si="45"/>
        <v>105</v>
      </c>
      <c r="AV107" s="22">
        <v>5</v>
      </c>
      <c r="AW107" s="166">
        <f t="shared" si="46"/>
        <v>105</v>
      </c>
      <c r="AX107" s="22">
        <v>5</v>
      </c>
      <c r="AY107" s="166">
        <f t="shared" si="47"/>
        <v>105</v>
      </c>
      <c r="AZ107" s="22">
        <v>5</v>
      </c>
      <c r="BA107" s="166">
        <f t="shared" si="48"/>
        <v>105</v>
      </c>
      <c r="BB107" s="22">
        <v>3</v>
      </c>
      <c r="BC107" s="166">
        <f t="shared" si="49"/>
        <v>63</v>
      </c>
    </row>
    <row r="108" spans="1:56" ht="22.5" x14ac:dyDescent="0.25">
      <c r="B108" s="131">
        <v>105</v>
      </c>
      <c r="C108" s="140">
        <v>216011</v>
      </c>
      <c r="D108" s="140">
        <v>21610122</v>
      </c>
      <c r="E108" s="141" t="s">
        <v>198</v>
      </c>
      <c r="F108" s="108" t="s">
        <v>346</v>
      </c>
      <c r="G108" s="108" t="s">
        <v>347</v>
      </c>
      <c r="H108" s="109" t="s">
        <v>18</v>
      </c>
      <c r="I108" s="125"/>
      <c r="J108" s="109" t="s">
        <v>19</v>
      </c>
      <c r="K108" s="111">
        <f t="shared" si="26"/>
        <v>58</v>
      </c>
      <c r="L108" s="144" t="s">
        <v>218</v>
      </c>
      <c r="M108" s="143">
        <v>9</v>
      </c>
      <c r="N108" s="110">
        <f t="shared" si="27"/>
        <v>522</v>
      </c>
      <c r="O108" s="112" t="s">
        <v>139</v>
      </c>
      <c r="P108" s="113">
        <f t="shared" si="28"/>
        <v>15</v>
      </c>
      <c r="Q108" s="114">
        <f t="shared" si="29"/>
        <v>135</v>
      </c>
      <c r="R108" s="113">
        <f t="shared" si="30"/>
        <v>15</v>
      </c>
      <c r="S108" s="115">
        <f t="shared" si="31"/>
        <v>135</v>
      </c>
      <c r="T108" s="113">
        <f t="shared" si="32"/>
        <v>14</v>
      </c>
      <c r="U108" s="116">
        <f t="shared" si="33"/>
        <v>126</v>
      </c>
      <c r="V108" s="113">
        <f t="shared" si="34"/>
        <v>14</v>
      </c>
      <c r="W108" s="117">
        <f t="shared" si="51"/>
        <v>126</v>
      </c>
      <c r="X108" s="118">
        <f t="shared" si="50"/>
        <v>522</v>
      </c>
      <c r="Y108" s="119" t="b">
        <f t="shared" si="37"/>
        <v>1</v>
      </c>
      <c r="Z108" s="125"/>
      <c r="AA108" s="126"/>
      <c r="AB108" s="109" t="s">
        <v>22</v>
      </c>
      <c r="AC108" s="108" t="s">
        <v>23</v>
      </c>
      <c r="AD108" s="127"/>
      <c r="AE108" s="128"/>
      <c r="AF108" s="22">
        <v>0</v>
      </c>
      <c r="AG108" s="166">
        <f t="shared" si="38"/>
        <v>0</v>
      </c>
      <c r="AH108" s="22">
        <v>10</v>
      </c>
      <c r="AI108" s="166">
        <f t="shared" si="39"/>
        <v>90</v>
      </c>
      <c r="AJ108" s="22">
        <v>5</v>
      </c>
      <c r="AK108" s="166">
        <f t="shared" si="40"/>
        <v>45</v>
      </c>
      <c r="AL108" s="22">
        <v>5</v>
      </c>
      <c r="AM108" s="166">
        <f t="shared" si="41"/>
        <v>45</v>
      </c>
      <c r="AN108" s="22">
        <v>5</v>
      </c>
      <c r="AO108" s="166">
        <f t="shared" si="42"/>
        <v>45</v>
      </c>
      <c r="AP108" s="22">
        <v>5</v>
      </c>
      <c r="AQ108" s="166">
        <f t="shared" si="43"/>
        <v>45</v>
      </c>
      <c r="AR108" s="22">
        <v>4</v>
      </c>
      <c r="AS108" s="166">
        <f t="shared" si="44"/>
        <v>36</v>
      </c>
      <c r="AT108" s="22">
        <v>5</v>
      </c>
      <c r="AU108" s="166">
        <f t="shared" si="45"/>
        <v>45</v>
      </c>
      <c r="AV108" s="22">
        <v>5</v>
      </c>
      <c r="AW108" s="166">
        <f t="shared" si="46"/>
        <v>45</v>
      </c>
      <c r="AX108" s="22">
        <v>5</v>
      </c>
      <c r="AY108" s="166">
        <f t="shared" si="47"/>
        <v>45</v>
      </c>
      <c r="AZ108" s="22">
        <v>5</v>
      </c>
      <c r="BA108" s="166">
        <f t="shared" si="48"/>
        <v>45</v>
      </c>
      <c r="BB108" s="22">
        <v>4</v>
      </c>
      <c r="BC108" s="166">
        <f t="shared" si="49"/>
        <v>36</v>
      </c>
    </row>
    <row r="109" spans="1:56" ht="22.5" x14ac:dyDescent="0.25">
      <c r="B109" s="131">
        <v>106</v>
      </c>
      <c r="C109" s="140">
        <v>216011</v>
      </c>
      <c r="D109" s="140">
        <v>21610144</v>
      </c>
      <c r="E109" s="141" t="s">
        <v>199</v>
      </c>
      <c r="F109" s="108" t="s">
        <v>346</v>
      </c>
      <c r="G109" s="108" t="s">
        <v>347</v>
      </c>
      <c r="H109" s="109" t="s">
        <v>18</v>
      </c>
      <c r="I109" s="125"/>
      <c r="J109" s="109" t="s">
        <v>19</v>
      </c>
      <c r="K109" s="111">
        <f t="shared" si="26"/>
        <v>22</v>
      </c>
      <c r="L109" s="144" t="s">
        <v>215</v>
      </c>
      <c r="M109" s="143">
        <v>11</v>
      </c>
      <c r="N109" s="110">
        <f t="shared" si="27"/>
        <v>242</v>
      </c>
      <c r="O109" s="112" t="s">
        <v>139</v>
      </c>
      <c r="P109" s="113">
        <f t="shared" si="28"/>
        <v>7</v>
      </c>
      <c r="Q109" s="114">
        <f t="shared" si="29"/>
        <v>77</v>
      </c>
      <c r="R109" s="113">
        <f t="shared" si="30"/>
        <v>3</v>
      </c>
      <c r="S109" s="115">
        <f t="shared" si="31"/>
        <v>33</v>
      </c>
      <c r="T109" s="113">
        <f t="shared" si="32"/>
        <v>6</v>
      </c>
      <c r="U109" s="116">
        <f t="shared" si="33"/>
        <v>66</v>
      </c>
      <c r="V109" s="113">
        <f t="shared" si="34"/>
        <v>6</v>
      </c>
      <c r="W109" s="117">
        <f t="shared" si="51"/>
        <v>66</v>
      </c>
      <c r="X109" s="118">
        <f t="shared" si="50"/>
        <v>242</v>
      </c>
      <c r="Y109" s="119" t="b">
        <f t="shared" si="37"/>
        <v>1</v>
      </c>
      <c r="Z109" s="125"/>
      <c r="AA109" s="126"/>
      <c r="AB109" s="109" t="s">
        <v>22</v>
      </c>
      <c r="AC109" s="108" t="s">
        <v>23</v>
      </c>
      <c r="AD109" s="127"/>
      <c r="AE109" s="128"/>
      <c r="AF109" s="22">
        <v>0</v>
      </c>
      <c r="AG109" s="166">
        <f t="shared" si="38"/>
        <v>0</v>
      </c>
      <c r="AH109" s="22">
        <v>6</v>
      </c>
      <c r="AI109" s="166">
        <f t="shared" si="39"/>
        <v>66</v>
      </c>
      <c r="AJ109" s="22">
        <v>1</v>
      </c>
      <c r="AK109" s="166">
        <f t="shared" si="40"/>
        <v>11</v>
      </c>
      <c r="AL109" s="22">
        <v>1</v>
      </c>
      <c r="AM109" s="166">
        <f t="shared" si="41"/>
        <v>11</v>
      </c>
      <c r="AN109" s="22">
        <v>1</v>
      </c>
      <c r="AO109" s="166">
        <f t="shared" si="42"/>
        <v>11</v>
      </c>
      <c r="AP109" s="22">
        <v>1</v>
      </c>
      <c r="AQ109" s="166">
        <f t="shared" si="43"/>
        <v>11</v>
      </c>
      <c r="AR109" s="22">
        <v>4</v>
      </c>
      <c r="AS109" s="166">
        <f t="shared" si="44"/>
        <v>44</v>
      </c>
      <c r="AT109" s="22">
        <v>1</v>
      </c>
      <c r="AU109" s="166">
        <f t="shared" si="45"/>
        <v>11</v>
      </c>
      <c r="AV109" s="22">
        <v>1</v>
      </c>
      <c r="AW109" s="166">
        <f t="shared" si="46"/>
        <v>11</v>
      </c>
      <c r="AX109" s="22">
        <v>1</v>
      </c>
      <c r="AY109" s="166">
        <f t="shared" si="47"/>
        <v>11</v>
      </c>
      <c r="AZ109" s="22">
        <v>1</v>
      </c>
      <c r="BA109" s="166">
        <f t="shared" si="48"/>
        <v>11</v>
      </c>
      <c r="BB109" s="22">
        <v>4</v>
      </c>
      <c r="BC109" s="166">
        <f t="shared" si="49"/>
        <v>44</v>
      </c>
    </row>
    <row r="110" spans="1:56" ht="22.5" x14ac:dyDescent="0.25">
      <c r="B110" s="131">
        <v>107</v>
      </c>
      <c r="C110" s="140">
        <v>216011</v>
      </c>
      <c r="D110" s="140">
        <v>21610169</v>
      </c>
      <c r="E110" s="141" t="s">
        <v>200</v>
      </c>
      <c r="F110" s="108" t="s">
        <v>346</v>
      </c>
      <c r="G110" s="108" t="s">
        <v>347</v>
      </c>
      <c r="H110" s="109" t="s">
        <v>18</v>
      </c>
      <c r="I110" s="125"/>
      <c r="J110" s="109" t="s">
        <v>19</v>
      </c>
      <c r="K110" s="111">
        <f t="shared" si="26"/>
        <v>34</v>
      </c>
      <c r="L110" s="144" t="s">
        <v>20</v>
      </c>
      <c r="M110" s="143">
        <v>84.9</v>
      </c>
      <c r="N110" s="110">
        <f t="shared" si="27"/>
        <v>2886.6000000000004</v>
      </c>
      <c r="O110" s="112" t="s">
        <v>139</v>
      </c>
      <c r="P110" s="113">
        <f t="shared" si="28"/>
        <v>11</v>
      </c>
      <c r="Q110" s="114">
        <f t="shared" si="29"/>
        <v>933.90000000000009</v>
      </c>
      <c r="R110" s="113">
        <f t="shared" si="30"/>
        <v>9</v>
      </c>
      <c r="S110" s="115">
        <f t="shared" si="31"/>
        <v>764.1</v>
      </c>
      <c r="T110" s="113">
        <f t="shared" si="32"/>
        <v>7</v>
      </c>
      <c r="U110" s="116">
        <f t="shared" si="33"/>
        <v>594.30000000000007</v>
      </c>
      <c r="V110" s="113">
        <f t="shared" si="34"/>
        <v>7</v>
      </c>
      <c r="W110" s="117">
        <f t="shared" si="51"/>
        <v>594.30000000000007</v>
      </c>
      <c r="X110" s="118">
        <f t="shared" si="50"/>
        <v>2886.6000000000004</v>
      </c>
      <c r="Y110" s="119" t="b">
        <f t="shared" si="37"/>
        <v>1</v>
      </c>
      <c r="Z110" s="125"/>
      <c r="AA110" s="126"/>
      <c r="AB110" s="109" t="s">
        <v>22</v>
      </c>
      <c r="AC110" s="108" t="s">
        <v>23</v>
      </c>
      <c r="AD110" s="127"/>
      <c r="AE110" s="128"/>
      <c r="AF110" s="22">
        <v>0</v>
      </c>
      <c r="AG110" s="166">
        <f t="shared" si="38"/>
        <v>0</v>
      </c>
      <c r="AH110" s="22">
        <v>8</v>
      </c>
      <c r="AI110" s="166">
        <f t="shared" si="39"/>
        <v>679.2</v>
      </c>
      <c r="AJ110" s="22">
        <v>3</v>
      </c>
      <c r="AK110" s="166">
        <f t="shared" si="40"/>
        <v>254.70000000000002</v>
      </c>
      <c r="AL110" s="22">
        <v>3</v>
      </c>
      <c r="AM110" s="166">
        <f t="shared" si="41"/>
        <v>254.70000000000002</v>
      </c>
      <c r="AN110" s="22">
        <v>3</v>
      </c>
      <c r="AO110" s="166">
        <f t="shared" si="42"/>
        <v>254.70000000000002</v>
      </c>
      <c r="AP110" s="22">
        <v>3</v>
      </c>
      <c r="AQ110" s="166">
        <f t="shared" si="43"/>
        <v>254.70000000000002</v>
      </c>
      <c r="AR110" s="22">
        <v>1</v>
      </c>
      <c r="AS110" s="166">
        <f t="shared" si="44"/>
        <v>84.9</v>
      </c>
      <c r="AT110" s="22">
        <v>3</v>
      </c>
      <c r="AU110" s="166">
        <f t="shared" si="45"/>
        <v>254.70000000000002</v>
      </c>
      <c r="AV110" s="22">
        <v>3</v>
      </c>
      <c r="AW110" s="166">
        <f t="shared" si="46"/>
        <v>254.70000000000002</v>
      </c>
      <c r="AX110" s="22">
        <v>3</v>
      </c>
      <c r="AY110" s="166">
        <f t="shared" si="47"/>
        <v>254.70000000000002</v>
      </c>
      <c r="AZ110" s="22">
        <v>3</v>
      </c>
      <c r="BA110" s="166">
        <f t="shared" si="48"/>
        <v>254.70000000000002</v>
      </c>
      <c r="BB110" s="22">
        <v>1</v>
      </c>
      <c r="BC110" s="166">
        <f t="shared" si="49"/>
        <v>84.9</v>
      </c>
    </row>
    <row r="111" spans="1:56" ht="33.75" x14ac:dyDescent="0.25">
      <c r="B111" s="131">
        <v>108</v>
      </c>
      <c r="C111" s="140">
        <v>216011</v>
      </c>
      <c r="D111" s="140">
        <v>21610472</v>
      </c>
      <c r="E111" s="141" t="s">
        <v>201</v>
      </c>
      <c r="F111" s="108" t="s">
        <v>346</v>
      </c>
      <c r="G111" s="108" t="s">
        <v>347</v>
      </c>
      <c r="H111" s="109" t="s">
        <v>18</v>
      </c>
      <c r="I111" s="125"/>
      <c r="J111" s="109" t="s">
        <v>19</v>
      </c>
      <c r="K111" s="111">
        <f t="shared" si="26"/>
        <v>36</v>
      </c>
      <c r="L111" s="142" t="s">
        <v>20</v>
      </c>
      <c r="M111" s="143">
        <v>24.8</v>
      </c>
      <c r="N111" s="110">
        <f t="shared" si="27"/>
        <v>892.80000000000007</v>
      </c>
      <c r="O111" s="112" t="s">
        <v>139</v>
      </c>
      <c r="P111" s="113">
        <f t="shared" si="28"/>
        <v>6</v>
      </c>
      <c r="Q111" s="114">
        <f t="shared" si="29"/>
        <v>148.80000000000001</v>
      </c>
      <c r="R111" s="113">
        <f t="shared" si="30"/>
        <v>12</v>
      </c>
      <c r="S111" s="115">
        <f t="shared" si="31"/>
        <v>297.60000000000002</v>
      </c>
      <c r="T111" s="113">
        <f t="shared" si="32"/>
        <v>9</v>
      </c>
      <c r="U111" s="116">
        <f t="shared" si="33"/>
        <v>223.20000000000002</v>
      </c>
      <c r="V111" s="113">
        <f t="shared" si="34"/>
        <v>9</v>
      </c>
      <c r="W111" s="117">
        <f t="shared" si="51"/>
        <v>223.20000000000002</v>
      </c>
      <c r="X111" s="118">
        <f t="shared" si="50"/>
        <v>892.80000000000007</v>
      </c>
      <c r="Y111" s="119" t="b">
        <f t="shared" si="37"/>
        <v>1</v>
      </c>
      <c r="Z111" s="125"/>
      <c r="AA111" s="126"/>
      <c r="AB111" s="109" t="s">
        <v>22</v>
      </c>
      <c r="AC111" s="108" t="s">
        <v>23</v>
      </c>
      <c r="AD111" s="127"/>
      <c r="AE111" s="128"/>
      <c r="AF111" s="22">
        <v>0</v>
      </c>
      <c r="AG111" s="166">
        <f t="shared" si="38"/>
        <v>0</v>
      </c>
      <c r="AH111" s="22">
        <v>2</v>
      </c>
      <c r="AI111" s="166">
        <f t="shared" si="39"/>
        <v>49.6</v>
      </c>
      <c r="AJ111" s="22">
        <v>4</v>
      </c>
      <c r="AK111" s="166">
        <f t="shared" si="40"/>
        <v>99.2</v>
      </c>
      <c r="AL111" s="22">
        <v>4</v>
      </c>
      <c r="AM111" s="166">
        <f t="shared" si="41"/>
        <v>99.2</v>
      </c>
      <c r="AN111" s="22">
        <v>4</v>
      </c>
      <c r="AO111" s="166">
        <f t="shared" si="42"/>
        <v>99.2</v>
      </c>
      <c r="AP111" s="22">
        <v>4</v>
      </c>
      <c r="AQ111" s="166">
        <f t="shared" si="43"/>
        <v>99.2</v>
      </c>
      <c r="AR111" s="22">
        <v>1</v>
      </c>
      <c r="AS111" s="166">
        <f t="shared" si="44"/>
        <v>24.8</v>
      </c>
      <c r="AT111" s="22">
        <v>4</v>
      </c>
      <c r="AU111" s="166">
        <f t="shared" si="45"/>
        <v>99.2</v>
      </c>
      <c r="AV111" s="22">
        <v>4</v>
      </c>
      <c r="AW111" s="166">
        <f t="shared" si="46"/>
        <v>99.2</v>
      </c>
      <c r="AX111" s="22">
        <v>4</v>
      </c>
      <c r="AY111" s="166">
        <f t="shared" si="47"/>
        <v>99.2</v>
      </c>
      <c r="AZ111" s="22">
        <v>4</v>
      </c>
      <c r="BA111" s="166">
        <f t="shared" si="48"/>
        <v>99.2</v>
      </c>
      <c r="BB111" s="22">
        <v>1</v>
      </c>
      <c r="BC111" s="166">
        <f t="shared" si="49"/>
        <v>24.8</v>
      </c>
    </row>
    <row r="112" spans="1:56" ht="33.75" x14ac:dyDescent="0.25">
      <c r="B112" s="131">
        <v>109</v>
      </c>
      <c r="C112" s="140">
        <v>216011</v>
      </c>
      <c r="D112" s="140">
        <v>21610184</v>
      </c>
      <c r="E112" s="141" t="s">
        <v>221</v>
      </c>
      <c r="F112" s="108" t="s">
        <v>346</v>
      </c>
      <c r="G112" s="108" t="s">
        <v>347</v>
      </c>
      <c r="H112" s="109" t="s">
        <v>18</v>
      </c>
      <c r="I112" s="125"/>
      <c r="J112" s="109" t="s">
        <v>19</v>
      </c>
      <c r="K112" s="111">
        <f t="shared" si="26"/>
        <v>108</v>
      </c>
      <c r="L112" s="144" t="s">
        <v>210</v>
      </c>
      <c r="M112" s="143">
        <v>48.8</v>
      </c>
      <c r="N112" s="110">
        <f t="shared" si="27"/>
        <v>5270.4</v>
      </c>
      <c r="O112" s="112" t="s">
        <v>139</v>
      </c>
      <c r="P112" s="113">
        <f t="shared" si="28"/>
        <v>30</v>
      </c>
      <c r="Q112" s="114">
        <f t="shared" si="29"/>
        <v>1464</v>
      </c>
      <c r="R112" s="113">
        <f t="shared" si="30"/>
        <v>30</v>
      </c>
      <c r="S112" s="115">
        <f t="shared" si="31"/>
        <v>1464</v>
      </c>
      <c r="T112" s="113">
        <f t="shared" si="32"/>
        <v>24</v>
      </c>
      <c r="U112" s="116">
        <f t="shared" si="33"/>
        <v>1171.1999999999998</v>
      </c>
      <c r="V112" s="113">
        <f t="shared" si="34"/>
        <v>24</v>
      </c>
      <c r="W112" s="117">
        <f t="shared" si="51"/>
        <v>1171.1999999999998</v>
      </c>
      <c r="X112" s="118">
        <f t="shared" si="50"/>
        <v>5270.4</v>
      </c>
      <c r="Y112" s="119" t="b">
        <f t="shared" si="37"/>
        <v>1</v>
      </c>
      <c r="Z112" s="125"/>
      <c r="AA112" s="126"/>
      <c r="AB112" s="109" t="s">
        <v>22</v>
      </c>
      <c r="AC112" s="108" t="s">
        <v>23</v>
      </c>
      <c r="AD112" s="127"/>
      <c r="AE112" s="128"/>
      <c r="AF112" s="22">
        <v>0</v>
      </c>
      <c r="AG112" s="166">
        <f t="shared" si="38"/>
        <v>0</v>
      </c>
      <c r="AH112" s="22">
        <v>20</v>
      </c>
      <c r="AI112" s="166">
        <f t="shared" si="39"/>
        <v>976</v>
      </c>
      <c r="AJ112" s="22">
        <v>10</v>
      </c>
      <c r="AK112" s="166">
        <f t="shared" si="40"/>
        <v>488</v>
      </c>
      <c r="AL112" s="22">
        <v>10</v>
      </c>
      <c r="AM112" s="166">
        <f t="shared" si="41"/>
        <v>488</v>
      </c>
      <c r="AN112" s="22">
        <v>10</v>
      </c>
      <c r="AO112" s="166">
        <f t="shared" si="42"/>
        <v>488</v>
      </c>
      <c r="AP112" s="22">
        <v>10</v>
      </c>
      <c r="AQ112" s="166">
        <f t="shared" si="43"/>
        <v>488</v>
      </c>
      <c r="AR112" s="22">
        <v>4</v>
      </c>
      <c r="AS112" s="166">
        <f t="shared" si="44"/>
        <v>195.2</v>
      </c>
      <c r="AT112" s="22">
        <v>10</v>
      </c>
      <c r="AU112" s="166">
        <f t="shared" si="45"/>
        <v>488</v>
      </c>
      <c r="AV112" s="22">
        <v>10</v>
      </c>
      <c r="AW112" s="166">
        <f t="shared" si="46"/>
        <v>488</v>
      </c>
      <c r="AX112" s="22">
        <v>10</v>
      </c>
      <c r="AY112" s="166">
        <f t="shared" si="47"/>
        <v>488</v>
      </c>
      <c r="AZ112" s="22">
        <v>10</v>
      </c>
      <c r="BA112" s="166">
        <f t="shared" si="48"/>
        <v>488</v>
      </c>
      <c r="BB112" s="22">
        <v>4</v>
      </c>
      <c r="BC112" s="166">
        <f t="shared" si="49"/>
        <v>195.2</v>
      </c>
    </row>
    <row r="113" spans="1:56" ht="22.5" x14ac:dyDescent="0.25">
      <c r="B113" s="131">
        <v>110</v>
      </c>
      <c r="C113" s="140">
        <v>216011</v>
      </c>
      <c r="D113" s="140">
        <v>21610309</v>
      </c>
      <c r="E113" s="141" t="s">
        <v>222</v>
      </c>
      <c r="F113" s="108" t="s">
        <v>346</v>
      </c>
      <c r="G113" s="108" t="s">
        <v>347</v>
      </c>
      <c r="H113" s="109" t="s">
        <v>18</v>
      </c>
      <c r="I113" s="125"/>
      <c r="J113" s="109" t="s">
        <v>19</v>
      </c>
      <c r="K113" s="111">
        <f t="shared" si="26"/>
        <v>57</v>
      </c>
      <c r="L113" s="144" t="s">
        <v>210</v>
      </c>
      <c r="M113" s="143">
        <v>50.5</v>
      </c>
      <c r="N113" s="110">
        <f t="shared" si="27"/>
        <v>2878.5</v>
      </c>
      <c r="O113" s="112" t="s">
        <v>139</v>
      </c>
      <c r="P113" s="113">
        <f t="shared" si="28"/>
        <v>11</v>
      </c>
      <c r="Q113" s="114">
        <f t="shared" si="29"/>
        <v>555.5</v>
      </c>
      <c r="R113" s="113">
        <f t="shared" si="30"/>
        <v>18</v>
      </c>
      <c r="S113" s="115">
        <f t="shared" si="31"/>
        <v>909</v>
      </c>
      <c r="T113" s="113">
        <f t="shared" si="32"/>
        <v>14</v>
      </c>
      <c r="U113" s="116">
        <f t="shared" si="33"/>
        <v>707</v>
      </c>
      <c r="V113" s="113">
        <f t="shared" si="34"/>
        <v>14</v>
      </c>
      <c r="W113" s="117">
        <f t="shared" si="51"/>
        <v>707</v>
      </c>
      <c r="X113" s="118">
        <f t="shared" si="50"/>
        <v>2878.5</v>
      </c>
      <c r="Y113" s="119" t="b">
        <f t="shared" si="37"/>
        <v>1</v>
      </c>
      <c r="Z113" s="125"/>
      <c r="AA113" s="126"/>
      <c r="AB113" s="109" t="s">
        <v>22</v>
      </c>
      <c r="AC113" s="108" t="s">
        <v>23</v>
      </c>
      <c r="AD113" s="127"/>
      <c r="AE113" s="128"/>
      <c r="AF113" s="22">
        <v>0</v>
      </c>
      <c r="AG113" s="166">
        <f t="shared" si="38"/>
        <v>0</v>
      </c>
      <c r="AH113" s="22">
        <v>5</v>
      </c>
      <c r="AI113" s="166">
        <f t="shared" si="39"/>
        <v>252.5</v>
      </c>
      <c r="AJ113" s="22">
        <v>6</v>
      </c>
      <c r="AK113" s="166">
        <f t="shared" si="40"/>
        <v>303</v>
      </c>
      <c r="AL113" s="22">
        <v>6</v>
      </c>
      <c r="AM113" s="166">
        <f t="shared" si="41"/>
        <v>303</v>
      </c>
      <c r="AN113" s="22">
        <v>6</v>
      </c>
      <c r="AO113" s="166">
        <f t="shared" si="42"/>
        <v>303</v>
      </c>
      <c r="AP113" s="22">
        <v>6</v>
      </c>
      <c r="AQ113" s="166">
        <f t="shared" si="43"/>
        <v>303</v>
      </c>
      <c r="AR113" s="22">
        <v>2</v>
      </c>
      <c r="AS113" s="166">
        <f t="shared" si="44"/>
        <v>101</v>
      </c>
      <c r="AT113" s="22">
        <v>6</v>
      </c>
      <c r="AU113" s="166">
        <f t="shared" si="45"/>
        <v>303</v>
      </c>
      <c r="AV113" s="22">
        <v>6</v>
      </c>
      <c r="AW113" s="166">
        <f t="shared" si="46"/>
        <v>303</v>
      </c>
      <c r="AX113" s="22">
        <v>6</v>
      </c>
      <c r="AY113" s="166">
        <f t="shared" si="47"/>
        <v>303</v>
      </c>
      <c r="AZ113" s="22">
        <v>6</v>
      </c>
      <c r="BA113" s="166">
        <f t="shared" si="48"/>
        <v>303</v>
      </c>
      <c r="BB113" s="22">
        <v>2</v>
      </c>
      <c r="BC113" s="166">
        <f t="shared" si="49"/>
        <v>101</v>
      </c>
    </row>
    <row r="114" spans="1:56" ht="22.5" x14ac:dyDescent="0.25">
      <c r="B114" s="131">
        <v>111</v>
      </c>
      <c r="C114" s="140">
        <v>216011</v>
      </c>
      <c r="D114" s="140">
        <v>21610448</v>
      </c>
      <c r="E114" s="141" t="s">
        <v>202</v>
      </c>
      <c r="F114" s="108" t="s">
        <v>346</v>
      </c>
      <c r="G114" s="108" t="s">
        <v>347</v>
      </c>
      <c r="H114" s="109" t="s">
        <v>18</v>
      </c>
      <c r="I114" s="125"/>
      <c r="J114" s="109" t="s">
        <v>19</v>
      </c>
      <c r="K114" s="111">
        <f t="shared" si="26"/>
        <v>0</v>
      </c>
      <c r="L114" s="144" t="s">
        <v>20</v>
      </c>
      <c r="M114" s="143">
        <v>75</v>
      </c>
      <c r="N114" s="110">
        <f t="shared" si="27"/>
        <v>0</v>
      </c>
      <c r="O114" s="112" t="s">
        <v>139</v>
      </c>
      <c r="P114" s="113">
        <f t="shared" si="28"/>
        <v>0</v>
      </c>
      <c r="Q114" s="114">
        <f t="shared" si="29"/>
        <v>0</v>
      </c>
      <c r="R114" s="113">
        <f t="shared" si="30"/>
        <v>0</v>
      </c>
      <c r="S114" s="115">
        <f t="shared" si="31"/>
        <v>0</v>
      </c>
      <c r="T114" s="113">
        <f t="shared" si="32"/>
        <v>0</v>
      </c>
      <c r="U114" s="116">
        <f t="shared" si="33"/>
        <v>0</v>
      </c>
      <c r="V114" s="113">
        <f t="shared" si="34"/>
        <v>0</v>
      </c>
      <c r="W114" s="117">
        <f t="shared" si="51"/>
        <v>0</v>
      </c>
      <c r="X114" s="118">
        <f t="shared" si="50"/>
        <v>0</v>
      </c>
      <c r="Y114" s="119" t="b">
        <f t="shared" si="37"/>
        <v>1</v>
      </c>
      <c r="Z114" s="125"/>
      <c r="AA114" s="126"/>
      <c r="AB114" s="109" t="s">
        <v>22</v>
      </c>
      <c r="AC114" s="108" t="s">
        <v>23</v>
      </c>
      <c r="AD114" s="127"/>
      <c r="AE114" s="128"/>
      <c r="AF114" s="22">
        <v>0</v>
      </c>
      <c r="AG114" s="166">
        <f t="shared" si="38"/>
        <v>0</v>
      </c>
      <c r="AH114" s="22">
        <v>0</v>
      </c>
      <c r="AI114" s="166">
        <f t="shared" si="39"/>
        <v>0</v>
      </c>
      <c r="AJ114" s="22">
        <v>0</v>
      </c>
      <c r="AK114" s="166">
        <f t="shared" si="40"/>
        <v>0</v>
      </c>
      <c r="AL114" s="22">
        <v>0</v>
      </c>
      <c r="AM114" s="166">
        <f t="shared" si="41"/>
        <v>0</v>
      </c>
      <c r="AN114" s="22">
        <v>0</v>
      </c>
      <c r="AO114" s="166">
        <f t="shared" si="42"/>
        <v>0</v>
      </c>
      <c r="AP114" s="22">
        <v>0</v>
      </c>
      <c r="AQ114" s="166">
        <f t="shared" si="43"/>
        <v>0</v>
      </c>
      <c r="AR114" s="22">
        <v>0</v>
      </c>
      <c r="AS114" s="166">
        <f t="shared" si="44"/>
        <v>0</v>
      </c>
      <c r="AT114" s="22">
        <v>0</v>
      </c>
      <c r="AU114" s="166">
        <f t="shared" si="45"/>
        <v>0</v>
      </c>
      <c r="AV114" s="22">
        <v>0</v>
      </c>
      <c r="AW114" s="166">
        <f t="shared" si="46"/>
        <v>0</v>
      </c>
      <c r="AX114" s="22">
        <v>0</v>
      </c>
      <c r="AY114" s="166">
        <f t="shared" si="47"/>
        <v>0</v>
      </c>
      <c r="AZ114" s="22">
        <v>0</v>
      </c>
      <c r="BA114" s="166">
        <f t="shared" si="48"/>
        <v>0</v>
      </c>
      <c r="BB114" s="22">
        <v>0</v>
      </c>
      <c r="BC114" s="166">
        <f t="shared" si="49"/>
        <v>0</v>
      </c>
    </row>
    <row r="115" spans="1:56" ht="22.5" x14ac:dyDescent="0.25">
      <c r="B115" s="131">
        <v>112</v>
      </c>
      <c r="C115" s="140">
        <v>216011</v>
      </c>
      <c r="D115" s="140">
        <v>21610208</v>
      </c>
      <c r="E115" s="141" t="s">
        <v>203</v>
      </c>
      <c r="F115" s="108" t="s">
        <v>346</v>
      </c>
      <c r="G115" s="108" t="s">
        <v>347</v>
      </c>
      <c r="H115" s="109" t="s">
        <v>18</v>
      </c>
      <c r="I115" s="125"/>
      <c r="J115" s="109" t="s">
        <v>19</v>
      </c>
      <c r="K115" s="111">
        <f t="shared" si="26"/>
        <v>900</v>
      </c>
      <c r="L115" s="142" t="s">
        <v>20</v>
      </c>
      <c r="M115" s="143">
        <v>25.3</v>
      </c>
      <c r="N115" s="110">
        <f t="shared" si="27"/>
        <v>22770</v>
      </c>
      <c r="O115" s="112" t="s">
        <v>139</v>
      </c>
      <c r="P115" s="113">
        <f t="shared" si="28"/>
        <v>180</v>
      </c>
      <c r="Q115" s="114">
        <f t="shared" si="29"/>
        <v>4554</v>
      </c>
      <c r="R115" s="113">
        <f t="shared" si="30"/>
        <v>288</v>
      </c>
      <c r="S115" s="115">
        <f t="shared" si="31"/>
        <v>7286.4000000000005</v>
      </c>
      <c r="T115" s="113">
        <f t="shared" si="32"/>
        <v>216</v>
      </c>
      <c r="U115" s="116">
        <f t="shared" si="33"/>
        <v>5464.8</v>
      </c>
      <c r="V115" s="113">
        <f t="shared" si="34"/>
        <v>216</v>
      </c>
      <c r="W115" s="117">
        <f t="shared" si="51"/>
        <v>5464.8</v>
      </c>
      <c r="X115" s="118">
        <f t="shared" si="50"/>
        <v>22770</v>
      </c>
      <c r="Y115" s="119" t="b">
        <f t="shared" si="37"/>
        <v>1</v>
      </c>
      <c r="Z115" s="125"/>
      <c r="AA115" s="126"/>
      <c r="AB115" s="109" t="s">
        <v>22</v>
      </c>
      <c r="AC115" s="108" t="s">
        <v>23</v>
      </c>
      <c r="AD115" s="127"/>
      <c r="AE115" s="128"/>
      <c r="AF115" s="22">
        <v>0</v>
      </c>
      <c r="AG115" s="166">
        <f t="shared" si="38"/>
        <v>0</v>
      </c>
      <c r="AH115" s="22">
        <v>84</v>
      </c>
      <c r="AI115" s="166">
        <f t="shared" si="39"/>
        <v>2125.2000000000003</v>
      </c>
      <c r="AJ115" s="22">
        <v>96</v>
      </c>
      <c r="AK115" s="166">
        <f t="shared" si="40"/>
        <v>2428.8000000000002</v>
      </c>
      <c r="AL115" s="22">
        <v>96</v>
      </c>
      <c r="AM115" s="166">
        <f t="shared" si="41"/>
        <v>2428.8000000000002</v>
      </c>
      <c r="AN115" s="22">
        <v>96</v>
      </c>
      <c r="AO115" s="166">
        <f t="shared" si="42"/>
        <v>2428.8000000000002</v>
      </c>
      <c r="AP115" s="22">
        <v>96</v>
      </c>
      <c r="AQ115" s="166">
        <f t="shared" si="43"/>
        <v>2428.8000000000002</v>
      </c>
      <c r="AR115" s="22">
        <v>24</v>
      </c>
      <c r="AS115" s="166">
        <f t="shared" si="44"/>
        <v>607.20000000000005</v>
      </c>
      <c r="AT115" s="22">
        <v>96</v>
      </c>
      <c r="AU115" s="166">
        <f t="shared" si="45"/>
        <v>2428.8000000000002</v>
      </c>
      <c r="AV115" s="22">
        <v>96</v>
      </c>
      <c r="AW115" s="166">
        <f t="shared" si="46"/>
        <v>2428.8000000000002</v>
      </c>
      <c r="AX115" s="22">
        <v>96</v>
      </c>
      <c r="AY115" s="166">
        <f t="shared" si="47"/>
        <v>2428.8000000000002</v>
      </c>
      <c r="AZ115" s="22">
        <v>96</v>
      </c>
      <c r="BA115" s="166">
        <f t="shared" si="48"/>
        <v>2428.8000000000002</v>
      </c>
      <c r="BB115" s="22">
        <v>24</v>
      </c>
      <c r="BC115" s="166">
        <f t="shared" si="49"/>
        <v>607.20000000000005</v>
      </c>
    </row>
    <row r="116" spans="1:56" ht="22.5" x14ac:dyDescent="0.25">
      <c r="B116" s="131">
        <v>113</v>
      </c>
      <c r="C116" s="140">
        <v>216011</v>
      </c>
      <c r="D116" s="140">
        <v>21610415</v>
      </c>
      <c r="E116" s="141" t="s">
        <v>204</v>
      </c>
      <c r="F116" s="108" t="s">
        <v>346</v>
      </c>
      <c r="G116" s="108" t="s">
        <v>347</v>
      </c>
      <c r="H116" s="109" t="s">
        <v>18</v>
      </c>
      <c r="I116" s="125"/>
      <c r="J116" s="109" t="s">
        <v>19</v>
      </c>
      <c r="K116" s="111">
        <f t="shared" si="26"/>
        <v>142</v>
      </c>
      <c r="L116" s="142" t="s">
        <v>20</v>
      </c>
      <c r="M116" s="143">
        <v>8</v>
      </c>
      <c r="N116" s="110">
        <f t="shared" si="27"/>
        <v>1136</v>
      </c>
      <c r="O116" s="112" t="s">
        <v>139</v>
      </c>
      <c r="P116" s="113">
        <f t="shared" si="28"/>
        <v>26</v>
      </c>
      <c r="Q116" s="114">
        <f t="shared" si="29"/>
        <v>208</v>
      </c>
      <c r="R116" s="113">
        <f t="shared" si="30"/>
        <v>48</v>
      </c>
      <c r="S116" s="115">
        <f t="shared" si="31"/>
        <v>384</v>
      </c>
      <c r="T116" s="113">
        <f t="shared" si="32"/>
        <v>34</v>
      </c>
      <c r="U116" s="116">
        <f t="shared" si="33"/>
        <v>272</v>
      </c>
      <c r="V116" s="113">
        <f t="shared" si="34"/>
        <v>34</v>
      </c>
      <c r="W116" s="117">
        <f t="shared" si="51"/>
        <v>272</v>
      </c>
      <c r="X116" s="118">
        <f t="shared" si="50"/>
        <v>1136</v>
      </c>
      <c r="Y116" s="119" t="b">
        <f t="shared" si="37"/>
        <v>1</v>
      </c>
      <c r="Z116" s="125"/>
      <c r="AA116" s="126"/>
      <c r="AB116" s="109" t="s">
        <v>22</v>
      </c>
      <c r="AC116" s="108" t="s">
        <v>23</v>
      </c>
      <c r="AD116" s="127"/>
      <c r="AE116" s="128"/>
      <c r="AF116" s="22">
        <v>0</v>
      </c>
      <c r="AG116" s="166">
        <f t="shared" si="38"/>
        <v>0</v>
      </c>
      <c r="AH116" s="22">
        <v>10</v>
      </c>
      <c r="AI116" s="166">
        <f t="shared" si="39"/>
        <v>80</v>
      </c>
      <c r="AJ116" s="22">
        <v>16</v>
      </c>
      <c r="AK116" s="166">
        <f t="shared" si="40"/>
        <v>128</v>
      </c>
      <c r="AL116" s="22">
        <v>16</v>
      </c>
      <c r="AM116" s="166">
        <f t="shared" si="41"/>
        <v>128</v>
      </c>
      <c r="AN116" s="22">
        <v>16</v>
      </c>
      <c r="AO116" s="166">
        <f t="shared" si="42"/>
        <v>128</v>
      </c>
      <c r="AP116" s="22">
        <v>16</v>
      </c>
      <c r="AQ116" s="166">
        <f t="shared" si="43"/>
        <v>128</v>
      </c>
      <c r="AR116" s="22">
        <v>2</v>
      </c>
      <c r="AS116" s="166">
        <f t="shared" si="44"/>
        <v>16</v>
      </c>
      <c r="AT116" s="22">
        <v>16</v>
      </c>
      <c r="AU116" s="166">
        <f t="shared" si="45"/>
        <v>128</v>
      </c>
      <c r="AV116" s="22">
        <v>16</v>
      </c>
      <c r="AW116" s="166">
        <f t="shared" si="46"/>
        <v>128</v>
      </c>
      <c r="AX116" s="22">
        <v>16</v>
      </c>
      <c r="AY116" s="166">
        <f t="shared" si="47"/>
        <v>128</v>
      </c>
      <c r="AZ116" s="22">
        <v>16</v>
      </c>
      <c r="BA116" s="166">
        <f t="shared" si="48"/>
        <v>128</v>
      </c>
      <c r="BB116" s="22">
        <v>2</v>
      </c>
      <c r="BC116" s="166">
        <f t="shared" si="49"/>
        <v>16</v>
      </c>
    </row>
    <row r="117" spans="1:56" ht="22.5" x14ac:dyDescent="0.25">
      <c r="B117" s="131">
        <v>114</v>
      </c>
      <c r="C117" s="140">
        <v>216011</v>
      </c>
      <c r="D117" s="140">
        <v>21610226</v>
      </c>
      <c r="E117" s="141" t="s">
        <v>205</v>
      </c>
      <c r="F117" s="108" t="s">
        <v>346</v>
      </c>
      <c r="G117" s="108" t="s">
        <v>347</v>
      </c>
      <c r="H117" s="109" t="s">
        <v>18</v>
      </c>
      <c r="I117" s="125"/>
      <c r="J117" s="109" t="s">
        <v>19</v>
      </c>
      <c r="K117" s="111">
        <f t="shared" si="26"/>
        <v>1</v>
      </c>
      <c r="L117" s="142" t="s">
        <v>20</v>
      </c>
      <c r="M117" s="143">
        <v>42</v>
      </c>
      <c r="N117" s="110">
        <f t="shared" si="27"/>
        <v>42</v>
      </c>
      <c r="O117" s="112" t="s">
        <v>139</v>
      </c>
      <c r="P117" s="113">
        <f t="shared" si="28"/>
        <v>1</v>
      </c>
      <c r="Q117" s="114">
        <f t="shared" si="29"/>
        <v>42</v>
      </c>
      <c r="R117" s="113">
        <f t="shared" si="30"/>
        <v>0</v>
      </c>
      <c r="S117" s="115">
        <f t="shared" si="31"/>
        <v>0</v>
      </c>
      <c r="T117" s="113">
        <f t="shared" si="32"/>
        <v>0</v>
      </c>
      <c r="U117" s="116">
        <f t="shared" si="33"/>
        <v>0</v>
      </c>
      <c r="V117" s="113">
        <f t="shared" si="34"/>
        <v>0</v>
      </c>
      <c r="W117" s="117">
        <f t="shared" si="51"/>
        <v>0</v>
      </c>
      <c r="X117" s="118">
        <f t="shared" si="50"/>
        <v>42</v>
      </c>
      <c r="Y117" s="119" t="b">
        <f t="shared" si="37"/>
        <v>1</v>
      </c>
      <c r="Z117" s="125"/>
      <c r="AA117" s="126"/>
      <c r="AB117" s="109" t="s">
        <v>22</v>
      </c>
      <c r="AC117" s="108" t="s">
        <v>23</v>
      </c>
      <c r="AD117" s="127"/>
      <c r="AE117" s="128"/>
      <c r="AF117" s="22">
        <v>0</v>
      </c>
      <c r="AG117" s="166">
        <f t="shared" si="38"/>
        <v>0</v>
      </c>
      <c r="AH117" s="22">
        <v>1</v>
      </c>
      <c r="AI117" s="166">
        <f t="shared" si="39"/>
        <v>42</v>
      </c>
      <c r="AJ117" s="22">
        <v>0</v>
      </c>
      <c r="AK117" s="166">
        <f t="shared" si="40"/>
        <v>0</v>
      </c>
      <c r="AL117" s="22">
        <v>0</v>
      </c>
      <c r="AM117" s="166">
        <f t="shared" si="41"/>
        <v>0</v>
      </c>
      <c r="AN117" s="22">
        <v>0</v>
      </c>
      <c r="AO117" s="166">
        <f t="shared" si="42"/>
        <v>0</v>
      </c>
      <c r="AP117" s="22">
        <v>0</v>
      </c>
      <c r="AQ117" s="166">
        <f t="shared" si="43"/>
        <v>0</v>
      </c>
      <c r="AR117" s="22">
        <v>0</v>
      </c>
      <c r="AS117" s="166">
        <f t="shared" si="44"/>
        <v>0</v>
      </c>
      <c r="AT117" s="22">
        <v>0</v>
      </c>
      <c r="AU117" s="166">
        <f t="shared" si="45"/>
        <v>0</v>
      </c>
      <c r="AV117" s="22">
        <v>0</v>
      </c>
      <c r="AW117" s="166">
        <f t="shared" si="46"/>
        <v>0</v>
      </c>
      <c r="AX117" s="22">
        <v>0</v>
      </c>
      <c r="AY117" s="166">
        <f t="shared" si="47"/>
        <v>0</v>
      </c>
      <c r="AZ117" s="22">
        <v>0</v>
      </c>
      <c r="BA117" s="166">
        <f t="shared" si="48"/>
        <v>0</v>
      </c>
      <c r="BB117" s="22">
        <v>0</v>
      </c>
      <c r="BC117" s="166">
        <f t="shared" si="49"/>
        <v>0</v>
      </c>
    </row>
    <row r="118" spans="1:56" ht="22.5" x14ac:dyDescent="0.25">
      <c r="B118" s="131">
        <v>115</v>
      </c>
      <c r="C118" s="140">
        <v>216011</v>
      </c>
      <c r="D118" s="140">
        <v>21610322</v>
      </c>
      <c r="E118" s="141" t="s">
        <v>216</v>
      </c>
      <c r="F118" s="108" t="s">
        <v>346</v>
      </c>
      <c r="G118" s="108" t="s">
        <v>347</v>
      </c>
      <c r="H118" s="109" t="s">
        <v>18</v>
      </c>
      <c r="I118" s="125"/>
      <c r="J118" s="109" t="s">
        <v>19</v>
      </c>
      <c r="K118" s="111">
        <f t="shared" si="26"/>
        <v>24</v>
      </c>
      <c r="L118" s="142" t="s">
        <v>138</v>
      </c>
      <c r="M118" s="143">
        <v>11</v>
      </c>
      <c r="N118" s="110">
        <f t="shared" si="27"/>
        <v>264</v>
      </c>
      <c r="O118" s="112" t="s">
        <v>139</v>
      </c>
      <c r="P118" s="113">
        <f t="shared" si="28"/>
        <v>10</v>
      </c>
      <c r="Q118" s="114">
        <f t="shared" si="29"/>
        <v>110</v>
      </c>
      <c r="R118" s="113">
        <f t="shared" si="30"/>
        <v>6</v>
      </c>
      <c r="S118" s="115">
        <f t="shared" si="31"/>
        <v>66</v>
      </c>
      <c r="T118" s="113">
        <f t="shared" si="32"/>
        <v>4</v>
      </c>
      <c r="U118" s="116">
        <f t="shared" si="33"/>
        <v>44</v>
      </c>
      <c r="V118" s="113">
        <f t="shared" si="34"/>
        <v>4</v>
      </c>
      <c r="W118" s="117">
        <f t="shared" si="51"/>
        <v>44</v>
      </c>
      <c r="X118" s="118">
        <f t="shared" si="50"/>
        <v>264</v>
      </c>
      <c r="Y118" s="119" t="b">
        <f t="shared" si="37"/>
        <v>1</v>
      </c>
      <c r="Z118" s="125"/>
      <c r="AA118" s="126"/>
      <c r="AB118" s="109" t="s">
        <v>22</v>
      </c>
      <c r="AC118" s="108" t="s">
        <v>23</v>
      </c>
      <c r="AD118" s="127"/>
      <c r="AE118" s="128"/>
      <c r="AF118" s="22">
        <v>0</v>
      </c>
      <c r="AG118" s="166">
        <f t="shared" si="38"/>
        <v>0</v>
      </c>
      <c r="AH118" s="22">
        <v>8</v>
      </c>
      <c r="AI118" s="166">
        <f t="shared" si="39"/>
        <v>88</v>
      </c>
      <c r="AJ118" s="22">
        <v>2</v>
      </c>
      <c r="AK118" s="166">
        <f t="shared" si="40"/>
        <v>22</v>
      </c>
      <c r="AL118" s="22">
        <v>2</v>
      </c>
      <c r="AM118" s="166">
        <f t="shared" si="41"/>
        <v>22</v>
      </c>
      <c r="AN118" s="22">
        <v>2</v>
      </c>
      <c r="AO118" s="166">
        <f t="shared" si="42"/>
        <v>22</v>
      </c>
      <c r="AP118" s="22">
        <v>2</v>
      </c>
      <c r="AQ118" s="166">
        <f t="shared" si="43"/>
        <v>22</v>
      </c>
      <c r="AR118" s="22">
        <v>0</v>
      </c>
      <c r="AS118" s="166">
        <f t="shared" si="44"/>
        <v>0</v>
      </c>
      <c r="AT118" s="22">
        <v>2</v>
      </c>
      <c r="AU118" s="166">
        <f t="shared" si="45"/>
        <v>22</v>
      </c>
      <c r="AV118" s="22">
        <v>2</v>
      </c>
      <c r="AW118" s="166">
        <f t="shared" si="46"/>
        <v>22</v>
      </c>
      <c r="AX118" s="22">
        <v>2</v>
      </c>
      <c r="AY118" s="166">
        <f t="shared" si="47"/>
        <v>22</v>
      </c>
      <c r="AZ118" s="22">
        <v>2</v>
      </c>
      <c r="BA118" s="166">
        <f t="shared" si="48"/>
        <v>22</v>
      </c>
      <c r="BB118" s="22">
        <v>0</v>
      </c>
      <c r="BC118" s="166">
        <f t="shared" si="49"/>
        <v>0</v>
      </c>
    </row>
    <row r="119" spans="1:56" ht="22.5" x14ac:dyDescent="0.25">
      <c r="B119" s="131">
        <v>116</v>
      </c>
      <c r="C119" s="140">
        <v>216011</v>
      </c>
      <c r="D119" s="140">
        <v>21610384</v>
      </c>
      <c r="E119" s="141" t="s">
        <v>206</v>
      </c>
      <c r="F119" s="108" t="s">
        <v>346</v>
      </c>
      <c r="G119" s="108" t="s">
        <v>347</v>
      </c>
      <c r="H119" s="109" t="s">
        <v>18</v>
      </c>
      <c r="I119" s="125"/>
      <c r="J119" s="109" t="s">
        <v>19</v>
      </c>
      <c r="K119" s="111">
        <f t="shared" si="26"/>
        <v>22</v>
      </c>
      <c r="L119" s="142" t="s">
        <v>20</v>
      </c>
      <c r="M119" s="143">
        <v>40</v>
      </c>
      <c r="N119" s="110">
        <f t="shared" si="27"/>
        <v>880</v>
      </c>
      <c r="O119" s="112" t="s">
        <v>139</v>
      </c>
      <c r="P119" s="113">
        <f t="shared" si="28"/>
        <v>4</v>
      </c>
      <c r="Q119" s="114">
        <f t="shared" si="29"/>
        <v>160</v>
      </c>
      <c r="R119" s="113">
        <f t="shared" si="30"/>
        <v>6</v>
      </c>
      <c r="S119" s="115">
        <f t="shared" si="31"/>
        <v>240</v>
      </c>
      <c r="T119" s="113">
        <f t="shared" si="32"/>
        <v>6</v>
      </c>
      <c r="U119" s="116">
        <f t="shared" si="33"/>
        <v>240</v>
      </c>
      <c r="V119" s="113">
        <f t="shared" si="34"/>
        <v>6</v>
      </c>
      <c r="W119" s="117">
        <f t="shared" si="51"/>
        <v>240</v>
      </c>
      <c r="X119" s="118">
        <f t="shared" si="50"/>
        <v>880</v>
      </c>
      <c r="Y119" s="119" t="b">
        <f t="shared" si="37"/>
        <v>1</v>
      </c>
      <c r="Z119" s="125"/>
      <c r="AA119" s="126"/>
      <c r="AB119" s="109" t="s">
        <v>22</v>
      </c>
      <c r="AC119" s="108" t="s">
        <v>23</v>
      </c>
      <c r="AD119" s="127"/>
      <c r="AE119" s="128"/>
      <c r="AF119" s="22">
        <v>0</v>
      </c>
      <c r="AG119" s="166">
        <f t="shared" si="38"/>
        <v>0</v>
      </c>
      <c r="AH119" s="22">
        <v>2</v>
      </c>
      <c r="AI119" s="166">
        <f t="shared" si="39"/>
        <v>80</v>
      </c>
      <c r="AJ119" s="22">
        <v>2</v>
      </c>
      <c r="AK119" s="166">
        <f t="shared" si="40"/>
        <v>80</v>
      </c>
      <c r="AL119" s="22">
        <v>2</v>
      </c>
      <c r="AM119" s="166">
        <f t="shared" si="41"/>
        <v>80</v>
      </c>
      <c r="AN119" s="22">
        <v>2</v>
      </c>
      <c r="AO119" s="166">
        <f t="shared" si="42"/>
        <v>80</v>
      </c>
      <c r="AP119" s="22">
        <v>2</v>
      </c>
      <c r="AQ119" s="166">
        <f t="shared" si="43"/>
        <v>80</v>
      </c>
      <c r="AR119" s="22">
        <v>2</v>
      </c>
      <c r="AS119" s="166">
        <f t="shared" si="44"/>
        <v>80</v>
      </c>
      <c r="AT119" s="22">
        <v>2</v>
      </c>
      <c r="AU119" s="166">
        <f t="shared" si="45"/>
        <v>80</v>
      </c>
      <c r="AV119" s="22">
        <v>2</v>
      </c>
      <c r="AW119" s="166">
        <f t="shared" si="46"/>
        <v>80</v>
      </c>
      <c r="AX119" s="22">
        <v>2</v>
      </c>
      <c r="AY119" s="166">
        <f t="shared" si="47"/>
        <v>80</v>
      </c>
      <c r="AZ119" s="22">
        <v>2</v>
      </c>
      <c r="BA119" s="166">
        <f t="shared" si="48"/>
        <v>80</v>
      </c>
      <c r="BB119" s="22">
        <v>2</v>
      </c>
      <c r="BC119" s="166">
        <f t="shared" si="49"/>
        <v>80</v>
      </c>
    </row>
    <row r="120" spans="1:56" ht="22.5" x14ac:dyDescent="0.25">
      <c r="B120" s="131">
        <v>117</v>
      </c>
      <c r="C120" s="140">
        <v>216011</v>
      </c>
      <c r="D120" s="140">
        <v>21610106</v>
      </c>
      <c r="E120" s="141" t="s">
        <v>207</v>
      </c>
      <c r="F120" s="108" t="s">
        <v>346</v>
      </c>
      <c r="G120" s="108" t="s">
        <v>347</v>
      </c>
      <c r="H120" s="109" t="s">
        <v>18</v>
      </c>
      <c r="I120" s="125"/>
      <c r="J120" s="109" t="s">
        <v>19</v>
      </c>
      <c r="K120" s="111">
        <f t="shared" si="26"/>
        <v>21</v>
      </c>
      <c r="L120" s="142" t="s">
        <v>20</v>
      </c>
      <c r="M120" s="143">
        <v>40</v>
      </c>
      <c r="N120" s="110">
        <f t="shared" si="27"/>
        <v>840</v>
      </c>
      <c r="O120" s="112" t="s">
        <v>139</v>
      </c>
      <c r="P120" s="113">
        <f t="shared" si="28"/>
        <v>3</v>
      </c>
      <c r="Q120" s="114">
        <f t="shared" si="29"/>
        <v>120</v>
      </c>
      <c r="R120" s="113">
        <f t="shared" si="30"/>
        <v>6</v>
      </c>
      <c r="S120" s="115">
        <f t="shared" si="31"/>
        <v>240</v>
      </c>
      <c r="T120" s="113">
        <f t="shared" si="32"/>
        <v>6</v>
      </c>
      <c r="U120" s="116">
        <f t="shared" si="33"/>
        <v>240</v>
      </c>
      <c r="V120" s="113">
        <f t="shared" si="34"/>
        <v>6</v>
      </c>
      <c r="W120" s="117">
        <f t="shared" si="51"/>
        <v>240</v>
      </c>
      <c r="X120" s="118">
        <f t="shared" si="50"/>
        <v>840</v>
      </c>
      <c r="Y120" s="119" t="b">
        <f t="shared" si="37"/>
        <v>1</v>
      </c>
      <c r="Z120" s="125"/>
      <c r="AA120" s="126"/>
      <c r="AB120" s="109" t="s">
        <v>22</v>
      </c>
      <c r="AC120" s="108" t="s">
        <v>23</v>
      </c>
      <c r="AD120" s="127"/>
      <c r="AE120" s="128"/>
      <c r="AF120" s="22">
        <v>0</v>
      </c>
      <c r="AG120" s="166">
        <f t="shared" si="38"/>
        <v>0</v>
      </c>
      <c r="AH120" s="22">
        <v>1</v>
      </c>
      <c r="AI120" s="166">
        <f t="shared" si="39"/>
        <v>40</v>
      </c>
      <c r="AJ120" s="22">
        <v>2</v>
      </c>
      <c r="AK120" s="166">
        <f t="shared" si="40"/>
        <v>80</v>
      </c>
      <c r="AL120" s="22">
        <v>2</v>
      </c>
      <c r="AM120" s="166">
        <f t="shared" si="41"/>
        <v>80</v>
      </c>
      <c r="AN120" s="22">
        <v>2</v>
      </c>
      <c r="AO120" s="166">
        <f t="shared" si="42"/>
        <v>80</v>
      </c>
      <c r="AP120" s="22">
        <v>2</v>
      </c>
      <c r="AQ120" s="166">
        <f t="shared" si="43"/>
        <v>80</v>
      </c>
      <c r="AR120" s="22">
        <v>2</v>
      </c>
      <c r="AS120" s="166">
        <f t="shared" si="44"/>
        <v>80</v>
      </c>
      <c r="AT120" s="22">
        <v>2</v>
      </c>
      <c r="AU120" s="166">
        <f t="shared" si="45"/>
        <v>80</v>
      </c>
      <c r="AV120" s="22">
        <v>2</v>
      </c>
      <c r="AW120" s="166">
        <f t="shared" si="46"/>
        <v>80</v>
      </c>
      <c r="AX120" s="22">
        <v>2</v>
      </c>
      <c r="AY120" s="166">
        <f t="shared" si="47"/>
        <v>80</v>
      </c>
      <c r="AZ120" s="22">
        <v>2</v>
      </c>
      <c r="BA120" s="166">
        <f t="shared" si="48"/>
        <v>80</v>
      </c>
      <c r="BB120" s="22">
        <v>2</v>
      </c>
      <c r="BC120" s="166">
        <f t="shared" si="49"/>
        <v>80</v>
      </c>
    </row>
    <row r="121" spans="1:56" ht="22.5" x14ac:dyDescent="0.25">
      <c r="B121" s="131">
        <v>118</v>
      </c>
      <c r="C121" s="140">
        <v>216011</v>
      </c>
      <c r="D121" s="137">
        <v>21610289</v>
      </c>
      <c r="E121" s="147" t="s">
        <v>223</v>
      </c>
      <c r="F121" s="108" t="s">
        <v>346</v>
      </c>
      <c r="G121" s="108" t="s">
        <v>347</v>
      </c>
      <c r="H121" s="109" t="s">
        <v>18</v>
      </c>
      <c r="I121" s="125"/>
      <c r="J121" s="109" t="s">
        <v>19</v>
      </c>
      <c r="K121" s="111">
        <f t="shared" si="26"/>
        <v>2</v>
      </c>
      <c r="L121" s="144" t="s">
        <v>210</v>
      </c>
      <c r="M121" s="143">
        <v>224</v>
      </c>
      <c r="N121" s="110">
        <f t="shared" si="27"/>
        <v>448</v>
      </c>
      <c r="O121" s="112" t="s">
        <v>139</v>
      </c>
      <c r="P121" s="113">
        <f t="shared" si="28"/>
        <v>2</v>
      </c>
      <c r="Q121" s="114">
        <f t="shared" si="29"/>
        <v>448</v>
      </c>
      <c r="R121" s="113">
        <f t="shared" si="30"/>
        <v>0</v>
      </c>
      <c r="S121" s="115">
        <f t="shared" si="31"/>
        <v>0</v>
      </c>
      <c r="T121" s="113">
        <f t="shared" si="32"/>
        <v>0</v>
      </c>
      <c r="U121" s="116">
        <f t="shared" si="33"/>
        <v>0</v>
      </c>
      <c r="V121" s="113">
        <f t="shared" si="34"/>
        <v>0</v>
      </c>
      <c r="W121" s="117">
        <f t="shared" si="51"/>
        <v>0</v>
      </c>
      <c r="X121" s="118">
        <f t="shared" si="50"/>
        <v>448</v>
      </c>
      <c r="Y121" s="119" t="b">
        <f t="shared" si="37"/>
        <v>1</v>
      </c>
      <c r="Z121" s="125"/>
      <c r="AA121" s="126"/>
      <c r="AB121" s="109" t="s">
        <v>22</v>
      </c>
      <c r="AC121" s="108" t="s">
        <v>23</v>
      </c>
      <c r="AD121" s="127"/>
      <c r="AE121" s="128"/>
      <c r="AF121" s="22">
        <v>0</v>
      </c>
      <c r="AG121" s="166">
        <f t="shared" si="38"/>
        <v>0</v>
      </c>
      <c r="AH121" s="22">
        <v>2</v>
      </c>
      <c r="AI121" s="166">
        <f t="shared" si="39"/>
        <v>448</v>
      </c>
      <c r="AJ121" s="22">
        <v>0</v>
      </c>
      <c r="AK121" s="166">
        <f t="shared" si="40"/>
        <v>0</v>
      </c>
      <c r="AL121" s="22">
        <v>0</v>
      </c>
      <c r="AM121" s="166">
        <f t="shared" si="41"/>
        <v>0</v>
      </c>
      <c r="AN121" s="22">
        <v>0</v>
      </c>
      <c r="AO121" s="166">
        <f t="shared" si="42"/>
        <v>0</v>
      </c>
      <c r="AP121" s="22">
        <v>0</v>
      </c>
      <c r="AQ121" s="166">
        <f t="shared" si="43"/>
        <v>0</v>
      </c>
      <c r="AR121" s="22">
        <v>0</v>
      </c>
      <c r="AS121" s="166">
        <f t="shared" si="44"/>
        <v>0</v>
      </c>
      <c r="AT121" s="22">
        <v>0</v>
      </c>
      <c r="AU121" s="166">
        <f t="shared" si="45"/>
        <v>0</v>
      </c>
      <c r="AV121" s="22">
        <v>0</v>
      </c>
      <c r="AW121" s="166">
        <f t="shared" si="46"/>
        <v>0</v>
      </c>
      <c r="AX121" s="22">
        <v>0</v>
      </c>
      <c r="AY121" s="166">
        <f t="shared" si="47"/>
        <v>0</v>
      </c>
      <c r="AZ121" s="22">
        <v>0</v>
      </c>
      <c r="BA121" s="166">
        <f t="shared" si="48"/>
        <v>0</v>
      </c>
      <c r="BB121" s="22">
        <v>0</v>
      </c>
      <c r="BC121" s="166">
        <f t="shared" si="49"/>
        <v>0</v>
      </c>
    </row>
    <row r="122" spans="1:56" s="240" customFormat="1" x14ac:dyDescent="0.25">
      <c r="B122" s="241"/>
      <c r="C122" s="268"/>
      <c r="D122" s="270"/>
      <c r="E122" s="273"/>
      <c r="F122" s="245"/>
      <c r="G122" s="245"/>
      <c r="H122" s="246"/>
      <c r="I122" s="241"/>
      <c r="J122" s="246"/>
      <c r="K122" s="247"/>
      <c r="L122" s="274"/>
      <c r="M122" s="275"/>
      <c r="N122" s="250"/>
      <c r="O122" s="251"/>
      <c r="P122" s="252"/>
      <c r="Q122" s="250"/>
      <c r="R122" s="252"/>
      <c r="S122" s="250"/>
      <c r="T122" s="252"/>
      <c r="U122" s="250"/>
      <c r="V122" s="252"/>
      <c r="W122" s="250"/>
      <c r="X122" s="250"/>
      <c r="Y122" s="253"/>
      <c r="Z122" s="241"/>
      <c r="AA122" s="254"/>
      <c r="AB122" s="246"/>
      <c r="AC122" s="245"/>
      <c r="AD122" s="255"/>
      <c r="AE122" s="256"/>
      <c r="AF122" s="276"/>
      <c r="AG122" s="258"/>
      <c r="AH122" s="276"/>
      <c r="AI122" s="258">
        <f>SUM(AI95:AI121)</f>
        <v>7755.5</v>
      </c>
      <c r="AJ122" s="276"/>
      <c r="AK122" s="258"/>
      <c r="AL122" s="276"/>
      <c r="AM122" s="258"/>
      <c r="AN122" s="276"/>
      <c r="AO122" s="258"/>
      <c r="AP122" s="276"/>
      <c r="AQ122" s="258"/>
      <c r="AR122" s="276"/>
      <c r="AS122" s="258"/>
      <c r="AT122" s="276"/>
      <c r="AU122" s="258"/>
      <c r="AV122" s="276"/>
      <c r="AW122" s="258"/>
      <c r="AX122" s="276"/>
      <c r="AY122" s="258"/>
      <c r="AZ122" s="276"/>
      <c r="BA122" s="258"/>
      <c r="BB122" s="276"/>
      <c r="BC122" s="258"/>
    </row>
    <row r="123" spans="1:56" ht="22.5" x14ac:dyDescent="0.25">
      <c r="B123" s="131">
        <v>119</v>
      </c>
      <c r="C123" s="140">
        <v>217011</v>
      </c>
      <c r="D123" s="148">
        <v>21111155</v>
      </c>
      <c r="E123" s="148" t="s">
        <v>224</v>
      </c>
      <c r="F123" s="108" t="s">
        <v>346</v>
      </c>
      <c r="G123" s="108" t="s">
        <v>347</v>
      </c>
      <c r="H123" s="109" t="s">
        <v>18</v>
      </c>
      <c r="I123" s="125"/>
      <c r="J123" s="109" t="s">
        <v>19</v>
      </c>
      <c r="K123" s="111">
        <f t="shared" si="26"/>
        <v>0</v>
      </c>
      <c r="L123" s="142" t="s">
        <v>20</v>
      </c>
      <c r="M123" s="149">
        <v>21</v>
      </c>
      <c r="N123" s="110">
        <f t="shared" si="27"/>
        <v>0</v>
      </c>
      <c r="O123" s="112" t="s">
        <v>139</v>
      </c>
      <c r="P123" s="113">
        <f t="shared" si="28"/>
        <v>0</v>
      </c>
      <c r="Q123" s="114">
        <f t="shared" si="29"/>
        <v>0</v>
      </c>
      <c r="R123" s="132">
        <f t="shared" si="30"/>
        <v>0</v>
      </c>
      <c r="S123" s="115">
        <f t="shared" si="31"/>
        <v>0</v>
      </c>
      <c r="T123" s="150">
        <f t="shared" si="32"/>
        <v>0</v>
      </c>
      <c r="U123" s="116">
        <f t="shared" si="33"/>
        <v>0</v>
      </c>
      <c r="V123" s="113">
        <f t="shared" si="34"/>
        <v>0</v>
      </c>
      <c r="W123" s="117">
        <f t="shared" si="51"/>
        <v>0</v>
      </c>
      <c r="X123" s="118">
        <f t="shared" si="50"/>
        <v>0</v>
      </c>
      <c r="Y123" s="119" t="b">
        <f t="shared" si="37"/>
        <v>1</v>
      </c>
      <c r="Z123" s="125"/>
      <c r="AA123" s="126"/>
      <c r="AB123" s="109" t="s">
        <v>22</v>
      </c>
      <c r="AC123" s="108" t="s">
        <v>23</v>
      </c>
      <c r="AD123" s="127"/>
      <c r="AE123" s="128"/>
      <c r="AF123" s="22">
        <v>0</v>
      </c>
      <c r="AG123" s="166">
        <f t="shared" si="38"/>
        <v>0</v>
      </c>
      <c r="AH123" s="22">
        <v>0</v>
      </c>
      <c r="AI123" s="166">
        <f t="shared" si="39"/>
        <v>0</v>
      </c>
      <c r="AJ123" s="22">
        <v>0</v>
      </c>
      <c r="AK123" s="166">
        <f t="shared" si="40"/>
        <v>0</v>
      </c>
      <c r="AL123" s="22">
        <v>0</v>
      </c>
      <c r="AM123" s="166">
        <f t="shared" si="41"/>
        <v>0</v>
      </c>
      <c r="AN123" s="22">
        <v>0</v>
      </c>
      <c r="AO123" s="166">
        <f t="shared" si="42"/>
        <v>0</v>
      </c>
      <c r="AP123" s="22">
        <v>0</v>
      </c>
      <c r="AQ123" s="166">
        <f t="shared" si="43"/>
        <v>0</v>
      </c>
      <c r="AR123" s="22">
        <v>0</v>
      </c>
      <c r="AS123" s="166">
        <f t="shared" si="44"/>
        <v>0</v>
      </c>
      <c r="AT123" s="22">
        <v>0</v>
      </c>
      <c r="AU123" s="166">
        <f t="shared" si="45"/>
        <v>0</v>
      </c>
      <c r="AV123" s="22">
        <v>0</v>
      </c>
      <c r="AW123" s="166">
        <f t="shared" si="46"/>
        <v>0</v>
      </c>
      <c r="AX123" s="22">
        <v>0</v>
      </c>
      <c r="AY123" s="166">
        <f t="shared" si="47"/>
        <v>0</v>
      </c>
      <c r="AZ123" s="22">
        <v>0</v>
      </c>
      <c r="BA123" s="166">
        <f t="shared" si="48"/>
        <v>0</v>
      </c>
      <c r="BB123" s="22">
        <v>0</v>
      </c>
      <c r="BC123" s="166">
        <f t="shared" si="49"/>
        <v>0</v>
      </c>
    </row>
    <row r="124" spans="1:56" ht="22.5" x14ac:dyDescent="0.25">
      <c r="B124" s="131">
        <v>120</v>
      </c>
      <c r="C124" s="140">
        <v>217011</v>
      </c>
      <c r="D124" s="148">
        <v>21111156</v>
      </c>
      <c r="E124" s="148" t="s">
        <v>225</v>
      </c>
      <c r="F124" s="108" t="s">
        <v>346</v>
      </c>
      <c r="G124" s="108" t="s">
        <v>347</v>
      </c>
      <c r="H124" s="109" t="s">
        <v>18</v>
      </c>
      <c r="I124" s="110"/>
      <c r="J124" s="109" t="s">
        <v>19</v>
      </c>
      <c r="K124" s="111">
        <f t="shared" si="26"/>
        <v>0</v>
      </c>
      <c r="L124" s="142" t="s">
        <v>20</v>
      </c>
      <c r="M124" s="149">
        <v>23</v>
      </c>
      <c r="N124" s="110">
        <f t="shared" si="27"/>
        <v>0</v>
      </c>
      <c r="O124" s="112" t="s">
        <v>139</v>
      </c>
      <c r="P124" s="113">
        <f t="shared" si="28"/>
        <v>0</v>
      </c>
      <c r="Q124" s="114">
        <f t="shared" si="29"/>
        <v>0</v>
      </c>
      <c r="R124" s="132">
        <f t="shared" si="30"/>
        <v>0</v>
      </c>
      <c r="S124" s="115">
        <f t="shared" si="31"/>
        <v>0</v>
      </c>
      <c r="T124" s="150">
        <f t="shared" si="32"/>
        <v>0</v>
      </c>
      <c r="U124" s="116">
        <f t="shared" si="33"/>
        <v>0</v>
      </c>
      <c r="V124" s="113">
        <f t="shared" si="34"/>
        <v>0</v>
      </c>
      <c r="W124" s="117">
        <f t="shared" si="51"/>
        <v>0</v>
      </c>
      <c r="X124" s="118">
        <f t="shared" si="50"/>
        <v>0</v>
      </c>
      <c r="Y124" s="119" t="b">
        <f t="shared" si="37"/>
        <v>1</v>
      </c>
      <c r="Z124" s="109"/>
      <c r="AA124" s="124"/>
      <c r="AB124" s="109" t="s">
        <v>22</v>
      </c>
      <c r="AC124" s="108" t="s">
        <v>23</v>
      </c>
      <c r="AD124" s="121"/>
      <c r="AE124" s="122"/>
      <c r="AF124" s="22">
        <v>0</v>
      </c>
      <c r="AG124" s="166">
        <f t="shared" si="38"/>
        <v>0</v>
      </c>
      <c r="AH124" s="22">
        <v>0</v>
      </c>
      <c r="AI124" s="166">
        <f t="shared" si="39"/>
        <v>0</v>
      </c>
      <c r="AJ124" s="22">
        <v>0</v>
      </c>
      <c r="AK124" s="166">
        <f t="shared" si="40"/>
        <v>0</v>
      </c>
      <c r="AL124" s="23">
        <v>0</v>
      </c>
      <c r="AM124" s="166">
        <f t="shared" si="41"/>
        <v>0</v>
      </c>
      <c r="AN124" s="23">
        <v>0</v>
      </c>
      <c r="AO124" s="166">
        <f t="shared" si="42"/>
        <v>0</v>
      </c>
      <c r="AP124" s="23">
        <v>0</v>
      </c>
      <c r="AQ124" s="166">
        <f t="shared" si="43"/>
        <v>0</v>
      </c>
      <c r="AR124" s="23">
        <v>0</v>
      </c>
      <c r="AS124" s="166">
        <f t="shared" si="44"/>
        <v>0</v>
      </c>
      <c r="AT124" s="23">
        <v>0</v>
      </c>
      <c r="AU124" s="166">
        <f t="shared" si="45"/>
        <v>0</v>
      </c>
      <c r="AV124" s="23">
        <v>0</v>
      </c>
      <c r="AW124" s="166">
        <f t="shared" si="46"/>
        <v>0</v>
      </c>
      <c r="AX124" s="23">
        <v>0</v>
      </c>
      <c r="AY124" s="166">
        <f t="shared" si="47"/>
        <v>0</v>
      </c>
      <c r="AZ124" s="23">
        <v>0</v>
      </c>
      <c r="BA124" s="166">
        <f t="shared" si="48"/>
        <v>0</v>
      </c>
      <c r="BB124" s="23">
        <v>0</v>
      </c>
      <c r="BC124" s="166">
        <f t="shared" si="49"/>
        <v>0</v>
      </c>
    </row>
    <row r="125" spans="1:56" ht="22.5" x14ac:dyDescent="0.25">
      <c r="B125" s="131">
        <v>121</v>
      </c>
      <c r="C125" s="140">
        <v>217011</v>
      </c>
      <c r="D125" s="148">
        <v>21111283</v>
      </c>
      <c r="E125" s="148" t="s">
        <v>226</v>
      </c>
      <c r="F125" s="108" t="s">
        <v>346</v>
      </c>
      <c r="G125" s="108" t="s">
        <v>347</v>
      </c>
      <c r="H125" s="109" t="s">
        <v>18</v>
      </c>
      <c r="I125" s="110"/>
      <c r="J125" s="109" t="s">
        <v>19</v>
      </c>
      <c r="K125" s="111">
        <f t="shared" si="26"/>
        <v>0</v>
      </c>
      <c r="L125" s="142" t="s">
        <v>20</v>
      </c>
      <c r="M125" s="149">
        <v>95</v>
      </c>
      <c r="N125" s="110">
        <f t="shared" si="27"/>
        <v>0</v>
      </c>
      <c r="O125" s="112" t="s">
        <v>139</v>
      </c>
      <c r="P125" s="113">
        <f t="shared" si="28"/>
        <v>0</v>
      </c>
      <c r="Q125" s="114">
        <f t="shared" si="29"/>
        <v>0</v>
      </c>
      <c r="R125" s="132">
        <f t="shared" si="30"/>
        <v>0</v>
      </c>
      <c r="S125" s="115">
        <f t="shared" si="31"/>
        <v>0</v>
      </c>
      <c r="T125" s="150">
        <f t="shared" si="32"/>
        <v>0</v>
      </c>
      <c r="U125" s="116">
        <f t="shared" si="33"/>
        <v>0</v>
      </c>
      <c r="V125" s="113">
        <f t="shared" si="34"/>
        <v>0</v>
      </c>
      <c r="W125" s="117">
        <f t="shared" si="51"/>
        <v>0</v>
      </c>
      <c r="X125" s="118">
        <f t="shared" si="50"/>
        <v>0</v>
      </c>
      <c r="Y125" s="119" t="b">
        <f t="shared" si="37"/>
        <v>1</v>
      </c>
      <c r="Z125" s="109"/>
      <c r="AA125" s="124"/>
      <c r="AB125" s="109" t="s">
        <v>22</v>
      </c>
      <c r="AC125" s="108" t="s">
        <v>23</v>
      </c>
      <c r="AD125" s="121"/>
      <c r="AE125" s="122"/>
      <c r="AF125" s="22">
        <v>0</v>
      </c>
      <c r="AG125" s="166">
        <f t="shared" si="38"/>
        <v>0</v>
      </c>
      <c r="AH125" s="21">
        <v>0</v>
      </c>
      <c r="AI125" s="166">
        <f t="shared" si="39"/>
        <v>0</v>
      </c>
      <c r="AJ125" s="21">
        <v>0</v>
      </c>
      <c r="AK125" s="166">
        <f t="shared" si="40"/>
        <v>0</v>
      </c>
      <c r="AL125" s="21">
        <v>0</v>
      </c>
      <c r="AM125" s="166">
        <f t="shared" si="41"/>
        <v>0</v>
      </c>
      <c r="AN125" s="21">
        <v>0</v>
      </c>
      <c r="AO125" s="166">
        <f t="shared" si="42"/>
        <v>0</v>
      </c>
      <c r="AP125" s="21">
        <v>0</v>
      </c>
      <c r="AQ125" s="166">
        <f t="shared" si="43"/>
        <v>0</v>
      </c>
      <c r="AR125" s="21">
        <v>0</v>
      </c>
      <c r="AS125" s="166">
        <f t="shared" si="44"/>
        <v>0</v>
      </c>
      <c r="AT125" s="21">
        <v>0</v>
      </c>
      <c r="AU125" s="166">
        <f t="shared" si="45"/>
        <v>0</v>
      </c>
      <c r="AV125" s="21">
        <v>0</v>
      </c>
      <c r="AW125" s="166">
        <f t="shared" si="46"/>
        <v>0</v>
      </c>
      <c r="AX125" s="21">
        <v>0</v>
      </c>
      <c r="AY125" s="166">
        <f t="shared" si="47"/>
        <v>0</v>
      </c>
      <c r="AZ125" s="21">
        <v>0</v>
      </c>
      <c r="BA125" s="166">
        <f t="shared" si="48"/>
        <v>0</v>
      </c>
      <c r="BB125" s="21">
        <v>0</v>
      </c>
      <c r="BC125" s="166">
        <f t="shared" si="49"/>
        <v>0</v>
      </c>
    </row>
    <row r="126" spans="1:56" s="240" customFormat="1" x14ac:dyDescent="0.25">
      <c r="B126" s="241"/>
      <c r="C126" s="270"/>
      <c r="D126" s="270"/>
      <c r="E126" s="242"/>
      <c r="F126" s="245"/>
      <c r="G126" s="245"/>
      <c r="H126" s="246"/>
      <c r="I126" s="250"/>
      <c r="J126" s="246"/>
      <c r="K126" s="247"/>
      <c r="L126" s="270"/>
      <c r="M126" s="277"/>
      <c r="N126" s="250"/>
      <c r="O126" s="251"/>
      <c r="P126" s="252"/>
      <c r="Q126" s="250"/>
      <c r="R126" s="278"/>
      <c r="S126" s="250"/>
      <c r="T126" s="279"/>
      <c r="U126" s="250"/>
      <c r="V126" s="252"/>
      <c r="W126" s="250"/>
      <c r="X126" s="250"/>
      <c r="Y126" s="253"/>
      <c r="Z126" s="246"/>
      <c r="AA126" s="263"/>
      <c r="AB126" s="246"/>
      <c r="AC126" s="245"/>
      <c r="AD126" s="264"/>
      <c r="AE126" s="265"/>
      <c r="AF126" s="276"/>
      <c r="AG126" s="258"/>
      <c r="AH126" s="266"/>
      <c r="AI126" s="258"/>
      <c r="AJ126" s="266"/>
      <c r="AK126" s="258"/>
      <c r="AL126" s="266"/>
      <c r="AM126" s="258"/>
      <c r="AN126" s="266"/>
      <c r="AO126" s="258"/>
      <c r="AP126" s="266"/>
      <c r="AQ126" s="258"/>
      <c r="AR126" s="266"/>
      <c r="AS126" s="258"/>
      <c r="AT126" s="266"/>
      <c r="AU126" s="258"/>
      <c r="AV126" s="266"/>
      <c r="AW126" s="258"/>
      <c r="AX126" s="266"/>
      <c r="AY126" s="258"/>
      <c r="AZ126" s="266"/>
      <c r="BA126" s="258"/>
      <c r="BB126" s="266"/>
      <c r="BC126" s="258"/>
    </row>
    <row r="127" spans="1:56" s="167" customFormat="1" ht="22.5" x14ac:dyDescent="0.25">
      <c r="A127"/>
      <c r="B127" s="131">
        <v>122</v>
      </c>
      <c r="C127" s="107">
        <v>221011</v>
      </c>
      <c r="D127" s="140">
        <v>22110004</v>
      </c>
      <c r="E127" s="151" t="s">
        <v>227</v>
      </c>
      <c r="F127" s="108" t="s">
        <v>346</v>
      </c>
      <c r="G127" s="108" t="s">
        <v>347</v>
      </c>
      <c r="H127" s="109" t="s">
        <v>18</v>
      </c>
      <c r="I127" s="125"/>
      <c r="J127" s="109" t="s">
        <v>19</v>
      </c>
      <c r="K127" s="111">
        <f t="shared" si="26"/>
        <v>161</v>
      </c>
      <c r="L127" s="148" t="s">
        <v>233</v>
      </c>
      <c r="M127" s="152">
        <v>29.9</v>
      </c>
      <c r="N127" s="110">
        <f t="shared" si="27"/>
        <v>4813.8999999999996</v>
      </c>
      <c r="O127" s="112" t="s">
        <v>139</v>
      </c>
      <c r="P127" s="113">
        <f t="shared" si="28"/>
        <v>32</v>
      </c>
      <c r="Q127" s="114">
        <f t="shared" si="29"/>
        <v>956.8</v>
      </c>
      <c r="R127" s="132">
        <f t="shared" si="30"/>
        <v>51</v>
      </c>
      <c r="S127" s="115">
        <f t="shared" si="31"/>
        <v>1524.8999999999999</v>
      </c>
      <c r="T127" s="150">
        <f t="shared" si="32"/>
        <v>41</v>
      </c>
      <c r="U127" s="116">
        <f t="shared" si="33"/>
        <v>1225.8999999999999</v>
      </c>
      <c r="V127" s="113">
        <f t="shared" si="34"/>
        <v>37</v>
      </c>
      <c r="W127" s="117">
        <f t="shared" si="51"/>
        <v>1106.3</v>
      </c>
      <c r="X127" s="118">
        <f t="shared" si="50"/>
        <v>4813.8999999999996</v>
      </c>
      <c r="Y127" s="119" t="b">
        <f t="shared" si="37"/>
        <v>1</v>
      </c>
      <c r="Z127" s="125"/>
      <c r="AA127" s="126"/>
      <c r="AB127" s="109" t="s">
        <v>22</v>
      </c>
      <c r="AC127" s="108" t="s">
        <v>23</v>
      </c>
      <c r="AD127" s="127"/>
      <c r="AE127" s="128"/>
      <c r="AF127" s="22">
        <v>0</v>
      </c>
      <c r="AG127" s="166">
        <f t="shared" si="38"/>
        <v>0</v>
      </c>
      <c r="AH127" s="22">
        <v>15</v>
      </c>
      <c r="AI127" s="166">
        <f t="shared" si="39"/>
        <v>448.5</v>
      </c>
      <c r="AJ127" s="22">
        <v>17</v>
      </c>
      <c r="AK127" s="166">
        <f t="shared" si="40"/>
        <v>508.29999999999995</v>
      </c>
      <c r="AL127" s="22">
        <v>17</v>
      </c>
      <c r="AM127" s="166">
        <f t="shared" si="41"/>
        <v>508.29999999999995</v>
      </c>
      <c r="AN127" s="22">
        <v>17</v>
      </c>
      <c r="AO127" s="166">
        <f t="shared" si="42"/>
        <v>508.29999999999995</v>
      </c>
      <c r="AP127" s="22">
        <v>17</v>
      </c>
      <c r="AQ127" s="166">
        <f t="shared" si="43"/>
        <v>508.29999999999995</v>
      </c>
      <c r="AR127" s="22">
        <v>7</v>
      </c>
      <c r="AS127" s="166">
        <f t="shared" si="44"/>
        <v>209.29999999999998</v>
      </c>
      <c r="AT127" s="22">
        <v>17</v>
      </c>
      <c r="AU127" s="166">
        <f t="shared" si="45"/>
        <v>508.29999999999995</v>
      </c>
      <c r="AV127" s="22">
        <v>17</v>
      </c>
      <c r="AW127" s="166">
        <f t="shared" si="46"/>
        <v>508.29999999999995</v>
      </c>
      <c r="AX127" s="22">
        <v>17</v>
      </c>
      <c r="AY127" s="166">
        <f t="shared" si="47"/>
        <v>508.29999999999995</v>
      </c>
      <c r="AZ127" s="22">
        <v>17</v>
      </c>
      <c r="BA127" s="166">
        <f t="shared" si="48"/>
        <v>508.29999999999995</v>
      </c>
      <c r="BB127" s="22">
        <v>3</v>
      </c>
      <c r="BC127" s="166">
        <f t="shared" si="49"/>
        <v>89.699999999999989</v>
      </c>
      <c r="BD127"/>
    </row>
    <row r="128" spans="1:56" ht="22.5" x14ac:dyDescent="0.25">
      <c r="B128" s="131">
        <v>123</v>
      </c>
      <c r="C128" s="107">
        <v>221011</v>
      </c>
      <c r="D128" s="137">
        <v>22110005</v>
      </c>
      <c r="E128" s="153" t="s">
        <v>228</v>
      </c>
      <c r="F128" s="108" t="s">
        <v>346</v>
      </c>
      <c r="G128" s="108" t="s">
        <v>347</v>
      </c>
      <c r="H128" s="109" t="s">
        <v>18</v>
      </c>
      <c r="I128" s="125"/>
      <c r="J128" s="109" t="s">
        <v>19</v>
      </c>
      <c r="K128" s="111">
        <f t="shared" si="26"/>
        <v>10</v>
      </c>
      <c r="L128" s="148" t="s">
        <v>234</v>
      </c>
      <c r="M128" s="152">
        <v>313</v>
      </c>
      <c r="N128" s="110">
        <f t="shared" si="27"/>
        <v>3130</v>
      </c>
      <c r="O128" s="112" t="s">
        <v>139</v>
      </c>
      <c r="P128" s="113">
        <f t="shared" si="28"/>
        <v>1</v>
      </c>
      <c r="Q128" s="114">
        <f t="shared" si="29"/>
        <v>313</v>
      </c>
      <c r="R128" s="132">
        <f t="shared" si="30"/>
        <v>3</v>
      </c>
      <c r="S128" s="115">
        <f t="shared" si="31"/>
        <v>939</v>
      </c>
      <c r="T128" s="150">
        <f t="shared" si="32"/>
        <v>3</v>
      </c>
      <c r="U128" s="116">
        <f t="shared" si="33"/>
        <v>939</v>
      </c>
      <c r="V128" s="113">
        <f t="shared" si="34"/>
        <v>3</v>
      </c>
      <c r="W128" s="117">
        <f t="shared" si="51"/>
        <v>939</v>
      </c>
      <c r="X128" s="118">
        <f t="shared" si="50"/>
        <v>3130</v>
      </c>
      <c r="Y128" s="119" t="b">
        <f t="shared" si="37"/>
        <v>1</v>
      </c>
      <c r="Z128" s="125"/>
      <c r="AA128" s="126"/>
      <c r="AB128" s="109" t="s">
        <v>22</v>
      </c>
      <c r="AC128" s="108" t="s">
        <v>23</v>
      </c>
      <c r="AD128" s="127"/>
      <c r="AE128" s="128"/>
      <c r="AF128" s="22">
        <v>0</v>
      </c>
      <c r="AG128" s="166">
        <f t="shared" si="38"/>
        <v>0</v>
      </c>
      <c r="AH128" s="22">
        <v>0</v>
      </c>
      <c r="AI128" s="166">
        <f t="shared" si="39"/>
        <v>0</v>
      </c>
      <c r="AJ128" s="22">
        <v>1</v>
      </c>
      <c r="AK128" s="166">
        <f t="shared" si="40"/>
        <v>313</v>
      </c>
      <c r="AL128" s="22">
        <v>1</v>
      </c>
      <c r="AM128" s="166">
        <f t="shared" si="41"/>
        <v>313</v>
      </c>
      <c r="AN128" s="22">
        <v>1</v>
      </c>
      <c r="AO128" s="166">
        <f t="shared" si="42"/>
        <v>313</v>
      </c>
      <c r="AP128" s="22">
        <v>1</v>
      </c>
      <c r="AQ128" s="166">
        <f t="shared" si="43"/>
        <v>313</v>
      </c>
      <c r="AR128" s="22">
        <v>1</v>
      </c>
      <c r="AS128" s="166">
        <f t="shared" si="44"/>
        <v>313</v>
      </c>
      <c r="AT128" s="22">
        <v>1</v>
      </c>
      <c r="AU128" s="166">
        <f t="shared" si="45"/>
        <v>313</v>
      </c>
      <c r="AV128" s="22">
        <v>1</v>
      </c>
      <c r="AW128" s="166">
        <f t="shared" si="46"/>
        <v>313</v>
      </c>
      <c r="AX128" s="22">
        <v>1</v>
      </c>
      <c r="AY128" s="166">
        <f t="shared" si="47"/>
        <v>313</v>
      </c>
      <c r="AZ128" s="22">
        <v>1</v>
      </c>
      <c r="BA128" s="166">
        <f t="shared" si="48"/>
        <v>313</v>
      </c>
      <c r="BB128" s="22">
        <v>1</v>
      </c>
      <c r="BC128" s="166">
        <f t="shared" si="49"/>
        <v>313</v>
      </c>
    </row>
    <row r="129" spans="1:56" ht="22.5" x14ac:dyDescent="0.25">
      <c r="B129" s="131">
        <v>124</v>
      </c>
      <c r="C129" s="107">
        <v>221011</v>
      </c>
      <c r="D129" s="137">
        <v>22110039</v>
      </c>
      <c r="E129" s="153" t="s">
        <v>229</v>
      </c>
      <c r="F129" s="108" t="s">
        <v>346</v>
      </c>
      <c r="G129" s="108" t="s">
        <v>347</v>
      </c>
      <c r="H129" s="109" t="s">
        <v>18</v>
      </c>
      <c r="I129" s="125"/>
      <c r="J129" s="109" t="s">
        <v>19</v>
      </c>
      <c r="K129" s="111">
        <f t="shared" si="26"/>
        <v>170</v>
      </c>
      <c r="L129" s="148" t="s">
        <v>235</v>
      </c>
      <c r="M129" s="152">
        <v>342.5</v>
      </c>
      <c r="N129" s="110">
        <f t="shared" si="27"/>
        <v>58225</v>
      </c>
      <c r="O129" s="112" t="s">
        <v>139</v>
      </c>
      <c r="P129" s="113">
        <f t="shared" si="28"/>
        <v>31</v>
      </c>
      <c r="Q129" s="114">
        <f t="shared" si="29"/>
        <v>10617.5</v>
      </c>
      <c r="R129" s="132">
        <f t="shared" si="30"/>
        <v>54</v>
      </c>
      <c r="S129" s="115">
        <f t="shared" si="31"/>
        <v>18495</v>
      </c>
      <c r="T129" s="150">
        <f t="shared" si="32"/>
        <v>43</v>
      </c>
      <c r="U129" s="116">
        <f t="shared" si="33"/>
        <v>14727.5</v>
      </c>
      <c r="V129" s="113">
        <f t="shared" si="34"/>
        <v>42</v>
      </c>
      <c r="W129" s="117">
        <f t="shared" si="51"/>
        <v>14385</v>
      </c>
      <c r="X129" s="118">
        <f t="shared" si="50"/>
        <v>58225</v>
      </c>
      <c r="Y129" s="119" t="b">
        <f t="shared" si="37"/>
        <v>1</v>
      </c>
      <c r="Z129" s="125"/>
      <c r="AA129" s="126"/>
      <c r="AB129" s="109" t="s">
        <v>22</v>
      </c>
      <c r="AC129" s="108" t="s">
        <v>23</v>
      </c>
      <c r="AD129" s="127"/>
      <c r="AE129" s="128"/>
      <c r="AF129" s="22">
        <v>0</v>
      </c>
      <c r="AG129" s="166">
        <f t="shared" si="38"/>
        <v>0</v>
      </c>
      <c r="AH129" s="22">
        <v>13</v>
      </c>
      <c r="AI129" s="166">
        <f t="shared" si="39"/>
        <v>4452.5</v>
      </c>
      <c r="AJ129" s="22">
        <v>18</v>
      </c>
      <c r="AK129" s="166">
        <f t="shared" si="40"/>
        <v>6165</v>
      </c>
      <c r="AL129" s="22">
        <v>18</v>
      </c>
      <c r="AM129" s="166">
        <f t="shared" si="41"/>
        <v>6165</v>
      </c>
      <c r="AN129" s="22">
        <v>18</v>
      </c>
      <c r="AO129" s="166">
        <f t="shared" si="42"/>
        <v>6165</v>
      </c>
      <c r="AP129" s="22">
        <v>18</v>
      </c>
      <c r="AQ129" s="166">
        <f t="shared" si="43"/>
        <v>6165</v>
      </c>
      <c r="AR129" s="22">
        <v>7</v>
      </c>
      <c r="AS129" s="166">
        <f t="shared" si="44"/>
        <v>2397.5</v>
      </c>
      <c r="AT129" s="22">
        <v>18</v>
      </c>
      <c r="AU129" s="166">
        <f t="shared" si="45"/>
        <v>6165</v>
      </c>
      <c r="AV129" s="22">
        <v>18</v>
      </c>
      <c r="AW129" s="166">
        <f t="shared" si="46"/>
        <v>6165</v>
      </c>
      <c r="AX129" s="22">
        <v>18</v>
      </c>
      <c r="AY129" s="166">
        <f t="shared" si="47"/>
        <v>6165</v>
      </c>
      <c r="AZ129" s="22">
        <v>18</v>
      </c>
      <c r="BA129" s="166">
        <f t="shared" si="48"/>
        <v>6165</v>
      </c>
      <c r="BB129" s="22">
        <v>6</v>
      </c>
      <c r="BC129" s="166">
        <f t="shared" si="49"/>
        <v>2055</v>
      </c>
    </row>
    <row r="130" spans="1:56" ht="22.5" x14ac:dyDescent="0.25">
      <c r="B130" s="131">
        <v>126</v>
      </c>
      <c r="C130" s="107">
        <v>221011</v>
      </c>
      <c r="D130" s="137">
        <v>22110013</v>
      </c>
      <c r="E130" s="154" t="s">
        <v>230</v>
      </c>
      <c r="F130" s="108" t="s">
        <v>346</v>
      </c>
      <c r="G130" s="108" t="s">
        <v>347</v>
      </c>
      <c r="H130" s="109" t="s">
        <v>18</v>
      </c>
      <c r="I130" s="125"/>
      <c r="J130" s="109" t="s">
        <v>19</v>
      </c>
      <c r="K130" s="111">
        <f t="shared" si="26"/>
        <v>108</v>
      </c>
      <c r="L130" s="148" t="s">
        <v>235</v>
      </c>
      <c r="M130" s="152">
        <v>209.4</v>
      </c>
      <c r="N130" s="110">
        <f t="shared" si="27"/>
        <v>22615.200000000001</v>
      </c>
      <c r="O130" s="112" t="s">
        <v>139</v>
      </c>
      <c r="P130" s="113">
        <f t="shared" si="28"/>
        <v>19</v>
      </c>
      <c r="Q130" s="114">
        <f t="shared" si="29"/>
        <v>3978.6</v>
      </c>
      <c r="R130" s="132">
        <f t="shared" si="30"/>
        <v>36</v>
      </c>
      <c r="S130" s="115">
        <f t="shared" si="31"/>
        <v>7538.4000000000005</v>
      </c>
      <c r="T130" s="150">
        <f t="shared" si="32"/>
        <v>27</v>
      </c>
      <c r="U130" s="116">
        <f t="shared" si="33"/>
        <v>5653.8</v>
      </c>
      <c r="V130" s="113">
        <f t="shared" si="34"/>
        <v>26</v>
      </c>
      <c r="W130" s="117">
        <f t="shared" si="51"/>
        <v>5444.4000000000005</v>
      </c>
      <c r="X130" s="118">
        <f t="shared" si="50"/>
        <v>22615.200000000001</v>
      </c>
      <c r="Y130" s="119" t="b">
        <f t="shared" si="37"/>
        <v>1</v>
      </c>
      <c r="Z130" s="125"/>
      <c r="AA130" s="126"/>
      <c r="AB130" s="109" t="s">
        <v>22</v>
      </c>
      <c r="AC130" s="108" t="s">
        <v>23</v>
      </c>
      <c r="AD130" s="127"/>
      <c r="AE130" s="128"/>
      <c r="AF130" s="22">
        <v>0</v>
      </c>
      <c r="AG130" s="166">
        <f t="shared" si="38"/>
        <v>0</v>
      </c>
      <c r="AH130" s="22">
        <v>7</v>
      </c>
      <c r="AI130" s="166">
        <f t="shared" si="39"/>
        <v>1465.8</v>
      </c>
      <c r="AJ130" s="22">
        <v>12</v>
      </c>
      <c r="AK130" s="166">
        <f t="shared" si="40"/>
        <v>2512.8000000000002</v>
      </c>
      <c r="AL130" s="22">
        <v>12</v>
      </c>
      <c r="AM130" s="166">
        <f t="shared" si="41"/>
        <v>2512.8000000000002</v>
      </c>
      <c r="AN130" s="22">
        <v>12</v>
      </c>
      <c r="AO130" s="166">
        <f t="shared" si="42"/>
        <v>2512.8000000000002</v>
      </c>
      <c r="AP130" s="22">
        <v>12</v>
      </c>
      <c r="AQ130" s="166">
        <f t="shared" si="43"/>
        <v>2512.8000000000002</v>
      </c>
      <c r="AR130" s="22">
        <v>3</v>
      </c>
      <c r="AS130" s="166">
        <f t="shared" si="44"/>
        <v>628.20000000000005</v>
      </c>
      <c r="AT130" s="22">
        <v>12</v>
      </c>
      <c r="AU130" s="166">
        <f t="shared" si="45"/>
        <v>2512.8000000000002</v>
      </c>
      <c r="AV130" s="22">
        <v>12</v>
      </c>
      <c r="AW130" s="166">
        <f t="shared" si="46"/>
        <v>2512.8000000000002</v>
      </c>
      <c r="AX130" s="22">
        <v>12</v>
      </c>
      <c r="AY130" s="166">
        <f t="shared" si="47"/>
        <v>2512.8000000000002</v>
      </c>
      <c r="AZ130" s="22">
        <v>12</v>
      </c>
      <c r="BA130" s="166">
        <f t="shared" si="48"/>
        <v>2512.8000000000002</v>
      </c>
      <c r="BB130" s="22">
        <v>2</v>
      </c>
      <c r="BC130" s="166">
        <f t="shared" si="49"/>
        <v>418.8</v>
      </c>
    </row>
    <row r="131" spans="1:56" s="167" customFormat="1" ht="22.5" x14ac:dyDescent="0.25">
      <c r="A131"/>
      <c r="B131" s="131">
        <v>128</v>
      </c>
      <c r="C131" s="107">
        <v>221011</v>
      </c>
      <c r="D131" s="137">
        <v>22110016</v>
      </c>
      <c r="E131" s="153" t="s">
        <v>231</v>
      </c>
      <c r="F131" s="108" t="s">
        <v>346</v>
      </c>
      <c r="G131" s="108" t="s">
        <v>347</v>
      </c>
      <c r="H131" s="109" t="s">
        <v>18</v>
      </c>
      <c r="I131" s="110"/>
      <c r="J131" s="109" t="s">
        <v>19</v>
      </c>
      <c r="K131" s="111">
        <f t="shared" si="26"/>
        <v>106</v>
      </c>
      <c r="L131" s="148" t="s">
        <v>234</v>
      </c>
      <c r="M131" s="152">
        <v>130.1</v>
      </c>
      <c r="N131" s="110">
        <f t="shared" si="27"/>
        <v>13790.599999999999</v>
      </c>
      <c r="O131" s="112" t="s">
        <v>139</v>
      </c>
      <c r="P131" s="113">
        <f t="shared" si="28"/>
        <v>18</v>
      </c>
      <c r="Q131" s="114">
        <f t="shared" si="29"/>
        <v>2341.7999999999997</v>
      </c>
      <c r="R131" s="132">
        <f t="shared" si="30"/>
        <v>36</v>
      </c>
      <c r="S131" s="115">
        <f t="shared" si="31"/>
        <v>4683.5999999999995</v>
      </c>
      <c r="T131" s="150">
        <f t="shared" si="32"/>
        <v>26</v>
      </c>
      <c r="U131" s="116">
        <f t="shared" si="33"/>
        <v>3382.6</v>
      </c>
      <c r="V131" s="113">
        <f t="shared" si="34"/>
        <v>26</v>
      </c>
      <c r="W131" s="117">
        <f t="shared" si="51"/>
        <v>3382.6</v>
      </c>
      <c r="X131" s="118">
        <f t="shared" si="50"/>
        <v>13790.6</v>
      </c>
      <c r="Y131" s="119" t="b">
        <f t="shared" si="37"/>
        <v>1</v>
      </c>
      <c r="Z131" s="109"/>
      <c r="AA131" s="124"/>
      <c r="AB131" s="109" t="s">
        <v>22</v>
      </c>
      <c r="AC131" s="108" t="s">
        <v>23</v>
      </c>
      <c r="AD131" s="121"/>
      <c r="AE131" s="122"/>
      <c r="AF131" s="22">
        <v>0</v>
      </c>
      <c r="AG131" s="166">
        <f t="shared" si="38"/>
        <v>0</v>
      </c>
      <c r="AH131" s="21">
        <v>6</v>
      </c>
      <c r="AI131" s="166">
        <f t="shared" si="39"/>
        <v>780.59999999999991</v>
      </c>
      <c r="AJ131" s="21">
        <v>12</v>
      </c>
      <c r="AK131" s="166">
        <f t="shared" si="40"/>
        <v>1561.1999999999998</v>
      </c>
      <c r="AL131" s="21">
        <v>12</v>
      </c>
      <c r="AM131" s="166">
        <f t="shared" si="41"/>
        <v>1561.1999999999998</v>
      </c>
      <c r="AN131" s="21">
        <v>12</v>
      </c>
      <c r="AO131" s="166">
        <f t="shared" si="42"/>
        <v>1561.1999999999998</v>
      </c>
      <c r="AP131" s="21">
        <v>12</v>
      </c>
      <c r="AQ131" s="166">
        <f t="shared" si="43"/>
        <v>1561.1999999999998</v>
      </c>
      <c r="AR131" s="21">
        <v>2</v>
      </c>
      <c r="AS131" s="166">
        <f t="shared" si="44"/>
        <v>260.2</v>
      </c>
      <c r="AT131" s="21">
        <v>12</v>
      </c>
      <c r="AU131" s="166">
        <f t="shared" si="45"/>
        <v>1561.1999999999998</v>
      </c>
      <c r="AV131" s="21">
        <v>12</v>
      </c>
      <c r="AW131" s="166">
        <f t="shared" si="46"/>
        <v>1561.1999999999998</v>
      </c>
      <c r="AX131" s="21">
        <v>12</v>
      </c>
      <c r="AY131" s="166">
        <f t="shared" si="47"/>
        <v>1561.1999999999998</v>
      </c>
      <c r="AZ131" s="21">
        <v>12</v>
      </c>
      <c r="BA131" s="166">
        <f t="shared" si="48"/>
        <v>1561.1999999999998</v>
      </c>
      <c r="BB131" s="21">
        <v>2</v>
      </c>
      <c r="BC131" s="166">
        <f t="shared" si="49"/>
        <v>260.2</v>
      </c>
      <c r="BD131"/>
    </row>
    <row r="132" spans="1:56" ht="22.5" x14ac:dyDescent="0.25">
      <c r="B132" s="131">
        <v>129</v>
      </c>
      <c r="C132" s="107">
        <v>221011</v>
      </c>
      <c r="D132" s="137">
        <v>22110056</v>
      </c>
      <c r="E132" s="153" t="s">
        <v>232</v>
      </c>
      <c r="F132" s="108" t="s">
        <v>346</v>
      </c>
      <c r="G132" s="108" t="s">
        <v>347</v>
      </c>
      <c r="H132" s="109" t="s">
        <v>18</v>
      </c>
      <c r="I132" s="110"/>
      <c r="J132" s="109" t="s">
        <v>19</v>
      </c>
      <c r="K132" s="111">
        <f t="shared" si="26"/>
        <v>415</v>
      </c>
      <c r="L132" s="148" t="s">
        <v>20</v>
      </c>
      <c r="M132" s="152">
        <v>263.08999999999997</v>
      </c>
      <c r="N132" s="110">
        <f t="shared" si="27"/>
        <v>109182.34999999999</v>
      </c>
      <c r="O132" s="112" t="s">
        <v>139</v>
      </c>
      <c r="P132" s="113">
        <f t="shared" si="28"/>
        <v>55</v>
      </c>
      <c r="Q132" s="114">
        <f t="shared" si="29"/>
        <v>14469.949999999999</v>
      </c>
      <c r="R132" s="132">
        <f t="shared" si="30"/>
        <v>144</v>
      </c>
      <c r="S132" s="115">
        <f t="shared" si="31"/>
        <v>37884.959999999999</v>
      </c>
      <c r="T132" s="150">
        <f t="shared" si="32"/>
        <v>108</v>
      </c>
      <c r="U132" s="116">
        <f t="shared" si="33"/>
        <v>28413.719999999998</v>
      </c>
      <c r="V132" s="113">
        <f t="shared" si="34"/>
        <v>108</v>
      </c>
      <c r="W132" s="117">
        <f t="shared" si="51"/>
        <v>28413.719999999998</v>
      </c>
      <c r="X132" s="118">
        <f t="shared" si="50"/>
        <v>109182.34999999999</v>
      </c>
      <c r="Y132" s="119" t="b">
        <f t="shared" si="37"/>
        <v>1</v>
      </c>
      <c r="Z132" s="109"/>
      <c r="AA132" s="124"/>
      <c r="AB132" s="109" t="s">
        <v>22</v>
      </c>
      <c r="AC132" s="108" t="s">
        <v>23</v>
      </c>
      <c r="AD132" s="121"/>
      <c r="AE132" s="122"/>
      <c r="AF132" s="22">
        <v>0</v>
      </c>
      <c r="AG132" s="166">
        <f t="shared" si="38"/>
        <v>0</v>
      </c>
      <c r="AH132" s="21">
        <v>7</v>
      </c>
      <c r="AI132" s="166">
        <f t="shared" si="39"/>
        <v>1841.6299999999999</v>
      </c>
      <c r="AJ132" s="21">
        <v>48</v>
      </c>
      <c r="AK132" s="166">
        <f t="shared" si="40"/>
        <v>12628.32</v>
      </c>
      <c r="AL132" s="21">
        <v>48</v>
      </c>
      <c r="AM132" s="166">
        <f t="shared" si="41"/>
        <v>12628.32</v>
      </c>
      <c r="AN132" s="21">
        <v>48</v>
      </c>
      <c r="AO132" s="166">
        <f t="shared" si="42"/>
        <v>12628.32</v>
      </c>
      <c r="AP132" s="21">
        <v>48</v>
      </c>
      <c r="AQ132" s="166">
        <f t="shared" si="43"/>
        <v>12628.32</v>
      </c>
      <c r="AR132" s="21">
        <v>12</v>
      </c>
      <c r="AS132" s="166">
        <f t="shared" si="44"/>
        <v>3157.08</v>
      </c>
      <c r="AT132" s="21">
        <v>48</v>
      </c>
      <c r="AU132" s="166">
        <f t="shared" si="45"/>
        <v>12628.32</v>
      </c>
      <c r="AV132" s="21">
        <v>48</v>
      </c>
      <c r="AW132" s="166">
        <f t="shared" si="46"/>
        <v>12628.32</v>
      </c>
      <c r="AX132" s="21">
        <v>48</v>
      </c>
      <c r="AY132" s="166">
        <f t="shared" si="47"/>
        <v>12628.32</v>
      </c>
      <c r="AZ132" s="21">
        <v>48</v>
      </c>
      <c r="BA132" s="166">
        <f t="shared" si="48"/>
        <v>12628.32</v>
      </c>
      <c r="BB132" s="21">
        <v>12</v>
      </c>
      <c r="BC132" s="166">
        <f t="shared" si="49"/>
        <v>3157.08</v>
      </c>
    </row>
    <row r="133" spans="1:56" s="240" customFormat="1" x14ac:dyDescent="0.25">
      <c r="B133" s="241"/>
      <c r="C133" s="242"/>
      <c r="D133" s="268"/>
      <c r="E133" s="282"/>
      <c r="F133" s="245"/>
      <c r="G133" s="245"/>
      <c r="H133" s="246"/>
      <c r="I133" s="250"/>
      <c r="J133" s="246"/>
      <c r="K133" s="247"/>
      <c r="L133" s="242"/>
      <c r="M133" s="283"/>
      <c r="N133" s="250"/>
      <c r="O133" s="251"/>
      <c r="P133" s="252"/>
      <c r="Q133" s="250"/>
      <c r="R133" s="278"/>
      <c r="S133" s="250"/>
      <c r="T133" s="279"/>
      <c r="U133" s="250"/>
      <c r="V133" s="252"/>
      <c r="W133" s="250"/>
      <c r="X133" s="250"/>
      <c r="Y133" s="253"/>
      <c r="Z133" s="246"/>
      <c r="AA133" s="263"/>
      <c r="AB133" s="246"/>
      <c r="AC133" s="245"/>
      <c r="AD133" s="264"/>
      <c r="AE133" s="265"/>
      <c r="AF133" s="276"/>
      <c r="AG133" s="258"/>
      <c r="AH133" s="266"/>
      <c r="AI133" s="258">
        <f>SUM(AI127:AI132)</f>
        <v>8989.0299999999988</v>
      </c>
      <c r="AJ133" s="266"/>
      <c r="AK133" s="258"/>
      <c r="AL133" s="266"/>
      <c r="AM133" s="258"/>
      <c r="AN133" s="266"/>
      <c r="AO133" s="258"/>
      <c r="AP133" s="266"/>
      <c r="AQ133" s="258"/>
      <c r="AR133" s="266"/>
      <c r="AS133" s="258"/>
      <c r="AT133" s="266"/>
      <c r="AU133" s="258"/>
      <c r="AV133" s="266"/>
      <c r="AW133" s="258"/>
      <c r="AX133" s="266"/>
      <c r="AY133" s="258"/>
      <c r="AZ133" s="266"/>
      <c r="BA133" s="258"/>
      <c r="BB133" s="266"/>
      <c r="BC133" s="258"/>
    </row>
    <row r="134" spans="1:56" ht="22.5" x14ac:dyDescent="0.25">
      <c r="B134" s="131">
        <v>131</v>
      </c>
      <c r="C134" s="148">
        <v>223011</v>
      </c>
      <c r="D134" s="137">
        <v>22310020</v>
      </c>
      <c r="E134" s="153" t="s">
        <v>236</v>
      </c>
      <c r="F134" s="108" t="s">
        <v>346</v>
      </c>
      <c r="G134" s="108" t="s">
        <v>347</v>
      </c>
      <c r="H134" s="109" t="s">
        <v>18</v>
      </c>
      <c r="I134" s="110"/>
      <c r="J134" s="109" t="s">
        <v>19</v>
      </c>
      <c r="K134" s="111">
        <f t="shared" si="26"/>
        <v>110</v>
      </c>
      <c r="L134" s="155" t="s">
        <v>138</v>
      </c>
      <c r="M134" s="139">
        <v>11.95</v>
      </c>
      <c r="N134" s="110">
        <f t="shared" si="27"/>
        <v>1314.5</v>
      </c>
      <c r="O134" s="112" t="s">
        <v>139</v>
      </c>
      <c r="P134" s="113">
        <f t="shared" si="28"/>
        <v>20</v>
      </c>
      <c r="Q134" s="114">
        <f t="shared" si="29"/>
        <v>239</v>
      </c>
      <c r="R134" s="132">
        <f t="shared" si="30"/>
        <v>30</v>
      </c>
      <c r="S134" s="115">
        <f t="shared" si="31"/>
        <v>358.5</v>
      </c>
      <c r="T134" s="150">
        <f t="shared" si="32"/>
        <v>30</v>
      </c>
      <c r="U134" s="116">
        <f t="shared" si="33"/>
        <v>358.5</v>
      </c>
      <c r="V134" s="113">
        <f t="shared" si="34"/>
        <v>30</v>
      </c>
      <c r="W134" s="117">
        <f t="shared" si="51"/>
        <v>358.5</v>
      </c>
      <c r="X134" s="118">
        <f t="shared" si="50"/>
        <v>1314.5</v>
      </c>
      <c r="Y134" s="119" t="b">
        <f t="shared" si="37"/>
        <v>1</v>
      </c>
      <c r="Z134" s="109"/>
      <c r="AA134" s="124"/>
      <c r="AB134" s="109" t="s">
        <v>22</v>
      </c>
      <c r="AC134" s="108" t="s">
        <v>23</v>
      </c>
      <c r="AD134" s="121"/>
      <c r="AE134" s="122"/>
      <c r="AF134" s="22">
        <v>0</v>
      </c>
      <c r="AG134" s="166">
        <f t="shared" si="38"/>
        <v>0</v>
      </c>
      <c r="AH134" s="21">
        <v>10</v>
      </c>
      <c r="AI134" s="166">
        <f t="shared" si="39"/>
        <v>119.5</v>
      </c>
      <c r="AJ134" s="21">
        <v>10</v>
      </c>
      <c r="AK134" s="166">
        <f t="shared" si="40"/>
        <v>119.5</v>
      </c>
      <c r="AL134" s="21">
        <v>10</v>
      </c>
      <c r="AM134" s="166">
        <f t="shared" si="41"/>
        <v>119.5</v>
      </c>
      <c r="AN134" s="21">
        <v>10</v>
      </c>
      <c r="AO134" s="166">
        <f t="shared" si="42"/>
        <v>119.5</v>
      </c>
      <c r="AP134" s="21">
        <v>10</v>
      </c>
      <c r="AQ134" s="166">
        <f t="shared" si="43"/>
        <v>119.5</v>
      </c>
      <c r="AR134" s="21">
        <v>10</v>
      </c>
      <c r="AS134" s="166">
        <f t="shared" si="44"/>
        <v>119.5</v>
      </c>
      <c r="AT134" s="21">
        <v>10</v>
      </c>
      <c r="AU134" s="166">
        <f t="shared" si="45"/>
        <v>119.5</v>
      </c>
      <c r="AV134" s="21">
        <v>10</v>
      </c>
      <c r="AW134" s="166">
        <f t="shared" si="46"/>
        <v>119.5</v>
      </c>
      <c r="AX134" s="21">
        <v>10</v>
      </c>
      <c r="AY134" s="166">
        <f t="shared" si="47"/>
        <v>119.5</v>
      </c>
      <c r="AZ134" s="21">
        <v>10</v>
      </c>
      <c r="BA134" s="166">
        <f t="shared" si="48"/>
        <v>119.5</v>
      </c>
      <c r="BB134" s="21">
        <v>10</v>
      </c>
      <c r="BC134" s="166">
        <f t="shared" si="49"/>
        <v>119.5</v>
      </c>
    </row>
    <row r="135" spans="1:56" ht="22.5" x14ac:dyDescent="0.25">
      <c r="B135" s="131">
        <v>132</v>
      </c>
      <c r="C135" s="148">
        <v>223011</v>
      </c>
      <c r="D135" s="137">
        <v>22310107</v>
      </c>
      <c r="E135" s="154" t="s">
        <v>237</v>
      </c>
      <c r="F135" s="108" t="s">
        <v>346</v>
      </c>
      <c r="G135" s="108" t="s">
        <v>347</v>
      </c>
      <c r="H135" s="109" t="s">
        <v>18</v>
      </c>
      <c r="I135" s="110"/>
      <c r="J135" s="109" t="s">
        <v>19</v>
      </c>
      <c r="K135" s="111">
        <f t="shared" si="26"/>
        <v>326</v>
      </c>
      <c r="L135" s="155" t="s">
        <v>138</v>
      </c>
      <c r="M135" s="139">
        <v>18.559999999999999</v>
      </c>
      <c r="N135" s="110">
        <f t="shared" si="27"/>
        <v>6050.5599999999995</v>
      </c>
      <c r="O135" s="112" t="s">
        <v>139</v>
      </c>
      <c r="P135" s="113">
        <f t="shared" si="28"/>
        <v>56</v>
      </c>
      <c r="Q135" s="114">
        <f t="shared" si="29"/>
        <v>1039.3599999999999</v>
      </c>
      <c r="R135" s="132">
        <f t="shared" si="30"/>
        <v>90</v>
      </c>
      <c r="S135" s="115">
        <f t="shared" si="31"/>
        <v>1670.3999999999999</v>
      </c>
      <c r="T135" s="150">
        <f t="shared" si="32"/>
        <v>90</v>
      </c>
      <c r="U135" s="116">
        <f t="shared" si="33"/>
        <v>1670.3999999999999</v>
      </c>
      <c r="V135" s="113">
        <f t="shared" si="34"/>
        <v>90</v>
      </c>
      <c r="W135" s="117">
        <f t="shared" si="51"/>
        <v>1670.3999999999999</v>
      </c>
      <c r="X135" s="118">
        <f t="shared" si="50"/>
        <v>6050.5599999999995</v>
      </c>
      <c r="Y135" s="119" t="b">
        <f t="shared" si="37"/>
        <v>1</v>
      </c>
      <c r="Z135" s="109"/>
      <c r="AA135" s="124"/>
      <c r="AB135" s="109" t="s">
        <v>22</v>
      </c>
      <c r="AC135" s="108" t="s">
        <v>23</v>
      </c>
      <c r="AD135" s="156"/>
      <c r="AE135" s="122"/>
      <c r="AF135" s="22">
        <v>0</v>
      </c>
      <c r="AG135" s="166">
        <f t="shared" si="38"/>
        <v>0</v>
      </c>
      <c r="AH135" s="21">
        <v>26</v>
      </c>
      <c r="AI135" s="166">
        <f t="shared" si="39"/>
        <v>482.55999999999995</v>
      </c>
      <c r="AJ135" s="21">
        <v>30</v>
      </c>
      <c r="AK135" s="166">
        <f t="shared" si="40"/>
        <v>556.79999999999995</v>
      </c>
      <c r="AL135" s="21">
        <v>30</v>
      </c>
      <c r="AM135" s="166">
        <f t="shared" si="41"/>
        <v>556.79999999999995</v>
      </c>
      <c r="AN135" s="21">
        <v>30</v>
      </c>
      <c r="AO135" s="166">
        <f t="shared" si="42"/>
        <v>556.79999999999995</v>
      </c>
      <c r="AP135" s="21">
        <v>30</v>
      </c>
      <c r="AQ135" s="166">
        <f t="shared" si="43"/>
        <v>556.79999999999995</v>
      </c>
      <c r="AR135" s="21">
        <v>30</v>
      </c>
      <c r="AS135" s="166">
        <f t="shared" si="44"/>
        <v>556.79999999999995</v>
      </c>
      <c r="AT135" s="21">
        <v>30</v>
      </c>
      <c r="AU135" s="166">
        <f t="shared" si="45"/>
        <v>556.79999999999995</v>
      </c>
      <c r="AV135" s="21">
        <v>30</v>
      </c>
      <c r="AW135" s="166">
        <f t="shared" si="46"/>
        <v>556.79999999999995</v>
      </c>
      <c r="AX135" s="21">
        <v>30</v>
      </c>
      <c r="AY135" s="166">
        <f t="shared" si="47"/>
        <v>556.79999999999995</v>
      </c>
      <c r="AZ135" s="21">
        <v>30</v>
      </c>
      <c r="BA135" s="166">
        <f t="shared" si="48"/>
        <v>556.79999999999995</v>
      </c>
      <c r="BB135" s="21">
        <v>30</v>
      </c>
      <c r="BC135" s="166">
        <f t="shared" si="49"/>
        <v>556.79999999999995</v>
      </c>
    </row>
    <row r="136" spans="1:56" ht="33.75" x14ac:dyDescent="0.25">
      <c r="B136" s="131">
        <v>133</v>
      </c>
      <c r="C136" s="148">
        <v>223011</v>
      </c>
      <c r="D136" s="137">
        <v>22310039</v>
      </c>
      <c r="E136" s="153" t="s">
        <v>238</v>
      </c>
      <c r="F136" s="108" t="s">
        <v>346</v>
      </c>
      <c r="G136" s="108" t="s">
        <v>347</v>
      </c>
      <c r="H136" s="109" t="s">
        <v>18</v>
      </c>
      <c r="I136" s="110"/>
      <c r="J136" s="109" t="s">
        <v>19</v>
      </c>
      <c r="K136" s="111">
        <f t="shared" si="26"/>
        <v>30</v>
      </c>
      <c r="L136" s="155" t="s">
        <v>138</v>
      </c>
      <c r="M136" s="139">
        <v>171.68</v>
      </c>
      <c r="N136" s="110">
        <f t="shared" si="27"/>
        <v>5150.4000000000005</v>
      </c>
      <c r="O136" s="112" t="s">
        <v>139</v>
      </c>
      <c r="P136" s="113">
        <f t="shared" si="28"/>
        <v>3</v>
      </c>
      <c r="Q136" s="114">
        <f t="shared" si="29"/>
        <v>515.04</v>
      </c>
      <c r="R136" s="132">
        <f t="shared" si="30"/>
        <v>9</v>
      </c>
      <c r="S136" s="115">
        <f t="shared" si="31"/>
        <v>1545.1200000000001</v>
      </c>
      <c r="T136" s="150">
        <f t="shared" si="32"/>
        <v>9</v>
      </c>
      <c r="U136" s="116">
        <f t="shared" si="33"/>
        <v>1545.1200000000001</v>
      </c>
      <c r="V136" s="113">
        <f t="shared" si="34"/>
        <v>9</v>
      </c>
      <c r="W136" s="117">
        <f t="shared" si="51"/>
        <v>1545.1200000000001</v>
      </c>
      <c r="X136" s="118">
        <f t="shared" si="50"/>
        <v>5150.3999999999996</v>
      </c>
      <c r="Y136" s="119" t="b">
        <f t="shared" si="37"/>
        <v>1</v>
      </c>
      <c r="Z136" s="109"/>
      <c r="AA136" s="124"/>
      <c r="AB136" s="109" t="s">
        <v>22</v>
      </c>
      <c r="AC136" s="108" t="s">
        <v>23</v>
      </c>
      <c r="AD136" s="156"/>
      <c r="AE136" s="122"/>
      <c r="AF136" s="22">
        <v>0</v>
      </c>
      <c r="AG136" s="166">
        <f t="shared" si="38"/>
        <v>0</v>
      </c>
      <c r="AH136" s="21">
        <v>0</v>
      </c>
      <c r="AI136" s="166">
        <f t="shared" si="39"/>
        <v>0</v>
      </c>
      <c r="AJ136" s="21">
        <v>3</v>
      </c>
      <c r="AK136" s="166">
        <f t="shared" si="40"/>
        <v>515.04</v>
      </c>
      <c r="AL136" s="21">
        <v>3</v>
      </c>
      <c r="AM136" s="166">
        <f t="shared" si="41"/>
        <v>515.04</v>
      </c>
      <c r="AN136" s="21">
        <v>3</v>
      </c>
      <c r="AO136" s="166">
        <f t="shared" si="42"/>
        <v>515.04</v>
      </c>
      <c r="AP136" s="21">
        <v>3</v>
      </c>
      <c r="AQ136" s="166">
        <f t="shared" si="43"/>
        <v>515.04</v>
      </c>
      <c r="AR136" s="21">
        <v>3</v>
      </c>
      <c r="AS136" s="166">
        <f t="shared" si="44"/>
        <v>515.04</v>
      </c>
      <c r="AT136" s="21">
        <v>3</v>
      </c>
      <c r="AU136" s="166">
        <f t="shared" si="45"/>
        <v>515.04</v>
      </c>
      <c r="AV136" s="21">
        <v>3</v>
      </c>
      <c r="AW136" s="166">
        <f t="shared" si="46"/>
        <v>515.04</v>
      </c>
      <c r="AX136" s="21">
        <v>3</v>
      </c>
      <c r="AY136" s="166">
        <f t="shared" si="47"/>
        <v>515.04</v>
      </c>
      <c r="AZ136" s="21">
        <v>3</v>
      </c>
      <c r="BA136" s="166">
        <f t="shared" si="48"/>
        <v>515.04</v>
      </c>
      <c r="BB136" s="21">
        <v>3</v>
      </c>
      <c r="BC136" s="166">
        <f t="shared" si="49"/>
        <v>515.04</v>
      </c>
    </row>
    <row r="137" spans="1:56" ht="33.75" x14ac:dyDescent="0.25">
      <c r="B137" s="131">
        <v>134</v>
      </c>
      <c r="C137" s="148">
        <v>223011</v>
      </c>
      <c r="D137" s="137">
        <v>22310108</v>
      </c>
      <c r="E137" s="153" t="s">
        <v>239</v>
      </c>
      <c r="F137" s="108" t="s">
        <v>346</v>
      </c>
      <c r="G137" s="108" t="s">
        <v>347</v>
      </c>
      <c r="H137" s="109" t="s">
        <v>18</v>
      </c>
      <c r="I137" s="110"/>
      <c r="J137" s="109" t="s">
        <v>19</v>
      </c>
      <c r="K137" s="111">
        <f t="shared" ref="K137:K205" si="52">P137+R137+T137+V137</f>
        <v>28</v>
      </c>
      <c r="L137" s="155" t="s">
        <v>138</v>
      </c>
      <c r="M137" s="139">
        <v>49.3</v>
      </c>
      <c r="N137" s="110">
        <f t="shared" ref="N137:N205" si="53">M137*K137</f>
        <v>1380.3999999999999</v>
      </c>
      <c r="O137" s="112" t="s">
        <v>139</v>
      </c>
      <c r="P137" s="113">
        <f t="shared" ref="P137:P205" si="54">AF137+AH137+AJ137</f>
        <v>10</v>
      </c>
      <c r="Q137" s="114">
        <f t="shared" ref="Q137:Q205" si="55">P137*M137</f>
        <v>493</v>
      </c>
      <c r="R137" s="132">
        <f t="shared" ref="R137:R205" si="56">AL137+AN137+AP137</f>
        <v>6</v>
      </c>
      <c r="S137" s="115">
        <f t="shared" ref="S137:S205" si="57">R137*M137</f>
        <v>295.79999999999995</v>
      </c>
      <c r="T137" s="150">
        <f t="shared" ref="T137:T205" si="58">AR137+AT137+AV137</f>
        <v>6</v>
      </c>
      <c r="U137" s="116">
        <f t="shared" ref="U137:U205" si="59">T137*M137</f>
        <v>295.79999999999995</v>
      </c>
      <c r="V137" s="113">
        <f t="shared" ref="V137:V205" si="60">AX137+AZ137+BB137</f>
        <v>6</v>
      </c>
      <c r="W137" s="117">
        <f t="shared" ref="W137:W153" si="61">V137*M137</f>
        <v>295.79999999999995</v>
      </c>
      <c r="X137" s="118">
        <f t="shared" si="50"/>
        <v>1380.3999999999999</v>
      </c>
      <c r="Y137" s="119" t="b">
        <f t="shared" ref="Y137:Y205" si="62">K137=(SUM(V137,T137,R137,P137))</f>
        <v>1</v>
      </c>
      <c r="Z137" s="109"/>
      <c r="AA137" s="124"/>
      <c r="AB137" s="109" t="s">
        <v>22</v>
      </c>
      <c r="AC137" s="108" t="s">
        <v>23</v>
      </c>
      <c r="AD137" s="121"/>
      <c r="AE137" s="122"/>
      <c r="AF137" s="22">
        <v>0</v>
      </c>
      <c r="AG137" s="166">
        <f t="shared" ref="AG137:AG205" si="63">AF137*M137</f>
        <v>0</v>
      </c>
      <c r="AH137" s="21">
        <v>8</v>
      </c>
      <c r="AI137" s="166">
        <f t="shared" ref="AI137:AI205" si="64">AH137*M137</f>
        <v>394.4</v>
      </c>
      <c r="AJ137" s="21">
        <v>2</v>
      </c>
      <c r="AK137" s="166">
        <f t="shared" ref="AK137:AK205" si="65">AJ137*M137</f>
        <v>98.6</v>
      </c>
      <c r="AL137" s="21">
        <v>2</v>
      </c>
      <c r="AM137" s="166">
        <f t="shared" ref="AM137:AM205" si="66">AL137*M137</f>
        <v>98.6</v>
      </c>
      <c r="AN137" s="21">
        <v>2</v>
      </c>
      <c r="AO137" s="166">
        <f t="shared" ref="AO137:AO205" si="67">AN137*M137</f>
        <v>98.6</v>
      </c>
      <c r="AP137" s="21">
        <v>2</v>
      </c>
      <c r="AQ137" s="166">
        <f t="shared" ref="AQ137:AQ205" si="68">AP137*M137</f>
        <v>98.6</v>
      </c>
      <c r="AR137" s="21">
        <v>2</v>
      </c>
      <c r="AS137" s="166">
        <f t="shared" ref="AS137:AS205" si="69">AR137*M137</f>
        <v>98.6</v>
      </c>
      <c r="AT137" s="21">
        <v>2</v>
      </c>
      <c r="AU137" s="166">
        <f t="shared" ref="AU137:AU205" si="70">AT137*M137</f>
        <v>98.6</v>
      </c>
      <c r="AV137" s="21">
        <v>2</v>
      </c>
      <c r="AW137" s="166">
        <f t="shared" ref="AW137:AW205" si="71">AV137*M137</f>
        <v>98.6</v>
      </c>
      <c r="AX137" s="21">
        <v>2</v>
      </c>
      <c r="AY137" s="166">
        <f t="shared" ref="AY137:AY205" si="72">AX137*M137</f>
        <v>98.6</v>
      </c>
      <c r="AZ137" s="21">
        <v>2</v>
      </c>
      <c r="BA137" s="166">
        <f t="shared" ref="BA137:BA205" si="73">AZ137*M137</f>
        <v>98.6</v>
      </c>
      <c r="BB137" s="21">
        <v>2</v>
      </c>
      <c r="BC137" s="166">
        <f t="shared" ref="BC137:BC205" si="74">BB137*M137</f>
        <v>98.6</v>
      </c>
    </row>
    <row r="138" spans="1:56" s="240" customFormat="1" x14ac:dyDescent="0.25">
      <c r="B138" s="241"/>
      <c r="C138" s="242"/>
      <c r="D138" s="270"/>
      <c r="E138" s="282"/>
      <c r="F138" s="245"/>
      <c r="G138" s="245"/>
      <c r="H138" s="246"/>
      <c r="I138" s="250"/>
      <c r="J138" s="246"/>
      <c r="K138" s="247"/>
      <c r="L138" s="242"/>
      <c r="M138" s="269"/>
      <c r="N138" s="250"/>
      <c r="O138" s="251"/>
      <c r="P138" s="252"/>
      <c r="Q138" s="250"/>
      <c r="R138" s="278"/>
      <c r="S138" s="250"/>
      <c r="T138" s="279"/>
      <c r="U138" s="250"/>
      <c r="V138" s="252"/>
      <c r="W138" s="250"/>
      <c r="X138" s="250"/>
      <c r="Y138" s="253"/>
      <c r="Z138" s="246"/>
      <c r="AA138" s="263"/>
      <c r="AB138" s="246"/>
      <c r="AC138" s="245"/>
      <c r="AD138" s="264"/>
      <c r="AE138" s="265"/>
      <c r="AF138" s="276"/>
      <c r="AG138" s="258"/>
      <c r="AH138" s="266"/>
      <c r="AI138" s="258">
        <f>SUM(AI134:AI137)</f>
        <v>996.45999999999992</v>
      </c>
      <c r="AJ138" s="266"/>
      <c r="AK138" s="258"/>
      <c r="AL138" s="266"/>
      <c r="AM138" s="258"/>
      <c r="AN138" s="266"/>
      <c r="AO138" s="258"/>
      <c r="AP138" s="266"/>
      <c r="AQ138" s="258"/>
      <c r="AR138" s="266"/>
      <c r="AS138" s="258"/>
      <c r="AT138" s="266"/>
      <c r="AU138" s="258"/>
      <c r="AV138" s="266"/>
      <c r="AW138" s="258"/>
      <c r="AX138" s="266"/>
      <c r="AY138" s="258"/>
      <c r="AZ138" s="266"/>
      <c r="BA138" s="258"/>
      <c r="BB138" s="266"/>
      <c r="BC138" s="258"/>
    </row>
    <row r="139" spans="1:56" ht="22.5" x14ac:dyDescent="0.25">
      <c r="B139" s="131">
        <v>135</v>
      </c>
      <c r="C139" s="107">
        <v>221061</v>
      </c>
      <c r="D139" s="148">
        <v>22160003</v>
      </c>
      <c r="E139" s="151" t="s">
        <v>25</v>
      </c>
      <c r="F139" s="108" t="s">
        <v>346</v>
      </c>
      <c r="G139" s="108" t="s">
        <v>347</v>
      </c>
      <c r="H139" s="109" t="s">
        <v>18</v>
      </c>
      <c r="I139" s="110"/>
      <c r="J139" s="109" t="s">
        <v>19</v>
      </c>
      <c r="K139" s="111">
        <f t="shared" si="52"/>
        <v>1679</v>
      </c>
      <c r="L139" s="155" t="s">
        <v>240</v>
      </c>
      <c r="M139" s="139">
        <v>18</v>
      </c>
      <c r="N139" s="110">
        <f t="shared" si="53"/>
        <v>30222</v>
      </c>
      <c r="O139" s="112" t="s">
        <v>139</v>
      </c>
      <c r="P139" s="113">
        <f t="shared" si="54"/>
        <v>215</v>
      </c>
      <c r="Q139" s="114">
        <f t="shared" si="55"/>
        <v>3870</v>
      </c>
      <c r="R139" s="132">
        <f t="shared" si="56"/>
        <v>507</v>
      </c>
      <c r="S139" s="115">
        <f t="shared" si="57"/>
        <v>9126</v>
      </c>
      <c r="T139" s="150">
        <f t="shared" si="58"/>
        <v>507</v>
      </c>
      <c r="U139" s="116">
        <f t="shared" si="59"/>
        <v>9126</v>
      </c>
      <c r="V139" s="113">
        <f t="shared" si="60"/>
        <v>450</v>
      </c>
      <c r="W139" s="117">
        <f t="shared" si="61"/>
        <v>8100</v>
      </c>
      <c r="X139" s="118">
        <f>W139+U139+S139+Q139</f>
        <v>30222</v>
      </c>
      <c r="Y139" s="119" t="b">
        <f t="shared" si="62"/>
        <v>1</v>
      </c>
      <c r="Z139" s="109" t="s">
        <v>22</v>
      </c>
      <c r="AA139" s="124"/>
      <c r="AB139" s="124"/>
      <c r="AC139" s="108" t="s">
        <v>23</v>
      </c>
      <c r="AD139" s="121"/>
      <c r="AE139" s="122"/>
      <c r="AF139" s="21">
        <v>0</v>
      </c>
      <c r="AG139" s="166">
        <f t="shared" si="63"/>
        <v>0</v>
      </c>
      <c r="AH139" s="21">
        <v>46</v>
      </c>
      <c r="AI139" s="166">
        <f t="shared" si="64"/>
        <v>828</v>
      </c>
      <c r="AJ139" s="21">
        <v>169</v>
      </c>
      <c r="AK139" s="166">
        <f t="shared" si="65"/>
        <v>3042</v>
      </c>
      <c r="AL139" s="21">
        <v>169</v>
      </c>
      <c r="AM139" s="166">
        <f t="shared" si="66"/>
        <v>3042</v>
      </c>
      <c r="AN139" s="21">
        <v>169</v>
      </c>
      <c r="AO139" s="166">
        <f t="shared" si="67"/>
        <v>3042</v>
      </c>
      <c r="AP139" s="21">
        <v>169</v>
      </c>
      <c r="AQ139" s="166">
        <f t="shared" si="68"/>
        <v>3042</v>
      </c>
      <c r="AR139" s="21">
        <v>169</v>
      </c>
      <c r="AS139" s="166">
        <f t="shared" si="69"/>
        <v>3042</v>
      </c>
      <c r="AT139" s="21">
        <v>169</v>
      </c>
      <c r="AU139" s="166">
        <f t="shared" si="70"/>
        <v>3042</v>
      </c>
      <c r="AV139" s="21">
        <v>169</v>
      </c>
      <c r="AW139" s="166">
        <f t="shared" si="71"/>
        <v>3042</v>
      </c>
      <c r="AX139" s="21">
        <v>169</v>
      </c>
      <c r="AY139" s="166">
        <f t="shared" si="72"/>
        <v>3042</v>
      </c>
      <c r="AZ139" s="21">
        <v>169</v>
      </c>
      <c r="BA139" s="166">
        <f t="shared" si="73"/>
        <v>3042</v>
      </c>
      <c r="BB139" s="21">
        <v>112</v>
      </c>
      <c r="BC139" s="166">
        <f t="shared" si="74"/>
        <v>2016</v>
      </c>
    </row>
    <row r="140" spans="1:56" ht="22.5" x14ac:dyDescent="0.25">
      <c r="B140" s="131">
        <v>135</v>
      </c>
      <c r="C140" s="107">
        <v>221061</v>
      </c>
      <c r="D140" s="148">
        <v>22160002</v>
      </c>
      <c r="E140" s="151" t="s">
        <v>416</v>
      </c>
      <c r="F140" s="108" t="s">
        <v>346</v>
      </c>
      <c r="G140" s="108" t="s">
        <v>347</v>
      </c>
      <c r="H140" s="109" t="s">
        <v>18</v>
      </c>
      <c r="I140" s="110"/>
      <c r="J140" s="109" t="s">
        <v>19</v>
      </c>
      <c r="K140" s="111">
        <f t="shared" ref="K140" si="75">P140+R140+T140+V140</f>
        <v>1945</v>
      </c>
      <c r="L140" s="155" t="s">
        <v>240</v>
      </c>
      <c r="M140" s="139">
        <v>6.96</v>
      </c>
      <c r="N140" s="110">
        <f t="shared" ref="N140" si="76">M140*K140</f>
        <v>13537.2</v>
      </c>
      <c r="O140" s="112" t="s">
        <v>139</v>
      </c>
      <c r="P140" s="113">
        <f t="shared" ref="P140" si="77">AF140+AH140+AJ140</f>
        <v>481</v>
      </c>
      <c r="Q140" s="114">
        <f t="shared" ref="Q140" si="78">P140*M140</f>
        <v>3347.7599999999998</v>
      </c>
      <c r="R140" s="132">
        <f t="shared" ref="R140" si="79">AL140+AN140+AP140</f>
        <v>507</v>
      </c>
      <c r="S140" s="115">
        <f t="shared" ref="S140" si="80">R140*M140</f>
        <v>3528.72</v>
      </c>
      <c r="T140" s="150">
        <f t="shared" ref="T140" si="81">AR140+AT140+AV140</f>
        <v>507</v>
      </c>
      <c r="U140" s="116">
        <f t="shared" ref="U140" si="82">T140*M140</f>
        <v>3528.72</v>
      </c>
      <c r="V140" s="113">
        <f t="shared" ref="V140" si="83">AX140+AZ140+BB140</f>
        <v>450</v>
      </c>
      <c r="W140" s="117">
        <f t="shared" ref="W140" si="84">V140*M140</f>
        <v>3132</v>
      </c>
      <c r="X140" s="118">
        <f>W140+U140+S140+Q140</f>
        <v>13537.199999999999</v>
      </c>
      <c r="Y140" s="119" t="b">
        <f t="shared" ref="Y140" si="85">K140=(SUM(V140,T140,R140,P140))</f>
        <v>1</v>
      </c>
      <c r="Z140" s="109" t="s">
        <v>22</v>
      </c>
      <c r="AA140" s="124"/>
      <c r="AB140" s="124"/>
      <c r="AC140" s="108" t="s">
        <v>23</v>
      </c>
      <c r="AD140" s="121"/>
      <c r="AE140" s="122"/>
      <c r="AF140" s="21">
        <v>0</v>
      </c>
      <c r="AG140" s="166">
        <f t="shared" ref="AG140" si="86">AF140*M140</f>
        <v>0</v>
      </c>
      <c r="AH140" s="21">
        <v>312</v>
      </c>
      <c r="AI140" s="166">
        <f t="shared" ref="AI140" si="87">AH140*M140</f>
        <v>2171.52</v>
      </c>
      <c r="AJ140" s="21">
        <v>169</v>
      </c>
      <c r="AK140" s="166">
        <f t="shared" ref="AK140" si="88">AJ140*M140</f>
        <v>1176.24</v>
      </c>
      <c r="AL140" s="21">
        <v>169</v>
      </c>
      <c r="AM140" s="166">
        <f t="shared" ref="AM140" si="89">AL140*M140</f>
        <v>1176.24</v>
      </c>
      <c r="AN140" s="21">
        <v>169</v>
      </c>
      <c r="AO140" s="166">
        <f t="shared" ref="AO140" si="90">AN140*M140</f>
        <v>1176.24</v>
      </c>
      <c r="AP140" s="21">
        <v>169</v>
      </c>
      <c r="AQ140" s="166">
        <f t="shared" ref="AQ140" si="91">AP140*M140</f>
        <v>1176.24</v>
      </c>
      <c r="AR140" s="21">
        <v>169</v>
      </c>
      <c r="AS140" s="166">
        <f t="shared" ref="AS140" si="92">AR140*M140</f>
        <v>1176.24</v>
      </c>
      <c r="AT140" s="21">
        <v>169</v>
      </c>
      <c r="AU140" s="166">
        <f t="shared" ref="AU140" si="93">AT140*M140</f>
        <v>1176.24</v>
      </c>
      <c r="AV140" s="21">
        <v>169</v>
      </c>
      <c r="AW140" s="166">
        <f t="shared" ref="AW140" si="94">AV140*M140</f>
        <v>1176.24</v>
      </c>
      <c r="AX140" s="21">
        <v>169</v>
      </c>
      <c r="AY140" s="166">
        <f t="shared" ref="AY140" si="95">AX140*M140</f>
        <v>1176.24</v>
      </c>
      <c r="AZ140" s="21">
        <v>169</v>
      </c>
      <c r="BA140" s="166">
        <f t="shared" ref="BA140" si="96">AZ140*M140</f>
        <v>1176.24</v>
      </c>
      <c r="BB140" s="21">
        <v>112</v>
      </c>
      <c r="BC140" s="166">
        <f t="shared" ref="BC140" si="97">BB140*M140</f>
        <v>779.52</v>
      </c>
    </row>
    <row r="141" spans="1:56" s="240" customFormat="1" x14ac:dyDescent="0.25">
      <c r="B141" s="241"/>
      <c r="C141" s="242"/>
      <c r="D141" s="242"/>
      <c r="E141" s="282"/>
      <c r="F141" s="245"/>
      <c r="G141" s="245"/>
      <c r="H141" s="246"/>
      <c r="I141" s="250"/>
      <c r="J141" s="246"/>
      <c r="K141" s="247"/>
      <c r="L141" s="242"/>
      <c r="M141" s="269"/>
      <c r="N141" s="250"/>
      <c r="O141" s="251"/>
      <c r="P141" s="252"/>
      <c r="Q141" s="250"/>
      <c r="R141" s="278"/>
      <c r="S141" s="250"/>
      <c r="T141" s="279"/>
      <c r="U141" s="250"/>
      <c r="V141" s="252"/>
      <c r="W141" s="250"/>
      <c r="X141" s="250"/>
      <c r="Y141" s="253"/>
      <c r="Z141" s="246"/>
      <c r="AA141" s="263"/>
      <c r="AB141" s="263"/>
      <c r="AC141" s="245"/>
      <c r="AD141" s="264"/>
      <c r="AE141" s="265"/>
      <c r="AF141" s="266"/>
      <c r="AG141" s="258"/>
      <c r="AH141" s="266"/>
      <c r="AI141" s="258"/>
      <c r="AJ141" s="266"/>
      <c r="AK141" s="258"/>
      <c r="AL141" s="266"/>
      <c r="AM141" s="258"/>
      <c r="AN141" s="266"/>
      <c r="AO141" s="258"/>
      <c r="AP141" s="266"/>
      <c r="AQ141" s="258"/>
      <c r="AR141" s="266"/>
      <c r="AS141" s="258"/>
      <c r="AT141" s="266"/>
      <c r="AU141" s="258"/>
      <c r="AV141" s="266"/>
      <c r="AW141" s="258"/>
      <c r="AX141" s="266"/>
      <c r="AY141" s="258"/>
      <c r="AZ141" s="266"/>
      <c r="BA141" s="258"/>
      <c r="BB141" s="266"/>
      <c r="BC141" s="258"/>
    </row>
    <row r="142" spans="1:56" s="167" customFormat="1" ht="22.5" x14ac:dyDescent="0.25">
      <c r="A142"/>
      <c r="B142" s="131">
        <v>136</v>
      </c>
      <c r="C142" s="107">
        <v>246011</v>
      </c>
      <c r="D142" s="148">
        <v>24610584</v>
      </c>
      <c r="E142" s="157" t="s">
        <v>241</v>
      </c>
      <c r="F142" s="108" t="s">
        <v>346</v>
      </c>
      <c r="G142" s="108" t="s">
        <v>347</v>
      </c>
      <c r="H142" s="109" t="s">
        <v>18</v>
      </c>
      <c r="I142" s="125"/>
      <c r="J142" s="109" t="s">
        <v>19</v>
      </c>
      <c r="K142" s="111">
        <f t="shared" si="52"/>
        <v>0</v>
      </c>
      <c r="L142" s="158" t="s">
        <v>20</v>
      </c>
      <c r="M142" s="143">
        <v>40.94</v>
      </c>
      <c r="N142" s="110">
        <f t="shared" si="53"/>
        <v>0</v>
      </c>
      <c r="O142" s="112" t="s">
        <v>139</v>
      </c>
      <c r="P142" s="113">
        <f t="shared" si="54"/>
        <v>0</v>
      </c>
      <c r="Q142" s="114">
        <f t="shared" si="55"/>
        <v>0</v>
      </c>
      <c r="R142" s="132">
        <f t="shared" si="56"/>
        <v>0</v>
      </c>
      <c r="S142" s="115">
        <f t="shared" si="57"/>
        <v>0</v>
      </c>
      <c r="T142" s="150">
        <f t="shared" si="58"/>
        <v>0</v>
      </c>
      <c r="U142" s="116">
        <f t="shared" si="59"/>
        <v>0</v>
      </c>
      <c r="V142" s="113">
        <f t="shared" si="60"/>
        <v>0</v>
      </c>
      <c r="W142" s="117">
        <f t="shared" si="61"/>
        <v>0</v>
      </c>
      <c r="X142" s="118">
        <f t="shared" ref="X142:X174" si="98">Q142+S142+U142+W142</f>
        <v>0</v>
      </c>
      <c r="Y142" s="119" t="b">
        <f t="shared" si="62"/>
        <v>1</v>
      </c>
      <c r="Z142" s="109" t="s">
        <v>22</v>
      </c>
      <c r="AA142" s="126"/>
      <c r="AB142" s="125"/>
      <c r="AC142" s="108" t="s">
        <v>23</v>
      </c>
      <c r="AD142" s="127"/>
      <c r="AE142" s="128"/>
      <c r="AF142" s="22">
        <v>0</v>
      </c>
      <c r="AG142" s="166">
        <f t="shared" si="63"/>
        <v>0</v>
      </c>
      <c r="AH142" s="22">
        <v>0</v>
      </c>
      <c r="AI142" s="166">
        <f t="shared" si="64"/>
        <v>0</v>
      </c>
      <c r="AJ142" s="22">
        <v>0</v>
      </c>
      <c r="AK142" s="166">
        <f t="shared" si="65"/>
        <v>0</v>
      </c>
      <c r="AL142" s="22">
        <v>0</v>
      </c>
      <c r="AM142" s="166">
        <f t="shared" si="66"/>
        <v>0</v>
      </c>
      <c r="AN142" s="22">
        <v>0</v>
      </c>
      <c r="AO142" s="166">
        <f t="shared" si="67"/>
        <v>0</v>
      </c>
      <c r="AP142" s="22">
        <v>0</v>
      </c>
      <c r="AQ142" s="166">
        <f t="shared" si="68"/>
        <v>0</v>
      </c>
      <c r="AR142" s="22">
        <v>0</v>
      </c>
      <c r="AS142" s="166">
        <f t="shared" si="69"/>
        <v>0</v>
      </c>
      <c r="AT142" s="22">
        <v>0</v>
      </c>
      <c r="AU142" s="166">
        <f t="shared" si="70"/>
        <v>0</v>
      </c>
      <c r="AV142" s="22">
        <v>0</v>
      </c>
      <c r="AW142" s="166">
        <f t="shared" si="71"/>
        <v>0</v>
      </c>
      <c r="AX142" s="22">
        <v>0</v>
      </c>
      <c r="AY142" s="166">
        <f t="shared" si="72"/>
        <v>0</v>
      </c>
      <c r="AZ142" s="22">
        <v>0</v>
      </c>
      <c r="BA142" s="166">
        <f t="shared" si="73"/>
        <v>0</v>
      </c>
      <c r="BB142" s="22">
        <v>0</v>
      </c>
      <c r="BC142" s="166">
        <f t="shared" si="74"/>
        <v>0</v>
      </c>
      <c r="BD142"/>
    </row>
    <row r="143" spans="1:56" ht="22.5" x14ac:dyDescent="0.25">
      <c r="B143" s="131">
        <v>137</v>
      </c>
      <c r="C143" s="107">
        <v>246011</v>
      </c>
      <c r="D143" s="148">
        <v>24610445</v>
      </c>
      <c r="E143" s="159" t="s">
        <v>242</v>
      </c>
      <c r="F143" s="108" t="s">
        <v>346</v>
      </c>
      <c r="G143" s="108" t="s">
        <v>347</v>
      </c>
      <c r="H143" s="109" t="s">
        <v>18</v>
      </c>
      <c r="I143" s="125"/>
      <c r="J143" s="109" t="s">
        <v>19</v>
      </c>
      <c r="K143" s="111">
        <f t="shared" si="52"/>
        <v>0</v>
      </c>
      <c r="L143" s="158" t="s">
        <v>20</v>
      </c>
      <c r="M143" s="143">
        <v>14.9984</v>
      </c>
      <c r="N143" s="110">
        <f t="shared" si="53"/>
        <v>0</v>
      </c>
      <c r="O143" s="112" t="s">
        <v>139</v>
      </c>
      <c r="P143" s="113">
        <f t="shared" si="54"/>
        <v>0</v>
      </c>
      <c r="Q143" s="114">
        <f t="shared" si="55"/>
        <v>0</v>
      </c>
      <c r="R143" s="132">
        <f t="shared" si="56"/>
        <v>0</v>
      </c>
      <c r="S143" s="115">
        <f t="shared" si="57"/>
        <v>0</v>
      </c>
      <c r="T143" s="150">
        <f t="shared" si="58"/>
        <v>0</v>
      </c>
      <c r="U143" s="116">
        <f t="shared" si="59"/>
        <v>0</v>
      </c>
      <c r="V143" s="113">
        <f t="shared" si="60"/>
        <v>0</v>
      </c>
      <c r="W143" s="117">
        <f t="shared" si="61"/>
        <v>0</v>
      </c>
      <c r="X143" s="118">
        <f t="shared" si="98"/>
        <v>0</v>
      </c>
      <c r="Y143" s="119" t="b">
        <f t="shared" si="62"/>
        <v>1</v>
      </c>
      <c r="Z143" s="109" t="s">
        <v>22</v>
      </c>
      <c r="AA143" s="126"/>
      <c r="AB143" s="125"/>
      <c r="AC143" s="108" t="s">
        <v>23</v>
      </c>
      <c r="AD143" s="127"/>
      <c r="AE143" s="128"/>
      <c r="AF143" s="22">
        <v>0</v>
      </c>
      <c r="AG143" s="166">
        <f t="shared" si="63"/>
        <v>0</v>
      </c>
      <c r="AH143" s="22">
        <v>0</v>
      </c>
      <c r="AI143" s="166">
        <f t="shared" si="64"/>
        <v>0</v>
      </c>
      <c r="AJ143" s="22">
        <v>0</v>
      </c>
      <c r="AK143" s="166">
        <f t="shared" si="65"/>
        <v>0</v>
      </c>
      <c r="AL143" s="22">
        <v>0</v>
      </c>
      <c r="AM143" s="166">
        <f t="shared" si="66"/>
        <v>0</v>
      </c>
      <c r="AN143" s="22">
        <v>0</v>
      </c>
      <c r="AO143" s="166">
        <f t="shared" si="67"/>
        <v>0</v>
      </c>
      <c r="AP143" s="22">
        <v>0</v>
      </c>
      <c r="AQ143" s="166">
        <f t="shared" si="68"/>
        <v>0</v>
      </c>
      <c r="AR143" s="22">
        <v>0</v>
      </c>
      <c r="AS143" s="166">
        <f t="shared" si="69"/>
        <v>0</v>
      </c>
      <c r="AT143" s="22">
        <v>0</v>
      </c>
      <c r="AU143" s="166">
        <f t="shared" si="70"/>
        <v>0</v>
      </c>
      <c r="AV143" s="22">
        <v>0</v>
      </c>
      <c r="AW143" s="166">
        <f t="shared" si="71"/>
        <v>0</v>
      </c>
      <c r="AX143" s="22">
        <v>0</v>
      </c>
      <c r="AY143" s="166">
        <f t="shared" si="72"/>
        <v>0</v>
      </c>
      <c r="AZ143" s="22">
        <v>0</v>
      </c>
      <c r="BA143" s="166">
        <f t="shared" si="73"/>
        <v>0</v>
      </c>
      <c r="BB143" s="22">
        <v>0</v>
      </c>
      <c r="BC143" s="166">
        <f t="shared" si="74"/>
        <v>0</v>
      </c>
    </row>
    <row r="144" spans="1:56" ht="22.5" x14ac:dyDescent="0.25">
      <c r="B144" s="131">
        <v>138</v>
      </c>
      <c r="C144" s="107">
        <v>246011</v>
      </c>
      <c r="D144" s="107" t="s">
        <v>243</v>
      </c>
      <c r="E144" s="157" t="s">
        <v>244</v>
      </c>
      <c r="F144" s="108" t="s">
        <v>346</v>
      </c>
      <c r="G144" s="108" t="s">
        <v>347</v>
      </c>
      <c r="H144" s="109" t="s">
        <v>18</v>
      </c>
      <c r="I144" s="125"/>
      <c r="J144" s="109" t="s">
        <v>19</v>
      </c>
      <c r="K144" s="111">
        <f t="shared" si="52"/>
        <v>0</v>
      </c>
      <c r="L144" s="158" t="s">
        <v>20</v>
      </c>
      <c r="M144" s="143">
        <v>196.47</v>
      </c>
      <c r="N144" s="110">
        <f t="shared" si="53"/>
        <v>0</v>
      </c>
      <c r="O144" s="112" t="s">
        <v>139</v>
      </c>
      <c r="P144" s="113">
        <f t="shared" si="54"/>
        <v>0</v>
      </c>
      <c r="Q144" s="114">
        <f t="shared" si="55"/>
        <v>0</v>
      </c>
      <c r="R144" s="132">
        <f t="shared" si="56"/>
        <v>0</v>
      </c>
      <c r="S144" s="115">
        <f t="shared" si="57"/>
        <v>0</v>
      </c>
      <c r="T144" s="150">
        <f t="shared" si="58"/>
        <v>0</v>
      </c>
      <c r="U144" s="116">
        <f t="shared" si="59"/>
        <v>0</v>
      </c>
      <c r="V144" s="113">
        <f t="shared" si="60"/>
        <v>0</v>
      </c>
      <c r="W144" s="117">
        <f t="shared" si="61"/>
        <v>0</v>
      </c>
      <c r="X144" s="118">
        <f t="shared" si="98"/>
        <v>0</v>
      </c>
      <c r="Y144" s="119" t="b">
        <f t="shared" si="62"/>
        <v>1</v>
      </c>
      <c r="Z144" s="109" t="s">
        <v>22</v>
      </c>
      <c r="AA144" s="126"/>
      <c r="AB144" s="125"/>
      <c r="AC144" s="108" t="s">
        <v>23</v>
      </c>
      <c r="AD144" s="127"/>
      <c r="AE144" s="128"/>
      <c r="AF144" s="22">
        <v>0</v>
      </c>
      <c r="AG144" s="166">
        <f t="shared" si="63"/>
        <v>0</v>
      </c>
      <c r="AH144" s="22">
        <v>0</v>
      </c>
      <c r="AI144" s="166">
        <f t="shared" si="64"/>
        <v>0</v>
      </c>
      <c r="AJ144" s="22">
        <v>0</v>
      </c>
      <c r="AK144" s="166">
        <f t="shared" si="65"/>
        <v>0</v>
      </c>
      <c r="AL144" s="22">
        <v>0</v>
      </c>
      <c r="AM144" s="166">
        <f t="shared" si="66"/>
        <v>0</v>
      </c>
      <c r="AN144" s="22">
        <v>0</v>
      </c>
      <c r="AO144" s="166">
        <f t="shared" si="67"/>
        <v>0</v>
      </c>
      <c r="AP144" s="22">
        <v>0</v>
      </c>
      <c r="AQ144" s="166">
        <f t="shared" si="68"/>
        <v>0</v>
      </c>
      <c r="AR144" s="22">
        <v>0</v>
      </c>
      <c r="AS144" s="166">
        <f t="shared" si="69"/>
        <v>0</v>
      </c>
      <c r="AT144" s="22">
        <v>0</v>
      </c>
      <c r="AU144" s="166">
        <f t="shared" si="70"/>
        <v>0</v>
      </c>
      <c r="AV144" s="22">
        <v>0</v>
      </c>
      <c r="AW144" s="166">
        <f t="shared" si="71"/>
        <v>0</v>
      </c>
      <c r="AX144" s="22">
        <v>0</v>
      </c>
      <c r="AY144" s="166">
        <f t="shared" si="72"/>
        <v>0</v>
      </c>
      <c r="AZ144" s="22">
        <v>0</v>
      </c>
      <c r="BA144" s="166">
        <f t="shared" si="73"/>
        <v>0</v>
      </c>
      <c r="BB144" s="22">
        <v>0</v>
      </c>
      <c r="BC144" s="166">
        <f t="shared" si="74"/>
        <v>0</v>
      </c>
    </row>
    <row r="145" spans="1:56" ht="22.5" x14ac:dyDescent="0.25">
      <c r="B145" s="131">
        <v>139</v>
      </c>
      <c r="C145" s="107">
        <v>246011</v>
      </c>
      <c r="D145" s="107">
        <v>24610033</v>
      </c>
      <c r="E145" s="157" t="s">
        <v>245</v>
      </c>
      <c r="F145" s="108" t="s">
        <v>346</v>
      </c>
      <c r="G145" s="108" t="s">
        <v>347</v>
      </c>
      <c r="H145" s="109" t="s">
        <v>18</v>
      </c>
      <c r="I145" s="125"/>
      <c r="J145" s="109" t="s">
        <v>19</v>
      </c>
      <c r="K145" s="111">
        <f t="shared" si="52"/>
        <v>0</v>
      </c>
      <c r="L145" s="158" t="s">
        <v>20</v>
      </c>
      <c r="M145" s="143">
        <v>253.12</v>
      </c>
      <c r="N145" s="110">
        <f t="shared" si="53"/>
        <v>0</v>
      </c>
      <c r="O145" s="112" t="s">
        <v>139</v>
      </c>
      <c r="P145" s="113">
        <f t="shared" si="54"/>
        <v>0</v>
      </c>
      <c r="Q145" s="114">
        <f t="shared" si="55"/>
        <v>0</v>
      </c>
      <c r="R145" s="132">
        <f t="shared" si="56"/>
        <v>0</v>
      </c>
      <c r="S145" s="115">
        <f t="shared" si="57"/>
        <v>0</v>
      </c>
      <c r="T145" s="150">
        <f t="shared" si="58"/>
        <v>0</v>
      </c>
      <c r="U145" s="116">
        <f t="shared" si="59"/>
        <v>0</v>
      </c>
      <c r="V145" s="113">
        <f t="shared" si="60"/>
        <v>0</v>
      </c>
      <c r="W145" s="117">
        <f t="shared" si="61"/>
        <v>0</v>
      </c>
      <c r="X145" s="118">
        <f t="shared" si="98"/>
        <v>0</v>
      </c>
      <c r="Y145" s="119" t="b">
        <f t="shared" si="62"/>
        <v>1</v>
      </c>
      <c r="Z145" s="109" t="s">
        <v>22</v>
      </c>
      <c r="AA145" s="126"/>
      <c r="AB145" s="125"/>
      <c r="AC145" s="108" t="s">
        <v>23</v>
      </c>
      <c r="AD145" s="127"/>
      <c r="AE145" s="128"/>
      <c r="AF145" s="22">
        <v>0</v>
      </c>
      <c r="AG145" s="166">
        <f t="shared" si="63"/>
        <v>0</v>
      </c>
      <c r="AH145" s="22">
        <v>0</v>
      </c>
      <c r="AI145" s="166">
        <f t="shared" si="64"/>
        <v>0</v>
      </c>
      <c r="AJ145" s="22">
        <v>0</v>
      </c>
      <c r="AK145" s="166">
        <f t="shared" si="65"/>
        <v>0</v>
      </c>
      <c r="AL145" s="22">
        <v>0</v>
      </c>
      <c r="AM145" s="166">
        <f t="shared" si="66"/>
        <v>0</v>
      </c>
      <c r="AN145" s="22">
        <v>0</v>
      </c>
      <c r="AO145" s="166">
        <f t="shared" si="67"/>
        <v>0</v>
      </c>
      <c r="AP145" s="22">
        <v>0</v>
      </c>
      <c r="AQ145" s="166">
        <f t="shared" si="68"/>
        <v>0</v>
      </c>
      <c r="AR145" s="22">
        <v>0</v>
      </c>
      <c r="AS145" s="166">
        <f t="shared" si="69"/>
        <v>0</v>
      </c>
      <c r="AT145" s="22">
        <v>0</v>
      </c>
      <c r="AU145" s="166">
        <f t="shared" si="70"/>
        <v>0</v>
      </c>
      <c r="AV145" s="22">
        <v>0</v>
      </c>
      <c r="AW145" s="166">
        <f t="shared" si="71"/>
        <v>0</v>
      </c>
      <c r="AX145" s="22">
        <v>0</v>
      </c>
      <c r="AY145" s="166">
        <f t="shared" si="72"/>
        <v>0</v>
      </c>
      <c r="AZ145" s="22">
        <v>0</v>
      </c>
      <c r="BA145" s="166">
        <f t="shared" si="73"/>
        <v>0</v>
      </c>
      <c r="BB145" s="22">
        <v>0</v>
      </c>
      <c r="BC145" s="166">
        <f t="shared" si="74"/>
        <v>0</v>
      </c>
    </row>
    <row r="146" spans="1:56" ht="22.5" x14ac:dyDescent="0.25">
      <c r="B146" s="131">
        <v>140</v>
      </c>
      <c r="C146" s="107">
        <v>246011</v>
      </c>
      <c r="D146" s="107">
        <v>24610065</v>
      </c>
      <c r="E146" s="157" t="s">
        <v>246</v>
      </c>
      <c r="F146" s="108" t="s">
        <v>346</v>
      </c>
      <c r="G146" s="108" t="s">
        <v>347</v>
      </c>
      <c r="H146" s="109" t="s">
        <v>18</v>
      </c>
      <c r="I146" s="125"/>
      <c r="J146" s="109" t="s">
        <v>19</v>
      </c>
      <c r="K146" s="111">
        <f t="shared" si="52"/>
        <v>0</v>
      </c>
      <c r="L146" s="160" t="s">
        <v>218</v>
      </c>
      <c r="M146" s="143">
        <v>44.3</v>
      </c>
      <c r="N146" s="110">
        <f t="shared" si="53"/>
        <v>0</v>
      </c>
      <c r="O146" s="112" t="s">
        <v>139</v>
      </c>
      <c r="P146" s="113">
        <f t="shared" si="54"/>
        <v>0</v>
      </c>
      <c r="Q146" s="114">
        <f t="shared" si="55"/>
        <v>0</v>
      </c>
      <c r="R146" s="132">
        <f t="shared" si="56"/>
        <v>0</v>
      </c>
      <c r="S146" s="115">
        <f t="shared" si="57"/>
        <v>0</v>
      </c>
      <c r="T146" s="150">
        <f t="shared" si="58"/>
        <v>0</v>
      </c>
      <c r="U146" s="116">
        <f t="shared" si="59"/>
        <v>0</v>
      </c>
      <c r="V146" s="113">
        <f t="shared" si="60"/>
        <v>0</v>
      </c>
      <c r="W146" s="117">
        <f t="shared" si="61"/>
        <v>0</v>
      </c>
      <c r="X146" s="118">
        <f t="shared" si="98"/>
        <v>0</v>
      </c>
      <c r="Y146" s="119" t="b">
        <f t="shared" si="62"/>
        <v>1</v>
      </c>
      <c r="Z146" s="109" t="s">
        <v>22</v>
      </c>
      <c r="AA146" s="126"/>
      <c r="AB146" s="125"/>
      <c r="AC146" s="108" t="s">
        <v>23</v>
      </c>
      <c r="AD146" s="127"/>
      <c r="AE146" s="128"/>
      <c r="AF146" s="22">
        <v>0</v>
      </c>
      <c r="AG146" s="166">
        <f t="shared" si="63"/>
        <v>0</v>
      </c>
      <c r="AH146" s="22">
        <v>0</v>
      </c>
      <c r="AI146" s="166">
        <f t="shared" si="64"/>
        <v>0</v>
      </c>
      <c r="AJ146" s="22">
        <v>0</v>
      </c>
      <c r="AK146" s="166">
        <f t="shared" si="65"/>
        <v>0</v>
      </c>
      <c r="AL146" s="22">
        <v>0</v>
      </c>
      <c r="AM146" s="166">
        <f t="shared" si="66"/>
        <v>0</v>
      </c>
      <c r="AN146" s="22">
        <v>0</v>
      </c>
      <c r="AO146" s="166">
        <f t="shared" si="67"/>
        <v>0</v>
      </c>
      <c r="AP146" s="22">
        <v>0</v>
      </c>
      <c r="AQ146" s="166">
        <f t="shared" si="68"/>
        <v>0</v>
      </c>
      <c r="AR146" s="22">
        <v>0</v>
      </c>
      <c r="AS146" s="166">
        <f t="shared" si="69"/>
        <v>0</v>
      </c>
      <c r="AT146" s="22">
        <v>0</v>
      </c>
      <c r="AU146" s="166">
        <f t="shared" si="70"/>
        <v>0</v>
      </c>
      <c r="AV146" s="22">
        <v>0</v>
      </c>
      <c r="AW146" s="166">
        <f t="shared" si="71"/>
        <v>0</v>
      </c>
      <c r="AX146" s="22">
        <v>0</v>
      </c>
      <c r="AY146" s="166">
        <f t="shared" si="72"/>
        <v>0</v>
      </c>
      <c r="AZ146" s="22">
        <v>0</v>
      </c>
      <c r="BA146" s="166">
        <f t="shared" si="73"/>
        <v>0</v>
      </c>
      <c r="BB146" s="22">
        <v>0</v>
      </c>
      <c r="BC146" s="166">
        <f t="shared" si="74"/>
        <v>0</v>
      </c>
    </row>
    <row r="147" spans="1:56" s="167" customFormat="1" ht="22.5" x14ac:dyDescent="0.25">
      <c r="A147"/>
      <c r="B147" s="131">
        <v>141</v>
      </c>
      <c r="C147" s="107">
        <v>246011</v>
      </c>
      <c r="D147" s="148">
        <v>24610806</v>
      </c>
      <c r="E147" s="159" t="s">
        <v>247</v>
      </c>
      <c r="F147" s="108" t="s">
        <v>346</v>
      </c>
      <c r="G147" s="108" t="s">
        <v>347</v>
      </c>
      <c r="H147" s="109" t="s">
        <v>18</v>
      </c>
      <c r="I147" s="125"/>
      <c r="J147" s="109" t="s">
        <v>19</v>
      </c>
      <c r="K147" s="111">
        <f t="shared" si="52"/>
        <v>0</v>
      </c>
      <c r="L147" s="158" t="s">
        <v>20</v>
      </c>
      <c r="M147" s="143">
        <v>29.14</v>
      </c>
      <c r="N147" s="110">
        <f t="shared" si="53"/>
        <v>0</v>
      </c>
      <c r="O147" s="112" t="s">
        <v>139</v>
      </c>
      <c r="P147" s="113">
        <f t="shared" si="54"/>
        <v>0</v>
      </c>
      <c r="Q147" s="114">
        <f t="shared" si="55"/>
        <v>0</v>
      </c>
      <c r="R147" s="132">
        <f t="shared" si="56"/>
        <v>0</v>
      </c>
      <c r="S147" s="115">
        <f t="shared" si="57"/>
        <v>0</v>
      </c>
      <c r="T147" s="150">
        <f t="shared" si="58"/>
        <v>0</v>
      </c>
      <c r="U147" s="116">
        <f t="shared" si="59"/>
        <v>0</v>
      </c>
      <c r="V147" s="113">
        <f t="shared" si="60"/>
        <v>0</v>
      </c>
      <c r="W147" s="117">
        <f t="shared" si="61"/>
        <v>0</v>
      </c>
      <c r="X147" s="118">
        <f t="shared" si="98"/>
        <v>0</v>
      </c>
      <c r="Y147" s="119" t="b">
        <f t="shared" si="62"/>
        <v>1</v>
      </c>
      <c r="Z147" s="109" t="s">
        <v>22</v>
      </c>
      <c r="AA147" s="126"/>
      <c r="AB147" s="125"/>
      <c r="AC147" s="108" t="s">
        <v>23</v>
      </c>
      <c r="AD147" s="127"/>
      <c r="AE147" s="128"/>
      <c r="AF147" s="22">
        <v>0</v>
      </c>
      <c r="AG147" s="166">
        <f t="shared" si="63"/>
        <v>0</v>
      </c>
      <c r="AH147" s="22">
        <v>0</v>
      </c>
      <c r="AI147" s="166">
        <f t="shared" si="64"/>
        <v>0</v>
      </c>
      <c r="AJ147" s="22">
        <v>0</v>
      </c>
      <c r="AK147" s="166">
        <f t="shared" si="65"/>
        <v>0</v>
      </c>
      <c r="AL147" s="22">
        <v>0</v>
      </c>
      <c r="AM147" s="166">
        <f t="shared" si="66"/>
        <v>0</v>
      </c>
      <c r="AN147" s="22">
        <v>0</v>
      </c>
      <c r="AO147" s="166">
        <f t="shared" si="67"/>
        <v>0</v>
      </c>
      <c r="AP147" s="22">
        <v>0</v>
      </c>
      <c r="AQ147" s="166">
        <f t="shared" si="68"/>
        <v>0</v>
      </c>
      <c r="AR147" s="22">
        <v>0</v>
      </c>
      <c r="AS147" s="166">
        <f t="shared" si="69"/>
        <v>0</v>
      </c>
      <c r="AT147" s="22">
        <v>0</v>
      </c>
      <c r="AU147" s="166">
        <f t="shared" si="70"/>
        <v>0</v>
      </c>
      <c r="AV147" s="22">
        <v>0</v>
      </c>
      <c r="AW147" s="166">
        <f t="shared" si="71"/>
        <v>0</v>
      </c>
      <c r="AX147" s="22">
        <v>0</v>
      </c>
      <c r="AY147" s="166">
        <f t="shared" si="72"/>
        <v>0</v>
      </c>
      <c r="AZ147" s="22">
        <v>0</v>
      </c>
      <c r="BA147" s="166">
        <f t="shared" si="73"/>
        <v>0</v>
      </c>
      <c r="BB147" s="22">
        <v>0</v>
      </c>
      <c r="BC147" s="166">
        <f t="shared" si="74"/>
        <v>0</v>
      </c>
      <c r="BD147"/>
    </row>
    <row r="148" spans="1:56" ht="22.5" x14ac:dyDescent="0.25">
      <c r="B148" s="131">
        <v>142</v>
      </c>
      <c r="C148" s="107">
        <v>246011</v>
      </c>
      <c r="D148" s="148">
        <v>24610532</v>
      </c>
      <c r="E148" s="159" t="s">
        <v>248</v>
      </c>
      <c r="F148" s="108" t="s">
        <v>346</v>
      </c>
      <c r="G148" s="108" t="s">
        <v>347</v>
      </c>
      <c r="H148" s="109" t="s">
        <v>18</v>
      </c>
      <c r="I148" s="125"/>
      <c r="J148" s="109" t="s">
        <v>19</v>
      </c>
      <c r="K148" s="111">
        <f t="shared" si="52"/>
        <v>0</v>
      </c>
      <c r="L148" s="158" t="s">
        <v>20</v>
      </c>
      <c r="M148" s="143">
        <v>34.21</v>
      </c>
      <c r="N148" s="110">
        <f t="shared" si="53"/>
        <v>0</v>
      </c>
      <c r="O148" s="112" t="s">
        <v>139</v>
      </c>
      <c r="P148" s="113">
        <f t="shared" si="54"/>
        <v>0</v>
      </c>
      <c r="Q148" s="114">
        <f t="shared" si="55"/>
        <v>0</v>
      </c>
      <c r="R148" s="132">
        <f t="shared" si="56"/>
        <v>0</v>
      </c>
      <c r="S148" s="115">
        <f t="shared" si="57"/>
        <v>0</v>
      </c>
      <c r="T148" s="150">
        <f t="shared" si="58"/>
        <v>0</v>
      </c>
      <c r="U148" s="116">
        <f t="shared" si="59"/>
        <v>0</v>
      </c>
      <c r="V148" s="113">
        <f t="shared" si="60"/>
        <v>0</v>
      </c>
      <c r="W148" s="117">
        <f t="shared" si="61"/>
        <v>0</v>
      </c>
      <c r="X148" s="118">
        <f t="shared" si="98"/>
        <v>0</v>
      </c>
      <c r="Y148" s="119" t="b">
        <f t="shared" si="62"/>
        <v>1</v>
      </c>
      <c r="Z148" s="109" t="s">
        <v>22</v>
      </c>
      <c r="AA148" s="126"/>
      <c r="AB148" s="125"/>
      <c r="AC148" s="108" t="s">
        <v>23</v>
      </c>
      <c r="AD148" s="127"/>
      <c r="AE148" s="128"/>
      <c r="AF148" s="22">
        <v>0</v>
      </c>
      <c r="AG148" s="166">
        <f t="shared" si="63"/>
        <v>0</v>
      </c>
      <c r="AH148" s="22">
        <v>0</v>
      </c>
      <c r="AI148" s="166">
        <f t="shared" si="64"/>
        <v>0</v>
      </c>
      <c r="AJ148" s="22">
        <v>0</v>
      </c>
      <c r="AK148" s="166">
        <f t="shared" si="65"/>
        <v>0</v>
      </c>
      <c r="AL148" s="22">
        <v>0</v>
      </c>
      <c r="AM148" s="166">
        <f t="shared" si="66"/>
        <v>0</v>
      </c>
      <c r="AN148" s="22">
        <v>0</v>
      </c>
      <c r="AO148" s="166">
        <f t="shared" si="67"/>
        <v>0</v>
      </c>
      <c r="AP148" s="22">
        <v>0</v>
      </c>
      <c r="AQ148" s="166">
        <f t="shared" si="68"/>
        <v>0</v>
      </c>
      <c r="AR148" s="22">
        <v>0</v>
      </c>
      <c r="AS148" s="166">
        <f t="shared" si="69"/>
        <v>0</v>
      </c>
      <c r="AT148" s="22">
        <v>0</v>
      </c>
      <c r="AU148" s="166">
        <f t="shared" si="70"/>
        <v>0</v>
      </c>
      <c r="AV148" s="22">
        <v>0</v>
      </c>
      <c r="AW148" s="166">
        <f t="shared" si="71"/>
        <v>0</v>
      </c>
      <c r="AX148" s="22">
        <v>0</v>
      </c>
      <c r="AY148" s="166">
        <f t="shared" si="72"/>
        <v>0</v>
      </c>
      <c r="AZ148" s="22">
        <v>0</v>
      </c>
      <c r="BA148" s="166">
        <f t="shared" si="73"/>
        <v>0</v>
      </c>
      <c r="BB148" s="22">
        <v>0</v>
      </c>
      <c r="BC148" s="166">
        <f t="shared" si="74"/>
        <v>0</v>
      </c>
    </row>
    <row r="149" spans="1:56" s="167" customFormat="1" ht="22.5" x14ac:dyDescent="0.25">
      <c r="A149"/>
      <c r="B149" s="131">
        <v>143</v>
      </c>
      <c r="C149" s="107">
        <v>246011</v>
      </c>
      <c r="D149" s="148">
        <v>24610437</v>
      </c>
      <c r="E149" s="159" t="s">
        <v>249</v>
      </c>
      <c r="F149" s="108" t="s">
        <v>346</v>
      </c>
      <c r="G149" s="108" t="s">
        <v>347</v>
      </c>
      <c r="H149" s="109" t="s">
        <v>18</v>
      </c>
      <c r="I149" s="125"/>
      <c r="J149" s="109" t="s">
        <v>19</v>
      </c>
      <c r="K149" s="111">
        <f t="shared" si="52"/>
        <v>0</v>
      </c>
      <c r="L149" s="158" t="s">
        <v>20</v>
      </c>
      <c r="M149" s="143">
        <v>12.327900000000001</v>
      </c>
      <c r="N149" s="110">
        <f t="shared" si="53"/>
        <v>0</v>
      </c>
      <c r="O149" s="112" t="s">
        <v>139</v>
      </c>
      <c r="P149" s="113">
        <f t="shared" si="54"/>
        <v>0</v>
      </c>
      <c r="Q149" s="114">
        <f t="shared" si="55"/>
        <v>0</v>
      </c>
      <c r="R149" s="132">
        <f t="shared" si="56"/>
        <v>0</v>
      </c>
      <c r="S149" s="115">
        <f t="shared" si="57"/>
        <v>0</v>
      </c>
      <c r="T149" s="150">
        <f t="shared" si="58"/>
        <v>0</v>
      </c>
      <c r="U149" s="116">
        <f t="shared" si="59"/>
        <v>0</v>
      </c>
      <c r="V149" s="113">
        <f t="shared" si="60"/>
        <v>0</v>
      </c>
      <c r="W149" s="117">
        <f t="shared" si="61"/>
        <v>0</v>
      </c>
      <c r="X149" s="118">
        <f t="shared" si="98"/>
        <v>0</v>
      </c>
      <c r="Y149" s="119" t="b">
        <f t="shared" si="62"/>
        <v>1</v>
      </c>
      <c r="Z149" s="109" t="s">
        <v>22</v>
      </c>
      <c r="AA149" s="126"/>
      <c r="AB149" s="125"/>
      <c r="AC149" s="108" t="s">
        <v>23</v>
      </c>
      <c r="AD149" s="127"/>
      <c r="AE149" s="128"/>
      <c r="AF149" s="22">
        <v>0</v>
      </c>
      <c r="AG149" s="166">
        <f t="shared" si="63"/>
        <v>0</v>
      </c>
      <c r="AH149" s="22">
        <v>0</v>
      </c>
      <c r="AI149" s="166">
        <f t="shared" si="64"/>
        <v>0</v>
      </c>
      <c r="AJ149" s="22">
        <v>0</v>
      </c>
      <c r="AK149" s="166">
        <f t="shared" si="65"/>
        <v>0</v>
      </c>
      <c r="AL149" s="22">
        <v>0</v>
      </c>
      <c r="AM149" s="166">
        <f t="shared" si="66"/>
        <v>0</v>
      </c>
      <c r="AN149" s="22">
        <v>0</v>
      </c>
      <c r="AO149" s="166">
        <f t="shared" si="67"/>
        <v>0</v>
      </c>
      <c r="AP149" s="22">
        <v>0</v>
      </c>
      <c r="AQ149" s="166">
        <f t="shared" si="68"/>
        <v>0</v>
      </c>
      <c r="AR149" s="22">
        <v>0</v>
      </c>
      <c r="AS149" s="166">
        <f t="shared" si="69"/>
        <v>0</v>
      </c>
      <c r="AT149" s="22">
        <v>0</v>
      </c>
      <c r="AU149" s="166">
        <f t="shared" si="70"/>
        <v>0</v>
      </c>
      <c r="AV149" s="22">
        <v>0</v>
      </c>
      <c r="AW149" s="166">
        <f t="shared" si="71"/>
        <v>0</v>
      </c>
      <c r="AX149" s="22">
        <v>0</v>
      </c>
      <c r="AY149" s="166">
        <f t="shared" si="72"/>
        <v>0</v>
      </c>
      <c r="AZ149" s="22">
        <v>0</v>
      </c>
      <c r="BA149" s="166">
        <f t="shared" si="73"/>
        <v>0</v>
      </c>
      <c r="BB149" s="22">
        <v>0</v>
      </c>
      <c r="BC149" s="166">
        <f t="shared" si="74"/>
        <v>0</v>
      </c>
      <c r="BD149"/>
    </row>
    <row r="150" spans="1:56" ht="22.5" x14ac:dyDescent="0.25">
      <c r="B150" s="131">
        <v>144</v>
      </c>
      <c r="C150" s="107">
        <v>246011</v>
      </c>
      <c r="D150" s="148">
        <v>24610416</v>
      </c>
      <c r="E150" s="159" t="s">
        <v>250</v>
      </c>
      <c r="F150" s="108" t="s">
        <v>346</v>
      </c>
      <c r="G150" s="108" t="s">
        <v>347</v>
      </c>
      <c r="H150" s="109" t="s">
        <v>18</v>
      </c>
      <c r="I150" s="125"/>
      <c r="J150" s="109" t="s">
        <v>19</v>
      </c>
      <c r="K150" s="111">
        <f t="shared" si="52"/>
        <v>0</v>
      </c>
      <c r="L150" s="158" t="s">
        <v>20</v>
      </c>
      <c r="M150" s="143">
        <v>41.016700000000007</v>
      </c>
      <c r="N150" s="110">
        <f t="shared" si="53"/>
        <v>0</v>
      </c>
      <c r="O150" s="112" t="s">
        <v>139</v>
      </c>
      <c r="P150" s="113">
        <f t="shared" si="54"/>
        <v>0</v>
      </c>
      <c r="Q150" s="114">
        <f t="shared" si="55"/>
        <v>0</v>
      </c>
      <c r="R150" s="132">
        <f t="shared" si="56"/>
        <v>0</v>
      </c>
      <c r="S150" s="115">
        <f t="shared" si="57"/>
        <v>0</v>
      </c>
      <c r="T150" s="150">
        <f t="shared" si="58"/>
        <v>0</v>
      </c>
      <c r="U150" s="116">
        <f t="shared" si="59"/>
        <v>0</v>
      </c>
      <c r="V150" s="113">
        <f t="shared" si="60"/>
        <v>0</v>
      </c>
      <c r="W150" s="117">
        <f t="shared" si="61"/>
        <v>0</v>
      </c>
      <c r="X150" s="118">
        <f t="shared" si="98"/>
        <v>0</v>
      </c>
      <c r="Y150" s="119" t="b">
        <f t="shared" si="62"/>
        <v>1</v>
      </c>
      <c r="Z150" s="109" t="s">
        <v>22</v>
      </c>
      <c r="AA150" s="126"/>
      <c r="AB150" s="125"/>
      <c r="AC150" s="108" t="s">
        <v>23</v>
      </c>
      <c r="AD150" s="127"/>
      <c r="AE150" s="128"/>
      <c r="AF150" s="22">
        <v>0</v>
      </c>
      <c r="AG150" s="166">
        <f t="shared" si="63"/>
        <v>0</v>
      </c>
      <c r="AH150" s="22">
        <v>0</v>
      </c>
      <c r="AI150" s="166">
        <f t="shared" si="64"/>
        <v>0</v>
      </c>
      <c r="AJ150" s="22">
        <v>0</v>
      </c>
      <c r="AK150" s="166">
        <f t="shared" si="65"/>
        <v>0</v>
      </c>
      <c r="AL150" s="22">
        <v>0</v>
      </c>
      <c r="AM150" s="166">
        <f t="shared" si="66"/>
        <v>0</v>
      </c>
      <c r="AN150" s="22">
        <v>0</v>
      </c>
      <c r="AO150" s="166">
        <f t="shared" si="67"/>
        <v>0</v>
      </c>
      <c r="AP150" s="22">
        <v>0</v>
      </c>
      <c r="AQ150" s="166">
        <f t="shared" si="68"/>
        <v>0</v>
      </c>
      <c r="AR150" s="22">
        <v>0</v>
      </c>
      <c r="AS150" s="166">
        <f t="shared" si="69"/>
        <v>0</v>
      </c>
      <c r="AT150" s="22">
        <v>0</v>
      </c>
      <c r="AU150" s="166">
        <f t="shared" si="70"/>
        <v>0</v>
      </c>
      <c r="AV150" s="22">
        <v>0</v>
      </c>
      <c r="AW150" s="166">
        <f t="shared" si="71"/>
        <v>0</v>
      </c>
      <c r="AX150" s="22">
        <v>0</v>
      </c>
      <c r="AY150" s="166">
        <f t="shared" si="72"/>
        <v>0</v>
      </c>
      <c r="AZ150" s="22">
        <v>0</v>
      </c>
      <c r="BA150" s="166">
        <f t="shared" si="73"/>
        <v>0</v>
      </c>
      <c r="BB150" s="22">
        <v>0</v>
      </c>
      <c r="BC150" s="166">
        <f t="shared" si="74"/>
        <v>0</v>
      </c>
    </row>
    <row r="151" spans="1:56" ht="22.5" x14ac:dyDescent="0.25">
      <c r="B151" s="131">
        <v>145</v>
      </c>
      <c r="C151" s="107">
        <v>246011</v>
      </c>
      <c r="D151" s="148">
        <v>24610453</v>
      </c>
      <c r="E151" s="159" t="s">
        <v>251</v>
      </c>
      <c r="F151" s="108" t="s">
        <v>346</v>
      </c>
      <c r="G151" s="108" t="s">
        <v>347</v>
      </c>
      <c r="H151" s="109" t="s">
        <v>18</v>
      </c>
      <c r="I151" s="125"/>
      <c r="J151" s="109" t="s">
        <v>19</v>
      </c>
      <c r="K151" s="111">
        <f t="shared" si="52"/>
        <v>0</v>
      </c>
      <c r="L151" s="158" t="s">
        <v>20</v>
      </c>
      <c r="M151" s="143">
        <v>337.49670000000003</v>
      </c>
      <c r="N151" s="110">
        <f t="shared" si="53"/>
        <v>0</v>
      </c>
      <c r="O151" s="112" t="s">
        <v>139</v>
      </c>
      <c r="P151" s="113">
        <f t="shared" si="54"/>
        <v>0</v>
      </c>
      <c r="Q151" s="114">
        <f t="shared" si="55"/>
        <v>0</v>
      </c>
      <c r="R151" s="132">
        <f t="shared" si="56"/>
        <v>0</v>
      </c>
      <c r="S151" s="115">
        <f t="shared" si="57"/>
        <v>0</v>
      </c>
      <c r="T151" s="150">
        <f t="shared" si="58"/>
        <v>0</v>
      </c>
      <c r="U151" s="116">
        <f t="shared" si="59"/>
        <v>0</v>
      </c>
      <c r="V151" s="113">
        <f t="shared" si="60"/>
        <v>0</v>
      </c>
      <c r="W151" s="117">
        <f t="shared" si="61"/>
        <v>0</v>
      </c>
      <c r="X151" s="118">
        <f t="shared" si="98"/>
        <v>0</v>
      </c>
      <c r="Y151" s="119" t="b">
        <f t="shared" si="62"/>
        <v>1</v>
      </c>
      <c r="Z151" s="109" t="s">
        <v>22</v>
      </c>
      <c r="AA151" s="126"/>
      <c r="AB151" s="125"/>
      <c r="AC151" s="108" t="s">
        <v>23</v>
      </c>
      <c r="AD151" s="127"/>
      <c r="AE151" s="128"/>
      <c r="AF151" s="22">
        <v>0</v>
      </c>
      <c r="AG151" s="166">
        <f t="shared" si="63"/>
        <v>0</v>
      </c>
      <c r="AH151" s="22">
        <v>0</v>
      </c>
      <c r="AI151" s="166">
        <f t="shared" si="64"/>
        <v>0</v>
      </c>
      <c r="AJ151" s="22">
        <v>0</v>
      </c>
      <c r="AK151" s="166">
        <f t="shared" si="65"/>
        <v>0</v>
      </c>
      <c r="AL151" s="22">
        <v>0</v>
      </c>
      <c r="AM151" s="166">
        <f t="shared" si="66"/>
        <v>0</v>
      </c>
      <c r="AN151" s="22">
        <v>0</v>
      </c>
      <c r="AO151" s="166">
        <f t="shared" si="67"/>
        <v>0</v>
      </c>
      <c r="AP151" s="22">
        <v>0</v>
      </c>
      <c r="AQ151" s="166">
        <f t="shared" si="68"/>
        <v>0</v>
      </c>
      <c r="AR151" s="22">
        <v>0</v>
      </c>
      <c r="AS151" s="166">
        <f t="shared" si="69"/>
        <v>0</v>
      </c>
      <c r="AT151" s="22">
        <v>0</v>
      </c>
      <c r="AU151" s="166">
        <f t="shared" si="70"/>
        <v>0</v>
      </c>
      <c r="AV151" s="22">
        <v>0</v>
      </c>
      <c r="AW151" s="166">
        <f t="shared" si="71"/>
        <v>0</v>
      </c>
      <c r="AX151" s="22">
        <v>0</v>
      </c>
      <c r="AY151" s="166">
        <f t="shared" si="72"/>
        <v>0</v>
      </c>
      <c r="AZ151" s="22">
        <v>0</v>
      </c>
      <c r="BA151" s="166">
        <f t="shared" si="73"/>
        <v>0</v>
      </c>
      <c r="BB151" s="22">
        <v>0</v>
      </c>
      <c r="BC151" s="166">
        <f t="shared" si="74"/>
        <v>0</v>
      </c>
    </row>
    <row r="152" spans="1:56" ht="22.5" x14ac:dyDescent="0.25">
      <c r="B152" s="131">
        <v>146</v>
      </c>
      <c r="C152" s="107">
        <v>246011</v>
      </c>
      <c r="D152" s="148">
        <v>24610450</v>
      </c>
      <c r="E152" s="159" t="s">
        <v>252</v>
      </c>
      <c r="F152" s="108" t="s">
        <v>346</v>
      </c>
      <c r="G152" s="108" t="s">
        <v>347</v>
      </c>
      <c r="H152" s="109" t="s">
        <v>18</v>
      </c>
      <c r="I152" s="125"/>
      <c r="J152" s="109" t="s">
        <v>19</v>
      </c>
      <c r="K152" s="111">
        <f t="shared" si="52"/>
        <v>0</v>
      </c>
      <c r="L152" s="158" t="s">
        <v>20</v>
      </c>
      <c r="M152" s="143">
        <v>94.492100000000008</v>
      </c>
      <c r="N152" s="110">
        <f t="shared" si="53"/>
        <v>0</v>
      </c>
      <c r="O152" s="112" t="s">
        <v>139</v>
      </c>
      <c r="P152" s="113">
        <f t="shared" si="54"/>
        <v>0</v>
      </c>
      <c r="Q152" s="114">
        <f t="shared" si="55"/>
        <v>0</v>
      </c>
      <c r="R152" s="132">
        <f t="shared" si="56"/>
        <v>0</v>
      </c>
      <c r="S152" s="115">
        <f t="shared" si="57"/>
        <v>0</v>
      </c>
      <c r="T152" s="150">
        <f t="shared" si="58"/>
        <v>0</v>
      </c>
      <c r="U152" s="116">
        <f t="shared" si="59"/>
        <v>0</v>
      </c>
      <c r="V152" s="113">
        <f t="shared" si="60"/>
        <v>0</v>
      </c>
      <c r="W152" s="117">
        <f t="shared" si="61"/>
        <v>0</v>
      </c>
      <c r="X152" s="118">
        <f t="shared" si="98"/>
        <v>0</v>
      </c>
      <c r="Y152" s="119" t="b">
        <f t="shared" si="62"/>
        <v>1</v>
      </c>
      <c r="Z152" s="109" t="s">
        <v>22</v>
      </c>
      <c r="AA152" s="126"/>
      <c r="AB152" s="125"/>
      <c r="AC152" s="108" t="s">
        <v>23</v>
      </c>
      <c r="AD152" s="127"/>
      <c r="AE152" s="128"/>
      <c r="AF152" s="22">
        <v>0</v>
      </c>
      <c r="AG152" s="166">
        <f t="shared" si="63"/>
        <v>0</v>
      </c>
      <c r="AH152" s="22">
        <v>0</v>
      </c>
      <c r="AI152" s="166">
        <f t="shared" si="64"/>
        <v>0</v>
      </c>
      <c r="AJ152" s="22">
        <v>0</v>
      </c>
      <c r="AK152" s="166">
        <f t="shared" si="65"/>
        <v>0</v>
      </c>
      <c r="AL152" s="22">
        <v>0</v>
      </c>
      <c r="AM152" s="166">
        <f t="shared" si="66"/>
        <v>0</v>
      </c>
      <c r="AN152" s="22">
        <v>0</v>
      </c>
      <c r="AO152" s="166">
        <f t="shared" si="67"/>
        <v>0</v>
      </c>
      <c r="AP152" s="22">
        <v>0</v>
      </c>
      <c r="AQ152" s="166">
        <f t="shared" si="68"/>
        <v>0</v>
      </c>
      <c r="AR152" s="22">
        <v>0</v>
      </c>
      <c r="AS152" s="166">
        <f t="shared" si="69"/>
        <v>0</v>
      </c>
      <c r="AT152" s="22">
        <v>0</v>
      </c>
      <c r="AU152" s="166">
        <f t="shared" si="70"/>
        <v>0</v>
      </c>
      <c r="AV152" s="22">
        <v>0</v>
      </c>
      <c r="AW152" s="166">
        <f t="shared" si="71"/>
        <v>0</v>
      </c>
      <c r="AX152" s="22">
        <v>0</v>
      </c>
      <c r="AY152" s="166">
        <f t="shared" si="72"/>
        <v>0</v>
      </c>
      <c r="AZ152" s="22">
        <v>0</v>
      </c>
      <c r="BA152" s="166">
        <f t="shared" si="73"/>
        <v>0</v>
      </c>
      <c r="BB152" s="22">
        <v>0</v>
      </c>
      <c r="BC152" s="166">
        <f t="shared" si="74"/>
        <v>0</v>
      </c>
    </row>
    <row r="153" spans="1:56" ht="22.5" x14ac:dyDescent="0.25">
      <c r="B153" s="131">
        <v>147</v>
      </c>
      <c r="C153" s="107">
        <v>246011</v>
      </c>
      <c r="D153" s="148">
        <v>24610459</v>
      </c>
      <c r="E153" s="159" t="s">
        <v>253</v>
      </c>
      <c r="F153" s="108" t="s">
        <v>346</v>
      </c>
      <c r="G153" s="108" t="s">
        <v>347</v>
      </c>
      <c r="H153" s="109" t="s">
        <v>18</v>
      </c>
      <c r="I153" s="125"/>
      <c r="J153" s="109" t="s">
        <v>19</v>
      </c>
      <c r="K153" s="111">
        <f t="shared" si="52"/>
        <v>0</v>
      </c>
      <c r="L153" s="158" t="s">
        <v>20</v>
      </c>
      <c r="M153" s="143">
        <v>96.127099999999999</v>
      </c>
      <c r="N153" s="110">
        <f t="shared" si="53"/>
        <v>0</v>
      </c>
      <c r="O153" s="112" t="s">
        <v>139</v>
      </c>
      <c r="P153" s="113">
        <f t="shared" si="54"/>
        <v>0</v>
      </c>
      <c r="Q153" s="114">
        <f t="shared" si="55"/>
        <v>0</v>
      </c>
      <c r="R153" s="132">
        <f t="shared" si="56"/>
        <v>0</v>
      </c>
      <c r="S153" s="115">
        <f t="shared" si="57"/>
        <v>0</v>
      </c>
      <c r="T153" s="150">
        <f t="shared" si="58"/>
        <v>0</v>
      </c>
      <c r="U153" s="116">
        <f t="shared" si="59"/>
        <v>0</v>
      </c>
      <c r="V153" s="113">
        <f t="shared" si="60"/>
        <v>0</v>
      </c>
      <c r="W153" s="117">
        <f t="shared" si="61"/>
        <v>0</v>
      </c>
      <c r="X153" s="118">
        <f t="shared" si="98"/>
        <v>0</v>
      </c>
      <c r="Y153" s="119" t="b">
        <f t="shared" si="62"/>
        <v>1</v>
      </c>
      <c r="Z153" s="109" t="s">
        <v>22</v>
      </c>
      <c r="AA153" s="126"/>
      <c r="AB153" s="125"/>
      <c r="AC153" s="108" t="s">
        <v>23</v>
      </c>
      <c r="AD153" s="127"/>
      <c r="AE153" s="128"/>
      <c r="AF153" s="22">
        <v>0</v>
      </c>
      <c r="AG153" s="166">
        <f t="shared" si="63"/>
        <v>0</v>
      </c>
      <c r="AH153" s="22">
        <v>0</v>
      </c>
      <c r="AI153" s="166">
        <f t="shared" si="64"/>
        <v>0</v>
      </c>
      <c r="AJ153" s="22">
        <v>0</v>
      </c>
      <c r="AK153" s="166">
        <f t="shared" si="65"/>
        <v>0</v>
      </c>
      <c r="AL153" s="22">
        <v>0</v>
      </c>
      <c r="AM153" s="166">
        <f t="shared" si="66"/>
        <v>0</v>
      </c>
      <c r="AN153" s="22">
        <v>0</v>
      </c>
      <c r="AO153" s="166">
        <f t="shared" si="67"/>
        <v>0</v>
      </c>
      <c r="AP153" s="22">
        <v>0</v>
      </c>
      <c r="AQ153" s="166">
        <f t="shared" si="68"/>
        <v>0</v>
      </c>
      <c r="AR153" s="22">
        <v>0</v>
      </c>
      <c r="AS153" s="166">
        <f t="shared" si="69"/>
        <v>0</v>
      </c>
      <c r="AT153" s="22">
        <v>0</v>
      </c>
      <c r="AU153" s="166">
        <f t="shared" si="70"/>
        <v>0</v>
      </c>
      <c r="AV153" s="22">
        <v>0</v>
      </c>
      <c r="AW153" s="166">
        <f t="shared" si="71"/>
        <v>0</v>
      </c>
      <c r="AX153" s="22">
        <v>0</v>
      </c>
      <c r="AY153" s="166">
        <f t="shared" si="72"/>
        <v>0</v>
      </c>
      <c r="AZ153" s="22">
        <v>0</v>
      </c>
      <c r="BA153" s="166">
        <f t="shared" si="73"/>
        <v>0</v>
      </c>
      <c r="BB153" s="22">
        <v>0</v>
      </c>
      <c r="BC153" s="166">
        <f t="shared" si="74"/>
        <v>0</v>
      </c>
    </row>
    <row r="154" spans="1:56" ht="22.5" x14ac:dyDescent="0.25">
      <c r="B154" s="131">
        <v>148</v>
      </c>
      <c r="C154" s="107">
        <v>246011</v>
      </c>
      <c r="D154" s="148">
        <v>24610451</v>
      </c>
      <c r="E154" s="159" t="s">
        <v>254</v>
      </c>
      <c r="F154" s="108" t="s">
        <v>346</v>
      </c>
      <c r="G154" s="108" t="s">
        <v>347</v>
      </c>
      <c r="H154" s="109" t="s">
        <v>18</v>
      </c>
      <c r="I154" s="125"/>
      <c r="J154" s="109" t="s">
        <v>19</v>
      </c>
      <c r="K154" s="111">
        <f t="shared" si="52"/>
        <v>0</v>
      </c>
      <c r="L154" s="158" t="s">
        <v>20</v>
      </c>
      <c r="M154" s="143">
        <v>96.127099999999999</v>
      </c>
      <c r="N154" s="110">
        <f t="shared" si="53"/>
        <v>0</v>
      </c>
      <c r="O154" s="112" t="s">
        <v>139</v>
      </c>
      <c r="P154" s="113">
        <f t="shared" si="54"/>
        <v>0</v>
      </c>
      <c r="Q154" s="114">
        <f t="shared" si="55"/>
        <v>0</v>
      </c>
      <c r="R154" s="132">
        <f t="shared" si="56"/>
        <v>0</v>
      </c>
      <c r="S154" s="115">
        <f t="shared" si="57"/>
        <v>0</v>
      </c>
      <c r="T154" s="150">
        <f t="shared" si="58"/>
        <v>0</v>
      </c>
      <c r="U154" s="116">
        <f t="shared" si="59"/>
        <v>0</v>
      </c>
      <c r="V154" s="113">
        <f t="shared" si="60"/>
        <v>0</v>
      </c>
      <c r="W154" s="117">
        <v>0</v>
      </c>
      <c r="X154" s="118">
        <f t="shared" si="98"/>
        <v>0</v>
      </c>
      <c r="Y154" s="119" t="b">
        <f t="shared" si="62"/>
        <v>1</v>
      </c>
      <c r="Z154" s="109" t="s">
        <v>22</v>
      </c>
      <c r="AA154" s="126"/>
      <c r="AB154" s="125"/>
      <c r="AC154" s="108" t="s">
        <v>23</v>
      </c>
      <c r="AD154" s="127"/>
      <c r="AE154" s="128"/>
      <c r="AF154" s="22">
        <v>0</v>
      </c>
      <c r="AG154" s="166">
        <f t="shared" si="63"/>
        <v>0</v>
      </c>
      <c r="AH154" s="22">
        <v>0</v>
      </c>
      <c r="AI154" s="166">
        <f t="shared" si="64"/>
        <v>0</v>
      </c>
      <c r="AJ154" s="22">
        <v>0</v>
      </c>
      <c r="AK154" s="166">
        <f t="shared" si="65"/>
        <v>0</v>
      </c>
      <c r="AL154" s="22">
        <v>0</v>
      </c>
      <c r="AM154" s="166">
        <f t="shared" si="66"/>
        <v>0</v>
      </c>
      <c r="AN154" s="22">
        <v>0</v>
      </c>
      <c r="AO154" s="166">
        <f t="shared" si="67"/>
        <v>0</v>
      </c>
      <c r="AP154" s="22">
        <v>0</v>
      </c>
      <c r="AQ154" s="166">
        <f t="shared" si="68"/>
        <v>0</v>
      </c>
      <c r="AR154" s="22">
        <v>0</v>
      </c>
      <c r="AS154" s="166">
        <f t="shared" si="69"/>
        <v>0</v>
      </c>
      <c r="AT154" s="22">
        <v>0</v>
      </c>
      <c r="AU154" s="166">
        <f t="shared" si="70"/>
        <v>0</v>
      </c>
      <c r="AV154" s="22">
        <v>0</v>
      </c>
      <c r="AW154" s="166">
        <f t="shared" si="71"/>
        <v>0</v>
      </c>
      <c r="AX154" s="22">
        <v>0</v>
      </c>
      <c r="AY154" s="166">
        <f t="shared" si="72"/>
        <v>0</v>
      </c>
      <c r="AZ154" s="22">
        <v>0</v>
      </c>
      <c r="BA154" s="166">
        <f t="shared" si="73"/>
        <v>0</v>
      </c>
      <c r="BB154" s="22">
        <v>0</v>
      </c>
      <c r="BC154" s="166">
        <f t="shared" si="74"/>
        <v>0</v>
      </c>
    </row>
    <row r="155" spans="1:56" ht="22.5" x14ac:dyDescent="0.25">
      <c r="B155" s="131">
        <v>149</v>
      </c>
      <c r="C155" s="107">
        <v>246011</v>
      </c>
      <c r="D155" s="148">
        <v>24610223</v>
      </c>
      <c r="E155" s="159" t="s">
        <v>255</v>
      </c>
      <c r="F155" s="108" t="s">
        <v>346</v>
      </c>
      <c r="G155" s="108" t="s">
        <v>347</v>
      </c>
      <c r="H155" s="109" t="s">
        <v>18</v>
      </c>
      <c r="I155" s="125"/>
      <c r="J155" s="109" t="s">
        <v>19</v>
      </c>
      <c r="K155" s="111">
        <f t="shared" si="52"/>
        <v>0</v>
      </c>
      <c r="L155" s="158" t="s">
        <v>20</v>
      </c>
      <c r="M155" s="143">
        <v>88.99</v>
      </c>
      <c r="N155" s="110">
        <f t="shared" si="53"/>
        <v>0</v>
      </c>
      <c r="O155" s="112" t="s">
        <v>139</v>
      </c>
      <c r="P155" s="113">
        <f t="shared" si="54"/>
        <v>0</v>
      </c>
      <c r="Q155" s="114">
        <f t="shared" si="55"/>
        <v>0</v>
      </c>
      <c r="R155" s="132">
        <f t="shared" si="56"/>
        <v>0</v>
      </c>
      <c r="S155" s="115">
        <f t="shared" si="57"/>
        <v>0</v>
      </c>
      <c r="T155" s="150">
        <f t="shared" si="58"/>
        <v>0</v>
      </c>
      <c r="U155" s="116">
        <f t="shared" si="59"/>
        <v>0</v>
      </c>
      <c r="V155" s="113">
        <f t="shared" si="60"/>
        <v>0</v>
      </c>
      <c r="W155" s="117">
        <f t="shared" ref="W155:W187" si="99">V155*M155</f>
        <v>0</v>
      </c>
      <c r="X155" s="118">
        <f t="shared" si="98"/>
        <v>0</v>
      </c>
      <c r="Y155" s="119" t="b">
        <f t="shared" si="62"/>
        <v>1</v>
      </c>
      <c r="Z155" s="109" t="s">
        <v>22</v>
      </c>
      <c r="AA155" s="126"/>
      <c r="AB155" s="125"/>
      <c r="AC155" s="108" t="s">
        <v>23</v>
      </c>
      <c r="AD155" s="127"/>
      <c r="AE155" s="128"/>
      <c r="AF155" s="22">
        <v>0</v>
      </c>
      <c r="AG155" s="166">
        <f t="shared" si="63"/>
        <v>0</v>
      </c>
      <c r="AH155" s="22">
        <v>0</v>
      </c>
      <c r="AI155" s="166">
        <f t="shared" si="64"/>
        <v>0</v>
      </c>
      <c r="AJ155" s="22">
        <v>0</v>
      </c>
      <c r="AK155" s="166">
        <f t="shared" si="65"/>
        <v>0</v>
      </c>
      <c r="AL155" s="22">
        <v>0</v>
      </c>
      <c r="AM155" s="166">
        <f t="shared" si="66"/>
        <v>0</v>
      </c>
      <c r="AN155" s="22">
        <v>0</v>
      </c>
      <c r="AO155" s="166">
        <f t="shared" si="67"/>
        <v>0</v>
      </c>
      <c r="AP155" s="22">
        <v>0</v>
      </c>
      <c r="AQ155" s="166">
        <f t="shared" si="68"/>
        <v>0</v>
      </c>
      <c r="AR155" s="22">
        <v>0</v>
      </c>
      <c r="AS155" s="166">
        <f t="shared" si="69"/>
        <v>0</v>
      </c>
      <c r="AT155" s="22">
        <v>0</v>
      </c>
      <c r="AU155" s="166">
        <f t="shared" si="70"/>
        <v>0</v>
      </c>
      <c r="AV155" s="22">
        <v>0</v>
      </c>
      <c r="AW155" s="166">
        <f t="shared" si="71"/>
        <v>0</v>
      </c>
      <c r="AX155" s="22">
        <v>0</v>
      </c>
      <c r="AY155" s="166">
        <f t="shared" si="72"/>
        <v>0</v>
      </c>
      <c r="AZ155" s="22">
        <v>0</v>
      </c>
      <c r="BA155" s="166">
        <f t="shared" si="73"/>
        <v>0</v>
      </c>
      <c r="BB155" s="22">
        <v>0</v>
      </c>
      <c r="BC155" s="166">
        <f t="shared" si="74"/>
        <v>0</v>
      </c>
    </row>
    <row r="156" spans="1:56" ht="22.5" x14ac:dyDescent="0.25">
      <c r="B156" s="131">
        <v>150</v>
      </c>
      <c r="C156" s="107">
        <v>246011</v>
      </c>
      <c r="D156" s="148">
        <v>24610613</v>
      </c>
      <c r="E156" s="159" t="s">
        <v>256</v>
      </c>
      <c r="F156" s="108" t="s">
        <v>346</v>
      </c>
      <c r="G156" s="108" t="s">
        <v>347</v>
      </c>
      <c r="H156" s="109" t="s">
        <v>18</v>
      </c>
      <c r="I156" s="125"/>
      <c r="J156" s="109" t="s">
        <v>19</v>
      </c>
      <c r="K156" s="111">
        <f t="shared" si="52"/>
        <v>0</v>
      </c>
      <c r="L156" s="158" t="s">
        <v>20</v>
      </c>
      <c r="M156" s="143">
        <v>175.25</v>
      </c>
      <c r="N156" s="110">
        <f t="shared" si="53"/>
        <v>0</v>
      </c>
      <c r="O156" s="112" t="s">
        <v>139</v>
      </c>
      <c r="P156" s="113">
        <f t="shared" si="54"/>
        <v>0</v>
      </c>
      <c r="Q156" s="114">
        <f t="shared" si="55"/>
        <v>0</v>
      </c>
      <c r="R156" s="132">
        <f t="shared" si="56"/>
        <v>0</v>
      </c>
      <c r="S156" s="115">
        <f t="shared" si="57"/>
        <v>0</v>
      </c>
      <c r="T156" s="150">
        <f t="shared" si="58"/>
        <v>0</v>
      </c>
      <c r="U156" s="116">
        <f t="shared" si="59"/>
        <v>0</v>
      </c>
      <c r="V156" s="113">
        <f t="shared" si="60"/>
        <v>0</v>
      </c>
      <c r="W156" s="117">
        <f t="shared" si="99"/>
        <v>0</v>
      </c>
      <c r="X156" s="118">
        <f t="shared" si="98"/>
        <v>0</v>
      </c>
      <c r="Y156" s="119" t="b">
        <f t="shared" si="62"/>
        <v>1</v>
      </c>
      <c r="Z156" s="109" t="s">
        <v>22</v>
      </c>
      <c r="AA156" s="126"/>
      <c r="AB156" s="125"/>
      <c r="AC156" s="108" t="s">
        <v>23</v>
      </c>
      <c r="AD156" s="127"/>
      <c r="AE156" s="128"/>
      <c r="AF156" s="22">
        <v>0</v>
      </c>
      <c r="AG156" s="166">
        <f t="shared" si="63"/>
        <v>0</v>
      </c>
      <c r="AH156" s="22">
        <v>0</v>
      </c>
      <c r="AI156" s="166">
        <f t="shared" si="64"/>
        <v>0</v>
      </c>
      <c r="AJ156" s="22">
        <v>0</v>
      </c>
      <c r="AK156" s="166">
        <f t="shared" si="65"/>
        <v>0</v>
      </c>
      <c r="AL156" s="22">
        <v>0</v>
      </c>
      <c r="AM156" s="166">
        <f t="shared" si="66"/>
        <v>0</v>
      </c>
      <c r="AN156" s="22">
        <v>0</v>
      </c>
      <c r="AO156" s="166">
        <f t="shared" si="67"/>
        <v>0</v>
      </c>
      <c r="AP156" s="22">
        <v>0</v>
      </c>
      <c r="AQ156" s="166">
        <f t="shared" si="68"/>
        <v>0</v>
      </c>
      <c r="AR156" s="22">
        <v>0</v>
      </c>
      <c r="AS156" s="166">
        <f t="shared" si="69"/>
        <v>0</v>
      </c>
      <c r="AT156" s="22">
        <v>0</v>
      </c>
      <c r="AU156" s="166">
        <f t="shared" si="70"/>
        <v>0</v>
      </c>
      <c r="AV156" s="22">
        <v>0</v>
      </c>
      <c r="AW156" s="166">
        <f t="shared" si="71"/>
        <v>0</v>
      </c>
      <c r="AX156" s="22">
        <v>0</v>
      </c>
      <c r="AY156" s="166">
        <f t="shared" si="72"/>
        <v>0</v>
      </c>
      <c r="AZ156" s="22">
        <v>0</v>
      </c>
      <c r="BA156" s="166">
        <f t="shared" si="73"/>
        <v>0</v>
      </c>
      <c r="BB156" s="22">
        <v>0</v>
      </c>
      <c r="BC156" s="166">
        <f t="shared" si="74"/>
        <v>0</v>
      </c>
    </row>
    <row r="157" spans="1:56" ht="22.5" x14ac:dyDescent="0.25">
      <c r="B157" s="131">
        <v>151</v>
      </c>
      <c r="C157" s="107">
        <v>246011</v>
      </c>
      <c r="D157" s="148">
        <v>24610766</v>
      </c>
      <c r="E157" s="159" t="s">
        <v>257</v>
      </c>
      <c r="F157" s="108" t="s">
        <v>346</v>
      </c>
      <c r="G157" s="108" t="s">
        <v>347</v>
      </c>
      <c r="H157" s="109" t="s">
        <v>18</v>
      </c>
      <c r="I157" s="125"/>
      <c r="J157" s="109" t="s">
        <v>19</v>
      </c>
      <c r="K157" s="111">
        <f t="shared" si="52"/>
        <v>0</v>
      </c>
      <c r="L157" s="158" t="s">
        <v>20</v>
      </c>
      <c r="M157" s="143">
        <v>75.48</v>
      </c>
      <c r="N157" s="110">
        <f t="shared" si="53"/>
        <v>0</v>
      </c>
      <c r="O157" s="112" t="s">
        <v>139</v>
      </c>
      <c r="P157" s="113">
        <f t="shared" si="54"/>
        <v>0</v>
      </c>
      <c r="Q157" s="114">
        <f t="shared" si="55"/>
        <v>0</v>
      </c>
      <c r="R157" s="132">
        <f t="shared" si="56"/>
        <v>0</v>
      </c>
      <c r="S157" s="115">
        <f t="shared" si="57"/>
        <v>0</v>
      </c>
      <c r="T157" s="150">
        <f t="shared" si="58"/>
        <v>0</v>
      </c>
      <c r="U157" s="116">
        <f t="shared" si="59"/>
        <v>0</v>
      </c>
      <c r="V157" s="113">
        <f t="shared" si="60"/>
        <v>0</v>
      </c>
      <c r="W157" s="117">
        <f t="shared" si="99"/>
        <v>0</v>
      </c>
      <c r="X157" s="118">
        <f t="shared" si="98"/>
        <v>0</v>
      </c>
      <c r="Y157" s="119" t="b">
        <f t="shared" si="62"/>
        <v>1</v>
      </c>
      <c r="Z157" s="109" t="s">
        <v>22</v>
      </c>
      <c r="AA157" s="126"/>
      <c r="AB157" s="125"/>
      <c r="AC157" s="108" t="s">
        <v>23</v>
      </c>
      <c r="AD157" s="127"/>
      <c r="AE157" s="128"/>
      <c r="AF157" s="22">
        <v>0</v>
      </c>
      <c r="AG157" s="166">
        <f t="shared" si="63"/>
        <v>0</v>
      </c>
      <c r="AH157" s="22">
        <v>0</v>
      </c>
      <c r="AI157" s="166">
        <f t="shared" si="64"/>
        <v>0</v>
      </c>
      <c r="AJ157" s="22">
        <v>0</v>
      </c>
      <c r="AK157" s="166">
        <f t="shared" si="65"/>
        <v>0</v>
      </c>
      <c r="AL157" s="22">
        <v>0</v>
      </c>
      <c r="AM157" s="166">
        <f t="shared" si="66"/>
        <v>0</v>
      </c>
      <c r="AN157" s="22">
        <v>0</v>
      </c>
      <c r="AO157" s="166">
        <f t="shared" si="67"/>
        <v>0</v>
      </c>
      <c r="AP157" s="22">
        <v>0</v>
      </c>
      <c r="AQ157" s="166">
        <f t="shared" si="68"/>
        <v>0</v>
      </c>
      <c r="AR157" s="22">
        <v>0</v>
      </c>
      <c r="AS157" s="166">
        <f t="shared" si="69"/>
        <v>0</v>
      </c>
      <c r="AT157" s="22">
        <v>0</v>
      </c>
      <c r="AU157" s="166">
        <f t="shared" si="70"/>
        <v>0</v>
      </c>
      <c r="AV157" s="22">
        <v>0</v>
      </c>
      <c r="AW157" s="166">
        <f t="shared" si="71"/>
        <v>0</v>
      </c>
      <c r="AX157" s="22">
        <v>0</v>
      </c>
      <c r="AY157" s="166">
        <f t="shared" si="72"/>
        <v>0</v>
      </c>
      <c r="AZ157" s="22">
        <v>0</v>
      </c>
      <c r="BA157" s="166">
        <f t="shared" si="73"/>
        <v>0</v>
      </c>
      <c r="BB157" s="22">
        <v>0</v>
      </c>
      <c r="BC157" s="166">
        <f t="shared" si="74"/>
        <v>0</v>
      </c>
    </row>
    <row r="158" spans="1:56" ht="22.5" x14ac:dyDescent="0.25">
      <c r="B158" s="131">
        <v>152</v>
      </c>
      <c r="C158" s="107">
        <v>246011</v>
      </c>
      <c r="D158" s="148">
        <v>24619009</v>
      </c>
      <c r="E158" s="159" t="s">
        <v>258</v>
      </c>
      <c r="F158" s="108" t="s">
        <v>346</v>
      </c>
      <c r="G158" s="108" t="s">
        <v>347</v>
      </c>
      <c r="H158" s="109" t="s">
        <v>18</v>
      </c>
      <c r="I158" s="110"/>
      <c r="J158" s="109" t="s">
        <v>19</v>
      </c>
      <c r="K158" s="111">
        <f t="shared" si="52"/>
        <v>0</v>
      </c>
      <c r="L158" s="158" t="s">
        <v>20</v>
      </c>
      <c r="M158" s="139">
        <v>199.99</v>
      </c>
      <c r="N158" s="110">
        <f t="shared" si="53"/>
        <v>0</v>
      </c>
      <c r="O158" s="112" t="s">
        <v>139</v>
      </c>
      <c r="P158" s="113">
        <f t="shared" si="54"/>
        <v>0</v>
      </c>
      <c r="Q158" s="114">
        <f t="shared" si="55"/>
        <v>0</v>
      </c>
      <c r="R158" s="132">
        <f t="shared" si="56"/>
        <v>0</v>
      </c>
      <c r="S158" s="115">
        <f t="shared" si="57"/>
        <v>0</v>
      </c>
      <c r="T158" s="150">
        <f t="shared" si="58"/>
        <v>0</v>
      </c>
      <c r="U158" s="116">
        <f t="shared" si="59"/>
        <v>0</v>
      </c>
      <c r="V158" s="113">
        <f t="shared" si="60"/>
        <v>0</v>
      </c>
      <c r="W158" s="117">
        <f t="shared" si="99"/>
        <v>0</v>
      </c>
      <c r="X158" s="118">
        <f t="shared" si="98"/>
        <v>0</v>
      </c>
      <c r="Y158" s="119" t="b">
        <f t="shared" si="62"/>
        <v>1</v>
      </c>
      <c r="Z158" s="109" t="s">
        <v>22</v>
      </c>
      <c r="AA158" s="124"/>
      <c r="AB158" s="109"/>
      <c r="AC158" s="108" t="s">
        <v>23</v>
      </c>
      <c r="AD158" s="121"/>
      <c r="AE158" s="122"/>
      <c r="AF158" s="22">
        <v>0</v>
      </c>
      <c r="AG158" s="166">
        <f t="shared" si="63"/>
        <v>0</v>
      </c>
      <c r="AH158" s="21">
        <v>0</v>
      </c>
      <c r="AI158" s="166">
        <f t="shared" si="64"/>
        <v>0</v>
      </c>
      <c r="AJ158" s="21">
        <v>0</v>
      </c>
      <c r="AK158" s="166">
        <f t="shared" si="65"/>
        <v>0</v>
      </c>
      <c r="AL158" s="21">
        <v>0</v>
      </c>
      <c r="AM158" s="166">
        <f t="shared" si="66"/>
        <v>0</v>
      </c>
      <c r="AN158" s="21">
        <v>0</v>
      </c>
      <c r="AO158" s="166">
        <f t="shared" si="67"/>
        <v>0</v>
      </c>
      <c r="AP158" s="21">
        <v>0</v>
      </c>
      <c r="AQ158" s="166">
        <f t="shared" si="68"/>
        <v>0</v>
      </c>
      <c r="AR158" s="21">
        <v>0</v>
      </c>
      <c r="AS158" s="166">
        <f t="shared" si="69"/>
        <v>0</v>
      </c>
      <c r="AT158" s="21">
        <v>0</v>
      </c>
      <c r="AU158" s="166">
        <f t="shared" si="70"/>
        <v>0</v>
      </c>
      <c r="AV158" s="21">
        <v>0</v>
      </c>
      <c r="AW158" s="166">
        <f t="shared" si="71"/>
        <v>0</v>
      </c>
      <c r="AX158" s="21">
        <v>0</v>
      </c>
      <c r="AY158" s="166">
        <f t="shared" si="72"/>
        <v>0</v>
      </c>
      <c r="AZ158" s="21">
        <v>0</v>
      </c>
      <c r="BA158" s="166">
        <f t="shared" si="73"/>
        <v>0</v>
      </c>
      <c r="BB158" s="21">
        <v>0</v>
      </c>
      <c r="BC158" s="166">
        <f t="shared" si="74"/>
        <v>0</v>
      </c>
    </row>
    <row r="159" spans="1:56" s="240" customFormat="1" x14ac:dyDescent="0.25">
      <c r="B159" s="241"/>
      <c r="C159" s="242"/>
      <c r="D159" s="242"/>
      <c r="E159" s="284"/>
      <c r="F159" s="245"/>
      <c r="G159" s="245"/>
      <c r="H159" s="246"/>
      <c r="I159" s="250"/>
      <c r="J159" s="246"/>
      <c r="K159" s="247"/>
      <c r="L159" s="285"/>
      <c r="M159" s="269"/>
      <c r="N159" s="250"/>
      <c r="O159" s="251"/>
      <c r="P159" s="252"/>
      <c r="Q159" s="250"/>
      <c r="R159" s="278"/>
      <c r="S159" s="250"/>
      <c r="T159" s="279"/>
      <c r="U159" s="250"/>
      <c r="V159" s="252"/>
      <c r="W159" s="250"/>
      <c r="X159" s="250"/>
      <c r="Y159" s="253"/>
      <c r="Z159" s="246"/>
      <c r="AA159" s="263"/>
      <c r="AB159" s="246"/>
      <c r="AC159" s="245"/>
      <c r="AD159" s="264"/>
      <c r="AE159" s="265"/>
      <c r="AF159" s="276"/>
      <c r="AG159" s="258"/>
      <c r="AH159" s="266"/>
      <c r="AI159" s="258"/>
      <c r="AJ159" s="266"/>
      <c r="AK159" s="258"/>
      <c r="AL159" s="266"/>
      <c r="AM159" s="258"/>
      <c r="AN159" s="266"/>
      <c r="AO159" s="258"/>
      <c r="AP159" s="266"/>
      <c r="AQ159" s="258"/>
      <c r="AR159" s="266"/>
      <c r="AS159" s="258"/>
      <c r="AT159" s="266"/>
      <c r="AU159" s="258"/>
      <c r="AV159" s="266"/>
      <c r="AW159" s="258"/>
      <c r="AX159" s="266"/>
      <c r="AY159" s="258"/>
      <c r="AZ159" s="266"/>
      <c r="BA159" s="258"/>
      <c r="BB159" s="266"/>
      <c r="BC159" s="258"/>
    </row>
    <row r="160" spans="1:56" ht="22.5" x14ac:dyDescent="0.25">
      <c r="B160" s="131">
        <v>153</v>
      </c>
      <c r="C160" s="161">
        <v>248011</v>
      </c>
      <c r="D160" s="148">
        <v>24711019</v>
      </c>
      <c r="E160" s="159" t="s">
        <v>259</v>
      </c>
      <c r="F160" s="108" t="s">
        <v>346</v>
      </c>
      <c r="G160" s="108" t="s">
        <v>347</v>
      </c>
      <c r="H160" s="109" t="s">
        <v>18</v>
      </c>
      <c r="I160" s="125"/>
      <c r="J160" s="109" t="s">
        <v>19</v>
      </c>
      <c r="K160" s="111">
        <f t="shared" si="52"/>
        <v>0</v>
      </c>
      <c r="L160" s="158" t="s">
        <v>20</v>
      </c>
      <c r="M160" s="143">
        <v>701.4</v>
      </c>
      <c r="N160" s="110">
        <f t="shared" si="53"/>
        <v>0</v>
      </c>
      <c r="O160" s="112" t="s">
        <v>139</v>
      </c>
      <c r="P160" s="113">
        <f t="shared" si="54"/>
        <v>0</v>
      </c>
      <c r="Q160" s="114">
        <f t="shared" si="55"/>
        <v>0</v>
      </c>
      <c r="R160" s="132">
        <f t="shared" si="56"/>
        <v>0</v>
      </c>
      <c r="S160" s="115">
        <f t="shared" si="57"/>
        <v>0</v>
      </c>
      <c r="T160" s="150">
        <f t="shared" si="58"/>
        <v>0</v>
      </c>
      <c r="U160" s="116">
        <f t="shared" si="59"/>
        <v>0</v>
      </c>
      <c r="V160" s="113">
        <f t="shared" si="60"/>
        <v>0</v>
      </c>
      <c r="W160" s="117">
        <f t="shared" si="99"/>
        <v>0</v>
      </c>
      <c r="X160" s="118">
        <f t="shared" si="98"/>
        <v>0</v>
      </c>
      <c r="Y160" s="119" t="b">
        <f t="shared" si="62"/>
        <v>1</v>
      </c>
      <c r="Z160" s="109" t="s">
        <v>22</v>
      </c>
      <c r="AA160" s="126"/>
      <c r="AB160" s="125"/>
      <c r="AC160" s="108" t="s">
        <v>23</v>
      </c>
      <c r="AD160" s="127"/>
      <c r="AE160" s="128"/>
      <c r="AF160" s="22">
        <v>0</v>
      </c>
      <c r="AG160" s="166">
        <f t="shared" si="63"/>
        <v>0</v>
      </c>
      <c r="AH160" s="22">
        <v>0</v>
      </c>
      <c r="AI160" s="166">
        <f t="shared" si="64"/>
        <v>0</v>
      </c>
      <c r="AJ160" s="22">
        <v>0</v>
      </c>
      <c r="AK160" s="166">
        <f t="shared" si="65"/>
        <v>0</v>
      </c>
      <c r="AL160" s="22">
        <v>0</v>
      </c>
      <c r="AM160" s="166">
        <f t="shared" si="66"/>
        <v>0</v>
      </c>
      <c r="AN160" s="22">
        <v>0</v>
      </c>
      <c r="AO160" s="166">
        <f t="shared" si="67"/>
        <v>0</v>
      </c>
      <c r="AP160" s="22">
        <v>0</v>
      </c>
      <c r="AQ160" s="166">
        <f t="shared" si="68"/>
        <v>0</v>
      </c>
      <c r="AR160" s="22">
        <v>0</v>
      </c>
      <c r="AS160" s="166">
        <f t="shared" si="69"/>
        <v>0</v>
      </c>
      <c r="AT160" s="22">
        <v>0</v>
      </c>
      <c r="AU160" s="166">
        <f t="shared" si="70"/>
        <v>0</v>
      </c>
      <c r="AV160" s="22">
        <v>0</v>
      </c>
      <c r="AW160" s="166">
        <f t="shared" si="71"/>
        <v>0</v>
      </c>
      <c r="AX160" s="22">
        <v>0</v>
      </c>
      <c r="AY160" s="166">
        <f t="shared" si="72"/>
        <v>0</v>
      </c>
      <c r="AZ160" s="22">
        <v>0</v>
      </c>
      <c r="BA160" s="166">
        <f t="shared" si="73"/>
        <v>0</v>
      </c>
      <c r="BB160" s="22">
        <v>0</v>
      </c>
      <c r="BC160" s="166">
        <f t="shared" si="74"/>
        <v>0</v>
      </c>
    </row>
    <row r="161" spans="1:56" ht="112.5" x14ac:dyDescent="0.25">
      <c r="B161" s="131">
        <v>154</v>
      </c>
      <c r="C161" s="161">
        <v>248011</v>
      </c>
      <c r="D161" s="148">
        <v>24811030</v>
      </c>
      <c r="E161" s="159" t="s">
        <v>360</v>
      </c>
      <c r="F161" s="108" t="s">
        <v>346</v>
      </c>
      <c r="G161" s="108" t="s">
        <v>347</v>
      </c>
      <c r="H161" s="109" t="s">
        <v>18</v>
      </c>
      <c r="I161" s="125"/>
      <c r="J161" s="109" t="s">
        <v>19</v>
      </c>
      <c r="K161" s="111">
        <f t="shared" si="52"/>
        <v>0</v>
      </c>
      <c r="L161" s="158" t="s">
        <v>20</v>
      </c>
      <c r="M161" s="143">
        <v>93.68</v>
      </c>
      <c r="N161" s="110">
        <f t="shared" si="53"/>
        <v>0</v>
      </c>
      <c r="O161" s="112" t="s">
        <v>139</v>
      </c>
      <c r="P161" s="113">
        <f t="shared" si="54"/>
        <v>0</v>
      </c>
      <c r="Q161" s="114">
        <f t="shared" si="55"/>
        <v>0</v>
      </c>
      <c r="R161" s="132">
        <f t="shared" si="56"/>
        <v>0</v>
      </c>
      <c r="S161" s="115">
        <f t="shared" si="57"/>
        <v>0</v>
      </c>
      <c r="T161" s="150">
        <f t="shared" si="58"/>
        <v>0</v>
      </c>
      <c r="U161" s="116">
        <f t="shared" si="59"/>
        <v>0</v>
      </c>
      <c r="V161" s="113">
        <f t="shared" si="60"/>
        <v>0</v>
      </c>
      <c r="W161" s="117">
        <f t="shared" si="99"/>
        <v>0</v>
      </c>
      <c r="X161" s="118">
        <f t="shared" si="98"/>
        <v>0</v>
      </c>
      <c r="Y161" s="119" t="b">
        <f t="shared" si="62"/>
        <v>1</v>
      </c>
      <c r="Z161" s="109" t="s">
        <v>22</v>
      </c>
      <c r="AA161" s="126"/>
      <c r="AB161" s="125"/>
      <c r="AC161" s="108" t="s">
        <v>23</v>
      </c>
      <c r="AD161" s="127"/>
      <c r="AE161" s="128"/>
      <c r="AF161" s="22">
        <v>0</v>
      </c>
      <c r="AG161" s="166">
        <f t="shared" si="63"/>
        <v>0</v>
      </c>
      <c r="AH161" s="22">
        <v>0</v>
      </c>
      <c r="AI161" s="166">
        <f t="shared" si="64"/>
        <v>0</v>
      </c>
      <c r="AJ161" s="22">
        <v>0</v>
      </c>
      <c r="AK161" s="166">
        <f t="shared" si="65"/>
        <v>0</v>
      </c>
      <c r="AL161" s="22">
        <v>0</v>
      </c>
      <c r="AM161" s="166">
        <f t="shared" si="66"/>
        <v>0</v>
      </c>
      <c r="AN161" s="22">
        <v>0</v>
      </c>
      <c r="AO161" s="166">
        <f t="shared" si="67"/>
        <v>0</v>
      </c>
      <c r="AP161" s="22">
        <v>0</v>
      </c>
      <c r="AQ161" s="166">
        <f t="shared" si="68"/>
        <v>0</v>
      </c>
      <c r="AR161" s="22">
        <v>0</v>
      </c>
      <c r="AS161" s="166">
        <f t="shared" si="69"/>
        <v>0</v>
      </c>
      <c r="AT161" s="22">
        <v>0</v>
      </c>
      <c r="AU161" s="166">
        <f t="shared" si="70"/>
        <v>0</v>
      </c>
      <c r="AV161" s="22">
        <v>0</v>
      </c>
      <c r="AW161" s="166">
        <f t="shared" si="71"/>
        <v>0</v>
      </c>
      <c r="AX161" s="22">
        <v>0</v>
      </c>
      <c r="AY161" s="166">
        <f t="shared" si="72"/>
        <v>0</v>
      </c>
      <c r="AZ161" s="22">
        <v>0</v>
      </c>
      <c r="BA161" s="166">
        <f t="shared" si="73"/>
        <v>0</v>
      </c>
      <c r="BB161" s="22">
        <v>0</v>
      </c>
      <c r="BC161" s="166">
        <f t="shared" si="74"/>
        <v>0</v>
      </c>
    </row>
    <row r="162" spans="1:56" ht="112.5" x14ac:dyDescent="0.25">
      <c r="B162" s="131">
        <v>155</v>
      </c>
      <c r="C162" s="161">
        <v>248011</v>
      </c>
      <c r="D162" s="148">
        <v>24811031</v>
      </c>
      <c r="E162" s="159" t="s">
        <v>361</v>
      </c>
      <c r="F162" s="108" t="s">
        <v>346</v>
      </c>
      <c r="G162" s="108" t="s">
        <v>347</v>
      </c>
      <c r="H162" s="109" t="s">
        <v>18</v>
      </c>
      <c r="I162" s="110"/>
      <c r="J162" s="109" t="s">
        <v>19</v>
      </c>
      <c r="K162" s="111">
        <f t="shared" si="52"/>
        <v>0</v>
      </c>
      <c r="L162" s="158" t="s">
        <v>20</v>
      </c>
      <c r="M162" s="139">
        <v>93.68</v>
      </c>
      <c r="N162" s="110">
        <f t="shared" si="53"/>
        <v>0</v>
      </c>
      <c r="O162" s="112" t="s">
        <v>139</v>
      </c>
      <c r="P162" s="113">
        <f t="shared" si="54"/>
        <v>0</v>
      </c>
      <c r="Q162" s="114">
        <f t="shared" si="55"/>
        <v>0</v>
      </c>
      <c r="R162" s="132">
        <f t="shared" si="56"/>
        <v>0</v>
      </c>
      <c r="S162" s="115">
        <f t="shared" si="57"/>
        <v>0</v>
      </c>
      <c r="T162" s="150">
        <f t="shared" si="58"/>
        <v>0</v>
      </c>
      <c r="U162" s="116">
        <f t="shared" si="59"/>
        <v>0</v>
      </c>
      <c r="V162" s="113">
        <f t="shared" si="60"/>
        <v>0</v>
      </c>
      <c r="W162" s="117">
        <f t="shared" si="99"/>
        <v>0</v>
      </c>
      <c r="X162" s="118">
        <f t="shared" si="98"/>
        <v>0</v>
      </c>
      <c r="Y162" s="119" t="b">
        <f t="shared" si="62"/>
        <v>1</v>
      </c>
      <c r="Z162" s="109" t="s">
        <v>22</v>
      </c>
      <c r="AA162" s="124"/>
      <c r="AB162" s="109"/>
      <c r="AC162" s="108" t="s">
        <v>23</v>
      </c>
      <c r="AD162" s="121"/>
      <c r="AE162" s="122"/>
      <c r="AF162" s="21">
        <v>0</v>
      </c>
      <c r="AG162" s="166">
        <f t="shared" si="63"/>
        <v>0</v>
      </c>
      <c r="AH162" s="21">
        <v>0</v>
      </c>
      <c r="AI162" s="166">
        <f t="shared" si="64"/>
        <v>0</v>
      </c>
      <c r="AJ162" s="21">
        <v>0</v>
      </c>
      <c r="AK162" s="166">
        <f t="shared" si="65"/>
        <v>0</v>
      </c>
      <c r="AL162" s="21">
        <v>0</v>
      </c>
      <c r="AM162" s="166">
        <f t="shared" si="66"/>
        <v>0</v>
      </c>
      <c r="AN162" s="21">
        <v>0</v>
      </c>
      <c r="AO162" s="166">
        <f t="shared" si="67"/>
        <v>0</v>
      </c>
      <c r="AP162" s="21">
        <v>0</v>
      </c>
      <c r="AQ162" s="166">
        <f t="shared" si="68"/>
        <v>0</v>
      </c>
      <c r="AR162" s="21">
        <v>0</v>
      </c>
      <c r="AS162" s="166">
        <f t="shared" si="69"/>
        <v>0</v>
      </c>
      <c r="AT162" s="21">
        <v>0</v>
      </c>
      <c r="AU162" s="166">
        <f t="shared" si="70"/>
        <v>0</v>
      </c>
      <c r="AV162" s="21">
        <v>0</v>
      </c>
      <c r="AW162" s="166">
        <f t="shared" si="71"/>
        <v>0</v>
      </c>
      <c r="AX162" s="21">
        <v>0</v>
      </c>
      <c r="AY162" s="166">
        <f t="shared" si="72"/>
        <v>0</v>
      </c>
      <c r="AZ162" s="21">
        <v>0</v>
      </c>
      <c r="BA162" s="166">
        <f t="shared" si="73"/>
        <v>0</v>
      </c>
      <c r="BB162" s="21">
        <v>0</v>
      </c>
      <c r="BC162" s="166">
        <f t="shared" si="74"/>
        <v>0</v>
      </c>
    </row>
    <row r="163" spans="1:56" ht="22.5" x14ac:dyDescent="0.25">
      <c r="B163" s="131">
        <v>156</v>
      </c>
      <c r="C163" s="107">
        <v>249011</v>
      </c>
      <c r="D163" s="148">
        <v>29211026</v>
      </c>
      <c r="E163" s="159" t="s">
        <v>260</v>
      </c>
      <c r="F163" s="108" t="s">
        <v>346</v>
      </c>
      <c r="G163" s="108" t="s">
        <v>347</v>
      </c>
      <c r="H163" s="109" t="s">
        <v>18</v>
      </c>
      <c r="I163" s="125"/>
      <c r="J163" s="109" t="s">
        <v>19</v>
      </c>
      <c r="K163" s="111">
        <f t="shared" si="52"/>
        <v>0</v>
      </c>
      <c r="L163" s="158" t="s">
        <v>208</v>
      </c>
      <c r="M163" s="143">
        <v>174.3</v>
      </c>
      <c r="N163" s="110">
        <f t="shared" si="53"/>
        <v>0</v>
      </c>
      <c r="O163" s="112" t="s">
        <v>139</v>
      </c>
      <c r="P163" s="113">
        <f t="shared" si="54"/>
        <v>0</v>
      </c>
      <c r="Q163" s="114">
        <f t="shared" si="55"/>
        <v>0</v>
      </c>
      <c r="R163" s="132">
        <f t="shared" si="56"/>
        <v>0</v>
      </c>
      <c r="S163" s="115">
        <f t="shared" si="57"/>
        <v>0</v>
      </c>
      <c r="T163" s="150">
        <f t="shared" si="58"/>
        <v>0</v>
      </c>
      <c r="U163" s="116">
        <f t="shared" si="59"/>
        <v>0</v>
      </c>
      <c r="V163" s="113">
        <f t="shared" si="60"/>
        <v>0</v>
      </c>
      <c r="W163" s="117">
        <f t="shared" si="99"/>
        <v>0</v>
      </c>
      <c r="X163" s="118">
        <f t="shared" si="98"/>
        <v>0</v>
      </c>
      <c r="Y163" s="119" t="b">
        <f t="shared" si="62"/>
        <v>1</v>
      </c>
      <c r="Z163" s="109" t="s">
        <v>22</v>
      </c>
      <c r="AA163" s="126"/>
      <c r="AB163" s="125"/>
      <c r="AC163" s="108" t="s">
        <v>23</v>
      </c>
      <c r="AD163" s="127"/>
      <c r="AE163" s="128"/>
      <c r="AF163" s="22">
        <v>0</v>
      </c>
      <c r="AG163" s="166">
        <f t="shared" si="63"/>
        <v>0</v>
      </c>
      <c r="AH163" s="22">
        <v>0</v>
      </c>
      <c r="AI163" s="166">
        <f t="shared" si="64"/>
        <v>0</v>
      </c>
      <c r="AJ163" s="22">
        <v>0</v>
      </c>
      <c r="AK163" s="166">
        <f t="shared" si="65"/>
        <v>0</v>
      </c>
      <c r="AL163" s="22">
        <v>0</v>
      </c>
      <c r="AM163" s="166">
        <f t="shared" si="66"/>
        <v>0</v>
      </c>
      <c r="AN163" s="22">
        <v>0</v>
      </c>
      <c r="AO163" s="166">
        <f t="shared" si="67"/>
        <v>0</v>
      </c>
      <c r="AP163" s="22">
        <v>0</v>
      </c>
      <c r="AQ163" s="166">
        <f t="shared" si="68"/>
        <v>0</v>
      </c>
      <c r="AR163" s="22">
        <v>0</v>
      </c>
      <c r="AS163" s="166">
        <f t="shared" si="69"/>
        <v>0</v>
      </c>
      <c r="AT163" s="22">
        <v>0</v>
      </c>
      <c r="AU163" s="166">
        <f t="shared" si="70"/>
        <v>0</v>
      </c>
      <c r="AV163" s="22">
        <v>0</v>
      </c>
      <c r="AW163" s="166">
        <f t="shared" si="71"/>
        <v>0</v>
      </c>
      <c r="AX163" s="22">
        <v>0</v>
      </c>
      <c r="AY163" s="166">
        <f t="shared" si="72"/>
        <v>0</v>
      </c>
      <c r="AZ163" s="22">
        <v>0</v>
      </c>
      <c r="BA163" s="166">
        <f t="shared" si="73"/>
        <v>0</v>
      </c>
      <c r="BB163" s="22">
        <v>0</v>
      </c>
      <c r="BC163" s="166">
        <f t="shared" si="74"/>
        <v>0</v>
      </c>
    </row>
    <row r="164" spans="1:56" ht="22.5" x14ac:dyDescent="0.25">
      <c r="B164" s="131">
        <v>157</v>
      </c>
      <c r="C164" s="107">
        <v>249011</v>
      </c>
      <c r="D164" s="148">
        <v>29110192</v>
      </c>
      <c r="E164" s="159" t="s">
        <v>261</v>
      </c>
      <c r="F164" s="108" t="s">
        <v>346</v>
      </c>
      <c r="G164" s="108" t="s">
        <v>347</v>
      </c>
      <c r="H164" s="109" t="s">
        <v>18</v>
      </c>
      <c r="I164" s="125"/>
      <c r="J164" s="109" t="s">
        <v>19</v>
      </c>
      <c r="K164" s="111">
        <f t="shared" si="52"/>
        <v>0</v>
      </c>
      <c r="L164" s="158" t="s">
        <v>20</v>
      </c>
      <c r="M164" s="143">
        <v>13.22</v>
      </c>
      <c r="N164" s="110">
        <f t="shared" si="53"/>
        <v>0</v>
      </c>
      <c r="O164" s="112" t="s">
        <v>139</v>
      </c>
      <c r="P164" s="113">
        <f t="shared" si="54"/>
        <v>0</v>
      </c>
      <c r="Q164" s="114">
        <f t="shared" si="55"/>
        <v>0</v>
      </c>
      <c r="R164" s="132">
        <f t="shared" si="56"/>
        <v>0</v>
      </c>
      <c r="S164" s="115">
        <f t="shared" si="57"/>
        <v>0</v>
      </c>
      <c r="T164" s="150">
        <f t="shared" si="58"/>
        <v>0</v>
      </c>
      <c r="U164" s="116">
        <f t="shared" si="59"/>
        <v>0</v>
      </c>
      <c r="V164" s="113">
        <f t="shared" si="60"/>
        <v>0</v>
      </c>
      <c r="W164" s="117">
        <f t="shared" si="99"/>
        <v>0</v>
      </c>
      <c r="X164" s="118">
        <f t="shared" si="98"/>
        <v>0</v>
      </c>
      <c r="Y164" s="119" t="b">
        <f t="shared" si="62"/>
        <v>1</v>
      </c>
      <c r="Z164" s="109" t="s">
        <v>22</v>
      </c>
      <c r="AA164" s="126"/>
      <c r="AB164" s="125"/>
      <c r="AC164" s="108" t="s">
        <v>23</v>
      </c>
      <c r="AD164" s="127"/>
      <c r="AE164" s="128"/>
      <c r="AF164" s="22">
        <v>0</v>
      </c>
      <c r="AG164" s="166">
        <f t="shared" si="63"/>
        <v>0</v>
      </c>
      <c r="AH164" s="22">
        <v>0</v>
      </c>
      <c r="AI164" s="166">
        <f t="shared" si="64"/>
        <v>0</v>
      </c>
      <c r="AJ164" s="22">
        <v>0</v>
      </c>
      <c r="AK164" s="166">
        <f t="shared" si="65"/>
        <v>0</v>
      </c>
      <c r="AL164" s="22">
        <v>0</v>
      </c>
      <c r="AM164" s="166">
        <f t="shared" si="66"/>
        <v>0</v>
      </c>
      <c r="AN164" s="22">
        <v>0</v>
      </c>
      <c r="AO164" s="166">
        <f t="shared" si="67"/>
        <v>0</v>
      </c>
      <c r="AP164" s="22">
        <v>0</v>
      </c>
      <c r="AQ164" s="166">
        <f t="shared" si="68"/>
        <v>0</v>
      </c>
      <c r="AR164" s="22">
        <v>0</v>
      </c>
      <c r="AS164" s="166">
        <f t="shared" si="69"/>
        <v>0</v>
      </c>
      <c r="AT164" s="22">
        <v>0</v>
      </c>
      <c r="AU164" s="166">
        <f t="shared" si="70"/>
        <v>0</v>
      </c>
      <c r="AV164" s="22">
        <v>0</v>
      </c>
      <c r="AW164" s="166">
        <f t="shared" si="71"/>
        <v>0</v>
      </c>
      <c r="AX164" s="22">
        <v>0</v>
      </c>
      <c r="AY164" s="166">
        <f t="shared" si="72"/>
        <v>0</v>
      </c>
      <c r="AZ164" s="22">
        <v>0</v>
      </c>
      <c r="BA164" s="166">
        <f t="shared" si="73"/>
        <v>0</v>
      </c>
      <c r="BB164" s="22">
        <v>0</v>
      </c>
      <c r="BC164" s="166">
        <f t="shared" si="74"/>
        <v>0</v>
      </c>
    </row>
    <row r="165" spans="1:56" ht="33.75" x14ac:dyDescent="0.25">
      <c r="B165" s="131">
        <v>158</v>
      </c>
      <c r="C165" s="107">
        <v>249011</v>
      </c>
      <c r="D165" s="148">
        <v>24110030</v>
      </c>
      <c r="E165" s="159" t="s">
        <v>362</v>
      </c>
      <c r="F165" s="108" t="s">
        <v>346</v>
      </c>
      <c r="G165" s="108" t="s">
        <v>347</v>
      </c>
      <c r="H165" s="109" t="s">
        <v>18</v>
      </c>
      <c r="I165" s="110"/>
      <c r="J165" s="109" t="s">
        <v>19</v>
      </c>
      <c r="K165" s="111">
        <f t="shared" si="52"/>
        <v>0</v>
      </c>
      <c r="L165" s="158" t="s">
        <v>210</v>
      </c>
      <c r="M165" s="139">
        <v>801.44</v>
      </c>
      <c r="N165" s="110">
        <f t="shared" si="53"/>
        <v>0</v>
      </c>
      <c r="O165" s="112" t="s">
        <v>139</v>
      </c>
      <c r="P165" s="113">
        <f t="shared" si="54"/>
        <v>0</v>
      </c>
      <c r="Q165" s="114">
        <f t="shared" si="55"/>
        <v>0</v>
      </c>
      <c r="R165" s="132">
        <f t="shared" si="56"/>
        <v>0</v>
      </c>
      <c r="S165" s="115">
        <f t="shared" si="57"/>
        <v>0</v>
      </c>
      <c r="T165" s="150">
        <f t="shared" si="58"/>
        <v>0</v>
      </c>
      <c r="U165" s="116">
        <f t="shared" si="59"/>
        <v>0</v>
      </c>
      <c r="V165" s="113">
        <f t="shared" si="60"/>
        <v>0</v>
      </c>
      <c r="W165" s="117">
        <f t="shared" si="99"/>
        <v>0</v>
      </c>
      <c r="X165" s="118">
        <f t="shared" si="98"/>
        <v>0</v>
      </c>
      <c r="Y165" s="119" t="b">
        <f t="shared" si="62"/>
        <v>1</v>
      </c>
      <c r="Z165" s="109" t="s">
        <v>22</v>
      </c>
      <c r="AA165" s="124"/>
      <c r="AB165" s="109"/>
      <c r="AC165" s="108" t="s">
        <v>23</v>
      </c>
      <c r="AD165" s="121"/>
      <c r="AE165" s="122"/>
      <c r="AF165" s="21">
        <v>0</v>
      </c>
      <c r="AG165" s="166">
        <f t="shared" si="63"/>
        <v>0</v>
      </c>
      <c r="AH165" s="21">
        <v>0</v>
      </c>
      <c r="AI165" s="166">
        <f t="shared" si="64"/>
        <v>0</v>
      </c>
      <c r="AJ165" s="21">
        <v>0</v>
      </c>
      <c r="AK165" s="166">
        <f t="shared" si="65"/>
        <v>0</v>
      </c>
      <c r="AL165" s="21">
        <v>0</v>
      </c>
      <c r="AM165" s="166">
        <f t="shared" si="66"/>
        <v>0</v>
      </c>
      <c r="AN165" s="21">
        <v>0</v>
      </c>
      <c r="AO165" s="166">
        <f t="shared" si="67"/>
        <v>0</v>
      </c>
      <c r="AP165" s="21">
        <v>0</v>
      </c>
      <c r="AQ165" s="166">
        <f t="shared" si="68"/>
        <v>0</v>
      </c>
      <c r="AR165" s="21">
        <v>0</v>
      </c>
      <c r="AS165" s="166">
        <f t="shared" si="69"/>
        <v>0</v>
      </c>
      <c r="AT165" s="21">
        <v>0</v>
      </c>
      <c r="AU165" s="166">
        <f t="shared" si="70"/>
        <v>0</v>
      </c>
      <c r="AV165" s="21">
        <v>0</v>
      </c>
      <c r="AW165" s="166">
        <f t="shared" si="71"/>
        <v>0</v>
      </c>
      <c r="AX165" s="21">
        <v>0</v>
      </c>
      <c r="AY165" s="166">
        <f t="shared" si="72"/>
        <v>0</v>
      </c>
      <c r="AZ165" s="21">
        <v>0</v>
      </c>
      <c r="BA165" s="166">
        <f t="shared" si="73"/>
        <v>0</v>
      </c>
      <c r="BB165" s="21">
        <v>0</v>
      </c>
      <c r="BC165" s="166">
        <f t="shared" si="74"/>
        <v>0</v>
      </c>
    </row>
    <row r="166" spans="1:56" ht="22.5" x14ac:dyDescent="0.25">
      <c r="B166" s="131">
        <v>159</v>
      </c>
      <c r="C166" s="161">
        <v>261011</v>
      </c>
      <c r="D166" s="162">
        <v>26110001</v>
      </c>
      <c r="E166" s="151" t="s">
        <v>262</v>
      </c>
      <c r="F166" s="108" t="s">
        <v>346</v>
      </c>
      <c r="G166" s="108" t="s">
        <v>347</v>
      </c>
      <c r="H166" s="109" t="s">
        <v>18</v>
      </c>
      <c r="I166" s="110"/>
      <c r="J166" s="109" t="s">
        <v>19</v>
      </c>
      <c r="K166" s="111">
        <f t="shared" si="52"/>
        <v>2096.6246000000001</v>
      </c>
      <c r="L166" s="158" t="s">
        <v>208</v>
      </c>
      <c r="M166" s="139">
        <v>22.768899999999999</v>
      </c>
      <c r="N166" s="110">
        <f t="shared" si="53"/>
        <v>47737.83585494</v>
      </c>
      <c r="O166" s="112" t="s">
        <v>139</v>
      </c>
      <c r="P166" s="113">
        <f t="shared" si="54"/>
        <v>407.62459999999999</v>
      </c>
      <c r="Q166" s="114">
        <f t="shared" si="55"/>
        <v>9281.1637549399984</v>
      </c>
      <c r="R166" s="132">
        <f t="shared" si="56"/>
        <v>599</v>
      </c>
      <c r="S166" s="115">
        <f t="shared" si="57"/>
        <v>13638.571099999999</v>
      </c>
      <c r="T166" s="150">
        <f t="shared" si="58"/>
        <v>549</v>
      </c>
      <c r="U166" s="116">
        <f t="shared" si="59"/>
        <v>12500.126099999999</v>
      </c>
      <c r="V166" s="113">
        <f t="shared" si="60"/>
        <v>541</v>
      </c>
      <c r="W166" s="117">
        <f t="shared" si="99"/>
        <v>12317.974899999999</v>
      </c>
      <c r="X166" s="118">
        <f t="shared" si="98"/>
        <v>47737.83585494</v>
      </c>
      <c r="Y166" s="119" t="b">
        <f t="shared" si="62"/>
        <v>1</v>
      </c>
      <c r="Z166" s="109" t="s">
        <v>22</v>
      </c>
      <c r="AA166" s="124"/>
      <c r="AB166" s="109"/>
      <c r="AC166" s="108" t="s">
        <v>23</v>
      </c>
      <c r="AD166" s="121"/>
      <c r="AE166" s="122"/>
      <c r="AF166" s="21">
        <v>0</v>
      </c>
      <c r="AG166" s="166">
        <f t="shared" si="63"/>
        <v>0</v>
      </c>
      <c r="AH166" s="21">
        <v>207.62459999999999</v>
      </c>
      <c r="AI166" s="166">
        <f t="shared" si="64"/>
        <v>4727.3837549399996</v>
      </c>
      <c r="AJ166" s="21">
        <v>200</v>
      </c>
      <c r="AK166" s="166">
        <f t="shared" si="65"/>
        <v>4553.78</v>
      </c>
      <c r="AL166" s="21">
        <v>200</v>
      </c>
      <c r="AM166" s="166">
        <f t="shared" si="66"/>
        <v>4553.78</v>
      </c>
      <c r="AN166" s="21">
        <v>208</v>
      </c>
      <c r="AO166" s="166">
        <f t="shared" si="67"/>
        <v>4735.9312</v>
      </c>
      <c r="AP166" s="21">
        <v>191</v>
      </c>
      <c r="AQ166" s="166">
        <f t="shared" si="68"/>
        <v>4348.8598999999995</v>
      </c>
      <c r="AR166" s="21">
        <v>133</v>
      </c>
      <c r="AS166" s="166">
        <f t="shared" si="69"/>
        <v>3028.2637</v>
      </c>
      <c r="AT166" s="21">
        <v>208</v>
      </c>
      <c r="AU166" s="166">
        <f t="shared" si="70"/>
        <v>4735.9312</v>
      </c>
      <c r="AV166" s="21">
        <v>208</v>
      </c>
      <c r="AW166" s="166">
        <f t="shared" si="71"/>
        <v>4735.9312</v>
      </c>
      <c r="AX166" s="21">
        <v>208</v>
      </c>
      <c r="AY166" s="166">
        <f t="shared" si="72"/>
        <v>4735.9312</v>
      </c>
      <c r="AZ166" s="21">
        <v>200</v>
      </c>
      <c r="BA166" s="166">
        <f t="shared" si="73"/>
        <v>4553.78</v>
      </c>
      <c r="BB166" s="21">
        <v>133</v>
      </c>
      <c r="BC166" s="166">
        <f t="shared" si="74"/>
        <v>3028.2637</v>
      </c>
    </row>
    <row r="167" spans="1:56" ht="45" x14ac:dyDescent="0.25">
      <c r="B167" s="131">
        <v>160</v>
      </c>
      <c r="C167" s="107">
        <v>292011</v>
      </c>
      <c r="D167" s="148">
        <v>29210085</v>
      </c>
      <c r="E167" s="159" t="s">
        <v>263</v>
      </c>
      <c r="F167" s="108" t="s">
        <v>346</v>
      </c>
      <c r="G167" s="108" t="s">
        <v>347</v>
      </c>
      <c r="H167" s="109" t="s">
        <v>18</v>
      </c>
      <c r="I167" s="125"/>
      <c r="J167" s="109" t="s">
        <v>19</v>
      </c>
      <c r="K167" s="111">
        <f t="shared" si="52"/>
        <v>0</v>
      </c>
      <c r="L167" s="158" t="s">
        <v>20</v>
      </c>
      <c r="M167" s="143">
        <v>560</v>
      </c>
      <c r="N167" s="110">
        <f t="shared" si="53"/>
        <v>0</v>
      </c>
      <c r="O167" s="112" t="s">
        <v>139</v>
      </c>
      <c r="P167" s="113">
        <f t="shared" si="54"/>
        <v>0</v>
      </c>
      <c r="Q167" s="114">
        <f t="shared" si="55"/>
        <v>0</v>
      </c>
      <c r="R167" s="132">
        <f t="shared" si="56"/>
        <v>0</v>
      </c>
      <c r="S167" s="115">
        <f t="shared" si="57"/>
        <v>0</v>
      </c>
      <c r="T167" s="150">
        <f t="shared" si="58"/>
        <v>0</v>
      </c>
      <c r="U167" s="116">
        <f t="shared" si="59"/>
        <v>0</v>
      </c>
      <c r="V167" s="113">
        <f t="shared" si="60"/>
        <v>0</v>
      </c>
      <c r="W167" s="117">
        <f t="shared" si="99"/>
        <v>0</v>
      </c>
      <c r="X167" s="118">
        <f t="shared" si="98"/>
        <v>0</v>
      </c>
      <c r="Y167" s="119" t="b">
        <f t="shared" si="62"/>
        <v>1</v>
      </c>
      <c r="Z167" s="109" t="s">
        <v>22</v>
      </c>
      <c r="AA167" s="126"/>
      <c r="AB167" s="125"/>
      <c r="AC167" s="108" t="s">
        <v>23</v>
      </c>
      <c r="AD167" s="127"/>
      <c r="AE167" s="128"/>
      <c r="AF167" s="22">
        <v>0</v>
      </c>
      <c r="AG167" s="166">
        <f t="shared" si="63"/>
        <v>0</v>
      </c>
      <c r="AH167" s="22">
        <v>0</v>
      </c>
      <c r="AI167" s="166">
        <f t="shared" si="64"/>
        <v>0</v>
      </c>
      <c r="AJ167" s="22">
        <v>0</v>
      </c>
      <c r="AK167" s="166">
        <f t="shared" si="65"/>
        <v>0</v>
      </c>
      <c r="AL167" s="22">
        <v>0</v>
      </c>
      <c r="AM167" s="166">
        <f t="shared" si="66"/>
        <v>0</v>
      </c>
      <c r="AN167" s="22">
        <v>0</v>
      </c>
      <c r="AO167" s="166">
        <f t="shared" si="67"/>
        <v>0</v>
      </c>
      <c r="AP167" s="22">
        <v>0</v>
      </c>
      <c r="AQ167" s="166">
        <f t="shared" si="68"/>
        <v>0</v>
      </c>
      <c r="AR167" s="22">
        <v>0</v>
      </c>
      <c r="AS167" s="166">
        <f t="shared" si="69"/>
        <v>0</v>
      </c>
      <c r="AT167" s="22">
        <v>0</v>
      </c>
      <c r="AU167" s="166">
        <f t="shared" si="70"/>
        <v>0</v>
      </c>
      <c r="AV167" s="22">
        <v>0</v>
      </c>
      <c r="AW167" s="166">
        <f t="shared" si="71"/>
        <v>0</v>
      </c>
      <c r="AX167" s="22">
        <v>0</v>
      </c>
      <c r="AY167" s="166">
        <f t="shared" si="72"/>
        <v>0</v>
      </c>
      <c r="AZ167" s="22">
        <v>0</v>
      </c>
      <c r="BA167" s="166">
        <f t="shared" si="73"/>
        <v>0</v>
      </c>
      <c r="BB167" s="22">
        <v>0</v>
      </c>
      <c r="BC167" s="166">
        <f t="shared" si="74"/>
        <v>0</v>
      </c>
    </row>
    <row r="168" spans="1:56" s="167" customFormat="1" ht="22.5" x14ac:dyDescent="0.25">
      <c r="A168"/>
      <c r="B168" s="131">
        <v>161</v>
      </c>
      <c r="C168" s="107">
        <v>292011</v>
      </c>
      <c r="D168" s="148">
        <v>24811003</v>
      </c>
      <c r="E168" s="159" t="s">
        <v>264</v>
      </c>
      <c r="F168" s="108" t="s">
        <v>346</v>
      </c>
      <c r="G168" s="108" t="s">
        <v>347</v>
      </c>
      <c r="H168" s="109" t="s">
        <v>18</v>
      </c>
      <c r="I168" s="125"/>
      <c r="J168" s="109" t="s">
        <v>19</v>
      </c>
      <c r="K168" s="111">
        <f t="shared" si="52"/>
        <v>0</v>
      </c>
      <c r="L168" s="158" t="s">
        <v>20</v>
      </c>
      <c r="M168" s="143">
        <v>116.66</v>
      </c>
      <c r="N168" s="110">
        <f t="shared" si="53"/>
        <v>0</v>
      </c>
      <c r="O168" s="112" t="s">
        <v>139</v>
      </c>
      <c r="P168" s="113">
        <f t="shared" si="54"/>
        <v>0</v>
      </c>
      <c r="Q168" s="114">
        <f t="shared" si="55"/>
        <v>0</v>
      </c>
      <c r="R168" s="132">
        <f t="shared" si="56"/>
        <v>0</v>
      </c>
      <c r="S168" s="115">
        <f t="shared" si="57"/>
        <v>0</v>
      </c>
      <c r="T168" s="150">
        <f t="shared" si="58"/>
        <v>0</v>
      </c>
      <c r="U168" s="116">
        <f t="shared" si="59"/>
        <v>0</v>
      </c>
      <c r="V168" s="113">
        <f t="shared" si="60"/>
        <v>0</v>
      </c>
      <c r="W168" s="117">
        <f t="shared" si="99"/>
        <v>0</v>
      </c>
      <c r="X168" s="118">
        <f t="shared" si="98"/>
        <v>0</v>
      </c>
      <c r="Y168" s="119" t="b">
        <f t="shared" si="62"/>
        <v>1</v>
      </c>
      <c r="Z168" s="109" t="s">
        <v>22</v>
      </c>
      <c r="AA168" s="126"/>
      <c r="AB168" s="125"/>
      <c r="AC168" s="108" t="s">
        <v>23</v>
      </c>
      <c r="AD168" s="127"/>
      <c r="AE168" s="128"/>
      <c r="AF168" s="22">
        <v>0</v>
      </c>
      <c r="AG168" s="166">
        <f t="shared" si="63"/>
        <v>0</v>
      </c>
      <c r="AH168" s="22">
        <v>0</v>
      </c>
      <c r="AI168" s="166">
        <f t="shared" si="64"/>
        <v>0</v>
      </c>
      <c r="AJ168" s="22">
        <v>0</v>
      </c>
      <c r="AK168" s="166">
        <f t="shared" si="65"/>
        <v>0</v>
      </c>
      <c r="AL168" s="22">
        <v>0</v>
      </c>
      <c r="AM168" s="166">
        <f t="shared" si="66"/>
        <v>0</v>
      </c>
      <c r="AN168" s="22">
        <v>0</v>
      </c>
      <c r="AO168" s="166">
        <f t="shared" si="67"/>
        <v>0</v>
      </c>
      <c r="AP168" s="22">
        <v>0</v>
      </c>
      <c r="AQ168" s="166">
        <f t="shared" si="68"/>
        <v>0</v>
      </c>
      <c r="AR168" s="22">
        <v>0</v>
      </c>
      <c r="AS168" s="166">
        <f t="shared" si="69"/>
        <v>0</v>
      </c>
      <c r="AT168" s="22">
        <v>0</v>
      </c>
      <c r="AU168" s="166">
        <f t="shared" si="70"/>
        <v>0</v>
      </c>
      <c r="AV168" s="22">
        <v>0</v>
      </c>
      <c r="AW168" s="166">
        <f t="shared" si="71"/>
        <v>0</v>
      </c>
      <c r="AX168" s="22">
        <v>0</v>
      </c>
      <c r="AY168" s="166">
        <f t="shared" si="72"/>
        <v>0</v>
      </c>
      <c r="AZ168" s="22">
        <v>0</v>
      </c>
      <c r="BA168" s="166">
        <f t="shared" si="73"/>
        <v>0</v>
      </c>
      <c r="BB168" s="22">
        <v>0</v>
      </c>
      <c r="BC168" s="166">
        <f t="shared" si="74"/>
        <v>0</v>
      </c>
      <c r="BD168"/>
    </row>
    <row r="169" spans="1:56" ht="22.5" x14ac:dyDescent="0.25">
      <c r="B169" s="131">
        <v>162</v>
      </c>
      <c r="C169" s="107">
        <v>292011</v>
      </c>
      <c r="D169" s="148">
        <v>24711022</v>
      </c>
      <c r="E169" s="159" t="s">
        <v>265</v>
      </c>
      <c r="F169" s="108" t="s">
        <v>346</v>
      </c>
      <c r="G169" s="108" t="s">
        <v>347</v>
      </c>
      <c r="H169" s="109" t="s">
        <v>18</v>
      </c>
      <c r="I169" s="110"/>
      <c r="J169" s="109" t="s">
        <v>19</v>
      </c>
      <c r="K169" s="111">
        <f t="shared" si="52"/>
        <v>0</v>
      </c>
      <c r="L169" s="158" t="s">
        <v>20</v>
      </c>
      <c r="M169" s="139">
        <v>285.99</v>
      </c>
      <c r="N169" s="110">
        <f t="shared" si="53"/>
        <v>0</v>
      </c>
      <c r="O169" s="112" t="s">
        <v>139</v>
      </c>
      <c r="P169" s="113">
        <f t="shared" si="54"/>
        <v>0</v>
      </c>
      <c r="Q169" s="114">
        <f t="shared" si="55"/>
        <v>0</v>
      </c>
      <c r="R169" s="132">
        <f t="shared" si="56"/>
        <v>0</v>
      </c>
      <c r="S169" s="115">
        <f t="shared" si="57"/>
        <v>0</v>
      </c>
      <c r="T169" s="150">
        <f t="shared" si="58"/>
        <v>0</v>
      </c>
      <c r="U169" s="116">
        <f t="shared" si="59"/>
        <v>0</v>
      </c>
      <c r="V169" s="113">
        <f t="shared" si="60"/>
        <v>0</v>
      </c>
      <c r="W169" s="117">
        <f t="shared" si="99"/>
        <v>0</v>
      </c>
      <c r="X169" s="118">
        <f t="shared" si="98"/>
        <v>0</v>
      </c>
      <c r="Y169" s="119" t="b">
        <f t="shared" si="62"/>
        <v>1</v>
      </c>
      <c r="Z169" s="109" t="s">
        <v>22</v>
      </c>
      <c r="AA169" s="124"/>
      <c r="AB169" s="109"/>
      <c r="AC169" s="108" t="s">
        <v>23</v>
      </c>
      <c r="AD169" s="121"/>
      <c r="AE169" s="122"/>
      <c r="AF169" s="21">
        <v>0</v>
      </c>
      <c r="AG169" s="166">
        <f t="shared" si="63"/>
        <v>0</v>
      </c>
      <c r="AH169" s="21">
        <v>0</v>
      </c>
      <c r="AI169" s="166">
        <f t="shared" si="64"/>
        <v>0</v>
      </c>
      <c r="AJ169" s="21">
        <v>0</v>
      </c>
      <c r="AK169" s="166">
        <f t="shared" si="65"/>
        <v>0</v>
      </c>
      <c r="AL169" s="21">
        <v>0</v>
      </c>
      <c r="AM169" s="166">
        <f t="shared" si="66"/>
        <v>0</v>
      </c>
      <c r="AN169" s="21">
        <v>0</v>
      </c>
      <c r="AO169" s="166">
        <f t="shared" si="67"/>
        <v>0</v>
      </c>
      <c r="AP169" s="21">
        <v>0</v>
      </c>
      <c r="AQ169" s="166">
        <f t="shared" si="68"/>
        <v>0</v>
      </c>
      <c r="AR169" s="21">
        <v>0</v>
      </c>
      <c r="AS169" s="166">
        <f t="shared" si="69"/>
        <v>0</v>
      </c>
      <c r="AT169" s="21">
        <v>0</v>
      </c>
      <c r="AU169" s="166">
        <f t="shared" si="70"/>
        <v>0</v>
      </c>
      <c r="AV169" s="21">
        <v>0</v>
      </c>
      <c r="AW169" s="166">
        <f t="shared" si="71"/>
        <v>0</v>
      </c>
      <c r="AX169" s="21">
        <v>0</v>
      </c>
      <c r="AY169" s="166">
        <f t="shared" si="72"/>
        <v>0</v>
      </c>
      <c r="AZ169" s="21">
        <v>0</v>
      </c>
      <c r="BA169" s="166">
        <f t="shared" si="73"/>
        <v>0</v>
      </c>
      <c r="BB169" s="21">
        <v>0</v>
      </c>
      <c r="BC169" s="166">
        <f t="shared" si="74"/>
        <v>0</v>
      </c>
    </row>
    <row r="170" spans="1:56" ht="22.5" x14ac:dyDescent="0.25">
      <c r="B170" s="131">
        <v>163</v>
      </c>
      <c r="C170" s="148">
        <v>294011</v>
      </c>
      <c r="D170" s="163">
        <v>24619109</v>
      </c>
      <c r="E170" s="159" t="s">
        <v>266</v>
      </c>
      <c r="F170" s="108" t="s">
        <v>346</v>
      </c>
      <c r="G170" s="108" t="s">
        <v>347</v>
      </c>
      <c r="H170" s="109" t="s">
        <v>18</v>
      </c>
      <c r="I170" s="125"/>
      <c r="J170" s="109" t="s">
        <v>19</v>
      </c>
      <c r="K170" s="111">
        <f t="shared" si="52"/>
        <v>10</v>
      </c>
      <c r="L170" s="158" t="s">
        <v>20</v>
      </c>
      <c r="M170" s="143">
        <v>440.8</v>
      </c>
      <c r="N170" s="110">
        <f t="shared" si="53"/>
        <v>4408</v>
      </c>
      <c r="O170" s="112" t="s">
        <v>139</v>
      </c>
      <c r="P170" s="113">
        <f t="shared" si="54"/>
        <v>1</v>
      </c>
      <c r="Q170" s="114">
        <f t="shared" si="55"/>
        <v>440.8</v>
      </c>
      <c r="R170" s="132">
        <f t="shared" si="56"/>
        <v>3</v>
      </c>
      <c r="S170" s="115">
        <f t="shared" si="57"/>
        <v>1322.4</v>
      </c>
      <c r="T170" s="150">
        <f t="shared" si="58"/>
        <v>3</v>
      </c>
      <c r="U170" s="116">
        <f t="shared" si="59"/>
        <v>1322.4</v>
      </c>
      <c r="V170" s="113">
        <f t="shared" si="60"/>
        <v>3</v>
      </c>
      <c r="W170" s="117">
        <f t="shared" si="99"/>
        <v>1322.4</v>
      </c>
      <c r="X170" s="118">
        <f t="shared" si="98"/>
        <v>4408</v>
      </c>
      <c r="Y170" s="119" t="b">
        <f t="shared" si="62"/>
        <v>1</v>
      </c>
      <c r="Z170" s="109" t="s">
        <v>22</v>
      </c>
      <c r="AA170" s="126"/>
      <c r="AB170" s="125"/>
      <c r="AC170" s="108" t="s">
        <v>23</v>
      </c>
      <c r="AD170" s="127"/>
      <c r="AE170" s="128"/>
      <c r="AF170" s="22">
        <v>0</v>
      </c>
      <c r="AG170" s="166">
        <f t="shared" si="63"/>
        <v>0</v>
      </c>
      <c r="AH170" s="22">
        <v>0</v>
      </c>
      <c r="AI170" s="166">
        <f t="shared" si="64"/>
        <v>0</v>
      </c>
      <c r="AJ170" s="22">
        <v>1</v>
      </c>
      <c r="AK170" s="166">
        <f t="shared" si="65"/>
        <v>440.8</v>
      </c>
      <c r="AL170" s="22">
        <v>1</v>
      </c>
      <c r="AM170" s="166">
        <f t="shared" si="66"/>
        <v>440.8</v>
      </c>
      <c r="AN170" s="22">
        <v>1</v>
      </c>
      <c r="AO170" s="166">
        <f t="shared" si="67"/>
        <v>440.8</v>
      </c>
      <c r="AP170" s="22">
        <v>1</v>
      </c>
      <c r="AQ170" s="166">
        <f t="shared" si="68"/>
        <v>440.8</v>
      </c>
      <c r="AR170" s="22">
        <v>1</v>
      </c>
      <c r="AS170" s="166">
        <f t="shared" si="69"/>
        <v>440.8</v>
      </c>
      <c r="AT170" s="22">
        <v>1</v>
      </c>
      <c r="AU170" s="166">
        <f t="shared" si="70"/>
        <v>440.8</v>
      </c>
      <c r="AV170" s="22">
        <v>1</v>
      </c>
      <c r="AW170" s="166">
        <f t="shared" si="71"/>
        <v>440.8</v>
      </c>
      <c r="AX170" s="22">
        <v>1</v>
      </c>
      <c r="AY170" s="166">
        <f t="shared" si="72"/>
        <v>440.8</v>
      </c>
      <c r="AZ170" s="22">
        <v>1</v>
      </c>
      <c r="BA170" s="166">
        <f t="shared" si="73"/>
        <v>440.8</v>
      </c>
      <c r="BB170" s="22">
        <v>1</v>
      </c>
      <c r="BC170" s="166">
        <f t="shared" si="74"/>
        <v>440.8</v>
      </c>
    </row>
    <row r="171" spans="1:56" ht="22.5" x14ac:dyDescent="0.25">
      <c r="B171" s="131">
        <v>164</v>
      </c>
      <c r="C171" s="148">
        <v>294011</v>
      </c>
      <c r="D171" s="163">
        <v>29419049</v>
      </c>
      <c r="E171" s="159" t="s">
        <v>417</v>
      </c>
      <c r="F171" s="108" t="s">
        <v>346</v>
      </c>
      <c r="G171" s="108" t="s">
        <v>347</v>
      </c>
      <c r="H171" s="109" t="s">
        <v>18</v>
      </c>
      <c r="I171" s="125"/>
      <c r="J171" s="109" t="s">
        <v>19</v>
      </c>
      <c r="K171" s="111">
        <f t="shared" si="52"/>
        <v>0</v>
      </c>
      <c r="L171" s="158" t="s">
        <v>234</v>
      </c>
      <c r="M171" s="143">
        <v>1496.4</v>
      </c>
      <c r="N171" s="110">
        <f t="shared" si="53"/>
        <v>0</v>
      </c>
      <c r="O171" s="112" t="s">
        <v>139</v>
      </c>
      <c r="P171" s="113">
        <f t="shared" si="54"/>
        <v>0</v>
      </c>
      <c r="Q171" s="114">
        <f t="shared" si="55"/>
        <v>0</v>
      </c>
      <c r="R171" s="132">
        <f t="shared" si="56"/>
        <v>0</v>
      </c>
      <c r="S171" s="115">
        <f t="shared" si="57"/>
        <v>0</v>
      </c>
      <c r="T171" s="150">
        <f t="shared" si="58"/>
        <v>0</v>
      </c>
      <c r="U171" s="116">
        <f t="shared" si="59"/>
        <v>0</v>
      </c>
      <c r="V171" s="113">
        <f t="shared" si="60"/>
        <v>0</v>
      </c>
      <c r="W171" s="117">
        <f t="shared" si="99"/>
        <v>0</v>
      </c>
      <c r="X171" s="118">
        <f t="shared" si="98"/>
        <v>0</v>
      </c>
      <c r="Y171" s="119" t="b">
        <f t="shared" si="62"/>
        <v>1</v>
      </c>
      <c r="Z171" s="109" t="s">
        <v>22</v>
      </c>
      <c r="AA171" s="126"/>
      <c r="AB171" s="125"/>
      <c r="AC171" s="108" t="s">
        <v>23</v>
      </c>
      <c r="AD171" s="127"/>
      <c r="AE171" s="128"/>
      <c r="AF171" s="22">
        <v>0</v>
      </c>
      <c r="AG171" s="166">
        <f t="shared" si="63"/>
        <v>0</v>
      </c>
      <c r="AH171" s="22">
        <v>0</v>
      </c>
      <c r="AI171" s="166">
        <f t="shared" si="64"/>
        <v>0</v>
      </c>
      <c r="AJ171" s="22">
        <v>0</v>
      </c>
      <c r="AK171" s="166">
        <f t="shared" si="65"/>
        <v>0</v>
      </c>
      <c r="AL171" s="22">
        <v>0</v>
      </c>
      <c r="AM171" s="166">
        <f t="shared" si="66"/>
        <v>0</v>
      </c>
      <c r="AN171" s="22">
        <v>0</v>
      </c>
      <c r="AO171" s="166">
        <f t="shared" si="67"/>
        <v>0</v>
      </c>
      <c r="AP171" s="22">
        <v>0</v>
      </c>
      <c r="AQ171" s="166">
        <f t="shared" si="68"/>
        <v>0</v>
      </c>
      <c r="AR171" s="22">
        <v>0</v>
      </c>
      <c r="AS171" s="166">
        <f t="shared" si="69"/>
        <v>0</v>
      </c>
      <c r="AT171" s="22">
        <v>0</v>
      </c>
      <c r="AU171" s="166">
        <f t="shared" si="70"/>
        <v>0</v>
      </c>
      <c r="AV171" s="22">
        <v>0</v>
      </c>
      <c r="AW171" s="166">
        <f t="shared" si="71"/>
        <v>0</v>
      </c>
      <c r="AX171" s="22">
        <v>0</v>
      </c>
      <c r="AY171" s="166">
        <f t="shared" si="72"/>
        <v>0</v>
      </c>
      <c r="AZ171" s="22">
        <v>0</v>
      </c>
      <c r="BA171" s="166">
        <f t="shared" si="73"/>
        <v>0</v>
      </c>
      <c r="BB171" s="22">
        <v>0</v>
      </c>
      <c r="BC171" s="166">
        <f t="shared" si="74"/>
        <v>0</v>
      </c>
    </row>
    <row r="172" spans="1:56" s="167" customFormat="1" ht="22.5" x14ac:dyDescent="0.25">
      <c r="A172"/>
      <c r="B172" s="131">
        <v>165</v>
      </c>
      <c r="C172" s="148">
        <v>294011</v>
      </c>
      <c r="D172" s="163">
        <v>29410010</v>
      </c>
      <c r="E172" s="159" t="s">
        <v>267</v>
      </c>
      <c r="F172" s="108" t="s">
        <v>346</v>
      </c>
      <c r="G172" s="108" t="s">
        <v>347</v>
      </c>
      <c r="H172" s="109" t="s">
        <v>18</v>
      </c>
      <c r="I172" s="125"/>
      <c r="J172" s="109" t="s">
        <v>19</v>
      </c>
      <c r="K172" s="111">
        <f t="shared" si="52"/>
        <v>0</v>
      </c>
      <c r="L172" s="158" t="s">
        <v>20</v>
      </c>
      <c r="M172" s="143">
        <v>327</v>
      </c>
      <c r="N172" s="110">
        <f t="shared" si="53"/>
        <v>0</v>
      </c>
      <c r="O172" s="112" t="s">
        <v>139</v>
      </c>
      <c r="P172" s="113">
        <f t="shared" si="54"/>
        <v>0</v>
      </c>
      <c r="Q172" s="114">
        <f t="shared" si="55"/>
        <v>0</v>
      </c>
      <c r="R172" s="132">
        <f t="shared" si="56"/>
        <v>0</v>
      </c>
      <c r="S172" s="115">
        <f t="shared" si="57"/>
        <v>0</v>
      </c>
      <c r="T172" s="150">
        <f t="shared" si="58"/>
        <v>0</v>
      </c>
      <c r="U172" s="116">
        <f t="shared" si="59"/>
        <v>0</v>
      </c>
      <c r="V172" s="113">
        <f t="shared" si="60"/>
        <v>0</v>
      </c>
      <c r="W172" s="117">
        <f t="shared" si="99"/>
        <v>0</v>
      </c>
      <c r="X172" s="118">
        <f t="shared" si="98"/>
        <v>0</v>
      </c>
      <c r="Y172" s="119" t="b">
        <f t="shared" si="62"/>
        <v>1</v>
      </c>
      <c r="Z172" s="109" t="s">
        <v>22</v>
      </c>
      <c r="AA172" s="126"/>
      <c r="AB172" s="125"/>
      <c r="AC172" s="108" t="s">
        <v>23</v>
      </c>
      <c r="AD172" s="127"/>
      <c r="AE172" s="128"/>
      <c r="AF172" s="22">
        <v>0</v>
      </c>
      <c r="AG172" s="166">
        <f t="shared" si="63"/>
        <v>0</v>
      </c>
      <c r="AH172" s="22">
        <v>0</v>
      </c>
      <c r="AI172" s="166">
        <f t="shared" si="64"/>
        <v>0</v>
      </c>
      <c r="AJ172" s="22">
        <v>0</v>
      </c>
      <c r="AK172" s="166">
        <f t="shared" si="65"/>
        <v>0</v>
      </c>
      <c r="AL172" s="22">
        <v>0</v>
      </c>
      <c r="AM172" s="166">
        <f t="shared" si="66"/>
        <v>0</v>
      </c>
      <c r="AN172" s="22">
        <v>0</v>
      </c>
      <c r="AO172" s="166">
        <f t="shared" si="67"/>
        <v>0</v>
      </c>
      <c r="AP172" s="22">
        <v>0</v>
      </c>
      <c r="AQ172" s="166">
        <f t="shared" si="68"/>
        <v>0</v>
      </c>
      <c r="AR172" s="22">
        <v>0</v>
      </c>
      <c r="AS172" s="166">
        <f t="shared" si="69"/>
        <v>0</v>
      </c>
      <c r="AT172" s="22">
        <v>0</v>
      </c>
      <c r="AU172" s="166">
        <f t="shared" si="70"/>
        <v>0</v>
      </c>
      <c r="AV172" s="22">
        <v>0</v>
      </c>
      <c r="AW172" s="166">
        <f t="shared" si="71"/>
        <v>0</v>
      </c>
      <c r="AX172" s="22">
        <v>0</v>
      </c>
      <c r="AY172" s="166">
        <f t="shared" si="72"/>
        <v>0</v>
      </c>
      <c r="AZ172" s="22">
        <v>0</v>
      </c>
      <c r="BA172" s="166">
        <f t="shared" si="73"/>
        <v>0</v>
      </c>
      <c r="BB172" s="22">
        <v>0</v>
      </c>
      <c r="BC172" s="166">
        <f t="shared" si="74"/>
        <v>0</v>
      </c>
      <c r="BD172"/>
    </row>
    <row r="173" spans="1:56" ht="22.5" x14ac:dyDescent="0.25">
      <c r="B173" s="131">
        <v>166</v>
      </c>
      <c r="C173" s="148">
        <v>294011</v>
      </c>
      <c r="D173" s="163">
        <v>29410074</v>
      </c>
      <c r="E173" s="159" t="s">
        <v>268</v>
      </c>
      <c r="F173" s="108" t="s">
        <v>346</v>
      </c>
      <c r="G173" s="108" t="s">
        <v>347</v>
      </c>
      <c r="H173" s="109" t="s">
        <v>18</v>
      </c>
      <c r="I173" s="125"/>
      <c r="J173" s="109" t="s">
        <v>19</v>
      </c>
      <c r="K173" s="111">
        <f t="shared" si="52"/>
        <v>2</v>
      </c>
      <c r="L173" s="158" t="s">
        <v>20</v>
      </c>
      <c r="M173" s="143">
        <v>465</v>
      </c>
      <c r="N173" s="110">
        <f t="shared" si="53"/>
        <v>930</v>
      </c>
      <c r="O173" s="112" t="s">
        <v>139</v>
      </c>
      <c r="P173" s="113">
        <f t="shared" si="54"/>
        <v>2</v>
      </c>
      <c r="Q173" s="114">
        <f t="shared" si="55"/>
        <v>930</v>
      </c>
      <c r="R173" s="132">
        <f t="shared" si="56"/>
        <v>0</v>
      </c>
      <c r="S173" s="115">
        <f t="shared" si="57"/>
        <v>0</v>
      </c>
      <c r="T173" s="150">
        <f t="shared" si="58"/>
        <v>0</v>
      </c>
      <c r="U173" s="116">
        <f t="shared" si="59"/>
        <v>0</v>
      </c>
      <c r="V173" s="113">
        <f t="shared" si="60"/>
        <v>0</v>
      </c>
      <c r="W173" s="117">
        <f t="shared" si="99"/>
        <v>0</v>
      </c>
      <c r="X173" s="118">
        <f t="shared" si="98"/>
        <v>930</v>
      </c>
      <c r="Y173" s="119" t="b">
        <f t="shared" si="62"/>
        <v>1</v>
      </c>
      <c r="Z173" s="109" t="s">
        <v>22</v>
      </c>
      <c r="AA173" s="126"/>
      <c r="AB173" s="125"/>
      <c r="AC173" s="108" t="s">
        <v>23</v>
      </c>
      <c r="AD173" s="127"/>
      <c r="AE173" s="128"/>
      <c r="AF173" s="22">
        <v>0</v>
      </c>
      <c r="AG173" s="166">
        <f t="shared" si="63"/>
        <v>0</v>
      </c>
      <c r="AH173" s="22">
        <v>2</v>
      </c>
      <c r="AI173" s="166">
        <f t="shared" si="64"/>
        <v>930</v>
      </c>
      <c r="AJ173" s="22">
        <v>0</v>
      </c>
      <c r="AK173" s="166">
        <f t="shared" si="65"/>
        <v>0</v>
      </c>
      <c r="AL173" s="22">
        <v>0</v>
      </c>
      <c r="AM173" s="166">
        <f t="shared" si="66"/>
        <v>0</v>
      </c>
      <c r="AN173" s="22">
        <v>0</v>
      </c>
      <c r="AO173" s="166">
        <f t="shared" si="67"/>
        <v>0</v>
      </c>
      <c r="AP173" s="22">
        <v>0</v>
      </c>
      <c r="AQ173" s="166">
        <f t="shared" si="68"/>
        <v>0</v>
      </c>
      <c r="AR173" s="22">
        <v>0</v>
      </c>
      <c r="AS173" s="166">
        <f t="shared" si="69"/>
        <v>0</v>
      </c>
      <c r="AT173" s="22">
        <v>0</v>
      </c>
      <c r="AU173" s="166">
        <f t="shared" si="70"/>
        <v>0</v>
      </c>
      <c r="AV173" s="22">
        <v>0</v>
      </c>
      <c r="AW173" s="166">
        <f t="shared" si="71"/>
        <v>0</v>
      </c>
      <c r="AX173" s="22">
        <v>0</v>
      </c>
      <c r="AY173" s="166">
        <f t="shared" si="72"/>
        <v>0</v>
      </c>
      <c r="AZ173" s="22">
        <v>0</v>
      </c>
      <c r="BA173" s="166">
        <f t="shared" si="73"/>
        <v>0</v>
      </c>
      <c r="BB173" s="22">
        <v>0</v>
      </c>
      <c r="BC173" s="166">
        <f t="shared" si="74"/>
        <v>0</v>
      </c>
    </row>
    <row r="174" spans="1:56" ht="33.75" x14ac:dyDescent="0.25">
      <c r="B174" s="131">
        <v>167</v>
      </c>
      <c r="C174" s="148">
        <v>294011</v>
      </c>
      <c r="D174" s="163">
        <v>29419013</v>
      </c>
      <c r="E174" s="159" t="s">
        <v>269</v>
      </c>
      <c r="F174" s="108" t="s">
        <v>346</v>
      </c>
      <c r="G174" s="108" t="s">
        <v>347</v>
      </c>
      <c r="H174" s="109" t="s">
        <v>18</v>
      </c>
      <c r="I174" s="125"/>
      <c r="J174" s="109" t="s">
        <v>19</v>
      </c>
      <c r="K174" s="111">
        <f t="shared" si="52"/>
        <v>0</v>
      </c>
      <c r="L174" s="158" t="s">
        <v>20</v>
      </c>
      <c r="M174" s="143">
        <v>642.82000000000005</v>
      </c>
      <c r="N174" s="110">
        <f t="shared" si="53"/>
        <v>0</v>
      </c>
      <c r="O174" s="112" t="s">
        <v>139</v>
      </c>
      <c r="P174" s="113">
        <f t="shared" si="54"/>
        <v>0</v>
      </c>
      <c r="Q174" s="114">
        <f t="shared" si="55"/>
        <v>0</v>
      </c>
      <c r="R174" s="132">
        <f t="shared" si="56"/>
        <v>0</v>
      </c>
      <c r="S174" s="115">
        <f t="shared" si="57"/>
        <v>0</v>
      </c>
      <c r="T174" s="150">
        <f t="shared" si="58"/>
        <v>0</v>
      </c>
      <c r="U174" s="116">
        <f t="shared" si="59"/>
        <v>0</v>
      </c>
      <c r="V174" s="113">
        <f t="shared" si="60"/>
        <v>0</v>
      </c>
      <c r="W174" s="117">
        <f t="shared" si="99"/>
        <v>0</v>
      </c>
      <c r="X174" s="118">
        <f t="shared" si="98"/>
        <v>0</v>
      </c>
      <c r="Y174" s="119" t="b">
        <f t="shared" si="62"/>
        <v>1</v>
      </c>
      <c r="Z174" s="109" t="s">
        <v>22</v>
      </c>
      <c r="AA174" s="126"/>
      <c r="AB174" s="125"/>
      <c r="AC174" s="108" t="s">
        <v>23</v>
      </c>
      <c r="AD174" s="127"/>
      <c r="AE174" s="128"/>
      <c r="AF174" s="22">
        <v>0</v>
      </c>
      <c r="AG174" s="166">
        <f t="shared" si="63"/>
        <v>0</v>
      </c>
      <c r="AH174" s="22">
        <v>0</v>
      </c>
      <c r="AI174" s="166">
        <f t="shared" si="64"/>
        <v>0</v>
      </c>
      <c r="AJ174" s="22">
        <v>0</v>
      </c>
      <c r="AK174" s="166">
        <f t="shared" si="65"/>
        <v>0</v>
      </c>
      <c r="AL174" s="22">
        <v>0</v>
      </c>
      <c r="AM174" s="166">
        <f t="shared" si="66"/>
        <v>0</v>
      </c>
      <c r="AN174" s="22">
        <v>0</v>
      </c>
      <c r="AO174" s="166">
        <f t="shared" si="67"/>
        <v>0</v>
      </c>
      <c r="AP174" s="22">
        <v>0</v>
      </c>
      <c r="AQ174" s="166">
        <f t="shared" si="68"/>
        <v>0</v>
      </c>
      <c r="AR174" s="22">
        <v>0</v>
      </c>
      <c r="AS174" s="166">
        <f t="shared" si="69"/>
        <v>0</v>
      </c>
      <c r="AT174" s="22">
        <v>0</v>
      </c>
      <c r="AU174" s="166">
        <f t="shared" si="70"/>
        <v>0</v>
      </c>
      <c r="AV174" s="22">
        <v>0</v>
      </c>
      <c r="AW174" s="166">
        <f t="shared" si="71"/>
        <v>0</v>
      </c>
      <c r="AX174" s="22">
        <v>0</v>
      </c>
      <c r="AY174" s="166">
        <f t="shared" si="72"/>
        <v>0</v>
      </c>
      <c r="AZ174" s="22">
        <v>0</v>
      </c>
      <c r="BA174" s="166">
        <f t="shared" si="73"/>
        <v>0</v>
      </c>
      <c r="BB174" s="22">
        <v>0</v>
      </c>
      <c r="BC174" s="166">
        <f t="shared" si="74"/>
        <v>0</v>
      </c>
    </row>
    <row r="175" spans="1:56" ht="22.5" x14ac:dyDescent="0.25">
      <c r="B175" s="131">
        <v>168</v>
      </c>
      <c r="C175" s="148">
        <v>294011</v>
      </c>
      <c r="D175" s="163">
        <v>21411046</v>
      </c>
      <c r="E175" s="159" t="s">
        <v>270</v>
      </c>
      <c r="F175" s="108" t="s">
        <v>346</v>
      </c>
      <c r="G175" s="108" t="s">
        <v>347</v>
      </c>
      <c r="H175" s="109" t="s">
        <v>18</v>
      </c>
      <c r="I175" s="125"/>
      <c r="J175" s="109" t="s">
        <v>19</v>
      </c>
      <c r="K175" s="111">
        <f t="shared" si="52"/>
        <v>10</v>
      </c>
      <c r="L175" s="158" t="s">
        <v>20</v>
      </c>
      <c r="M175" s="143">
        <v>197.2</v>
      </c>
      <c r="N175" s="110">
        <f t="shared" si="53"/>
        <v>1972</v>
      </c>
      <c r="O175" s="112" t="s">
        <v>139</v>
      </c>
      <c r="P175" s="113">
        <f t="shared" si="54"/>
        <v>1</v>
      </c>
      <c r="Q175" s="114">
        <f t="shared" si="55"/>
        <v>197.2</v>
      </c>
      <c r="R175" s="132">
        <f t="shared" si="56"/>
        <v>3</v>
      </c>
      <c r="S175" s="115">
        <f t="shared" si="57"/>
        <v>591.59999999999991</v>
      </c>
      <c r="T175" s="150">
        <f t="shared" si="58"/>
        <v>3</v>
      </c>
      <c r="U175" s="116">
        <f t="shared" si="59"/>
        <v>591.59999999999991</v>
      </c>
      <c r="V175" s="113">
        <f t="shared" si="60"/>
        <v>3</v>
      </c>
      <c r="W175" s="117">
        <f t="shared" si="99"/>
        <v>591.59999999999991</v>
      </c>
      <c r="X175" s="118">
        <f t="shared" ref="X175:X207" si="100">Q175+S175+U175+W175</f>
        <v>1971.9999999999998</v>
      </c>
      <c r="Y175" s="119" t="b">
        <f t="shared" si="62"/>
        <v>1</v>
      </c>
      <c r="Z175" s="109" t="s">
        <v>22</v>
      </c>
      <c r="AA175" s="126"/>
      <c r="AB175" s="125"/>
      <c r="AC175" s="108" t="s">
        <v>23</v>
      </c>
      <c r="AD175" s="127"/>
      <c r="AE175" s="128"/>
      <c r="AF175" s="22">
        <v>0</v>
      </c>
      <c r="AG175" s="166">
        <f t="shared" si="63"/>
        <v>0</v>
      </c>
      <c r="AH175" s="22">
        <v>0</v>
      </c>
      <c r="AI175" s="166">
        <f t="shared" si="64"/>
        <v>0</v>
      </c>
      <c r="AJ175" s="22">
        <v>1</v>
      </c>
      <c r="AK175" s="166">
        <f t="shared" si="65"/>
        <v>197.2</v>
      </c>
      <c r="AL175" s="22">
        <v>1</v>
      </c>
      <c r="AM175" s="166">
        <f t="shared" si="66"/>
        <v>197.2</v>
      </c>
      <c r="AN175" s="22">
        <v>1</v>
      </c>
      <c r="AO175" s="166">
        <f t="shared" si="67"/>
        <v>197.2</v>
      </c>
      <c r="AP175" s="22">
        <v>1</v>
      </c>
      <c r="AQ175" s="166">
        <f t="shared" si="68"/>
        <v>197.2</v>
      </c>
      <c r="AR175" s="22">
        <v>1</v>
      </c>
      <c r="AS175" s="166">
        <f t="shared" si="69"/>
        <v>197.2</v>
      </c>
      <c r="AT175" s="22">
        <v>1</v>
      </c>
      <c r="AU175" s="166">
        <f t="shared" si="70"/>
        <v>197.2</v>
      </c>
      <c r="AV175" s="22">
        <v>1</v>
      </c>
      <c r="AW175" s="166">
        <f t="shared" si="71"/>
        <v>197.2</v>
      </c>
      <c r="AX175" s="22">
        <v>1</v>
      </c>
      <c r="AY175" s="166">
        <f t="shared" si="72"/>
        <v>197.2</v>
      </c>
      <c r="AZ175" s="22">
        <v>1</v>
      </c>
      <c r="BA175" s="166">
        <f t="shared" si="73"/>
        <v>197.2</v>
      </c>
      <c r="BB175" s="22">
        <v>1</v>
      </c>
      <c r="BC175" s="166">
        <f t="shared" si="74"/>
        <v>197.2</v>
      </c>
    </row>
    <row r="176" spans="1:56" s="167" customFormat="1" ht="22.5" x14ac:dyDescent="0.25">
      <c r="A176"/>
      <c r="B176" s="131">
        <v>169</v>
      </c>
      <c r="C176" s="148">
        <v>294011</v>
      </c>
      <c r="D176" s="163">
        <v>21410208</v>
      </c>
      <c r="E176" s="159" t="s">
        <v>271</v>
      </c>
      <c r="F176" s="108" t="s">
        <v>346</v>
      </c>
      <c r="G176" s="108" t="s">
        <v>347</v>
      </c>
      <c r="H176" s="109" t="s">
        <v>18</v>
      </c>
      <c r="I176" s="125"/>
      <c r="J176" s="109" t="s">
        <v>19</v>
      </c>
      <c r="K176" s="111">
        <f t="shared" si="52"/>
        <v>10</v>
      </c>
      <c r="L176" s="158" t="s">
        <v>20</v>
      </c>
      <c r="M176" s="143">
        <v>116</v>
      </c>
      <c r="N176" s="110">
        <f t="shared" si="53"/>
        <v>1160</v>
      </c>
      <c r="O176" s="112" t="s">
        <v>139</v>
      </c>
      <c r="P176" s="113">
        <f t="shared" si="54"/>
        <v>1</v>
      </c>
      <c r="Q176" s="114">
        <f t="shared" si="55"/>
        <v>116</v>
      </c>
      <c r="R176" s="132">
        <f t="shared" si="56"/>
        <v>3</v>
      </c>
      <c r="S176" s="115">
        <f t="shared" si="57"/>
        <v>348</v>
      </c>
      <c r="T176" s="150">
        <f t="shared" si="58"/>
        <v>3</v>
      </c>
      <c r="U176" s="116">
        <f t="shared" si="59"/>
        <v>348</v>
      </c>
      <c r="V176" s="113">
        <f t="shared" si="60"/>
        <v>3</v>
      </c>
      <c r="W176" s="117">
        <f t="shared" si="99"/>
        <v>348</v>
      </c>
      <c r="X176" s="118">
        <f t="shared" si="100"/>
        <v>1160</v>
      </c>
      <c r="Y176" s="119" t="b">
        <f t="shared" si="62"/>
        <v>1</v>
      </c>
      <c r="Z176" s="109" t="s">
        <v>22</v>
      </c>
      <c r="AA176" s="126"/>
      <c r="AB176" s="125"/>
      <c r="AC176" s="108" t="s">
        <v>23</v>
      </c>
      <c r="AD176" s="127"/>
      <c r="AE176" s="128"/>
      <c r="AF176" s="22">
        <v>0</v>
      </c>
      <c r="AG176" s="166">
        <f t="shared" si="63"/>
        <v>0</v>
      </c>
      <c r="AH176" s="22">
        <v>0</v>
      </c>
      <c r="AI176" s="166">
        <f t="shared" si="64"/>
        <v>0</v>
      </c>
      <c r="AJ176" s="22">
        <v>1</v>
      </c>
      <c r="AK176" s="166">
        <f t="shared" si="65"/>
        <v>116</v>
      </c>
      <c r="AL176" s="22">
        <v>1</v>
      </c>
      <c r="AM176" s="166">
        <f t="shared" si="66"/>
        <v>116</v>
      </c>
      <c r="AN176" s="22">
        <v>1</v>
      </c>
      <c r="AO176" s="166">
        <f t="shared" si="67"/>
        <v>116</v>
      </c>
      <c r="AP176" s="22">
        <v>1</v>
      </c>
      <c r="AQ176" s="166">
        <f t="shared" si="68"/>
        <v>116</v>
      </c>
      <c r="AR176" s="22">
        <v>1</v>
      </c>
      <c r="AS176" s="166">
        <f t="shared" si="69"/>
        <v>116</v>
      </c>
      <c r="AT176" s="22">
        <v>1</v>
      </c>
      <c r="AU176" s="166">
        <f t="shared" si="70"/>
        <v>116</v>
      </c>
      <c r="AV176" s="22">
        <v>1</v>
      </c>
      <c r="AW176" s="166">
        <f t="shared" si="71"/>
        <v>116</v>
      </c>
      <c r="AX176" s="22">
        <v>1</v>
      </c>
      <c r="AY176" s="166">
        <f t="shared" si="72"/>
        <v>116</v>
      </c>
      <c r="AZ176" s="22">
        <v>1</v>
      </c>
      <c r="BA176" s="166">
        <f t="shared" si="73"/>
        <v>116</v>
      </c>
      <c r="BB176" s="22">
        <v>1</v>
      </c>
      <c r="BC176" s="166">
        <f t="shared" si="74"/>
        <v>116</v>
      </c>
      <c r="BD176"/>
    </row>
    <row r="177" spans="1:56" ht="22.5" x14ac:dyDescent="0.25">
      <c r="B177" s="131">
        <v>170</v>
      </c>
      <c r="C177" s="148">
        <v>294011</v>
      </c>
      <c r="D177" s="163">
        <v>21410245</v>
      </c>
      <c r="E177" s="159" t="s">
        <v>272</v>
      </c>
      <c r="F177" s="108" t="s">
        <v>346</v>
      </c>
      <c r="G177" s="108" t="s">
        <v>347</v>
      </c>
      <c r="H177" s="109" t="s">
        <v>18</v>
      </c>
      <c r="I177" s="125"/>
      <c r="J177" s="109" t="s">
        <v>19</v>
      </c>
      <c r="K177" s="111">
        <f t="shared" si="52"/>
        <v>18</v>
      </c>
      <c r="L177" s="158" t="s">
        <v>20</v>
      </c>
      <c r="M177" s="143">
        <v>220.4</v>
      </c>
      <c r="N177" s="110">
        <f t="shared" si="53"/>
        <v>3967.2000000000003</v>
      </c>
      <c r="O177" s="112" t="s">
        <v>139</v>
      </c>
      <c r="P177" s="113">
        <f t="shared" si="54"/>
        <v>9</v>
      </c>
      <c r="Q177" s="114">
        <f t="shared" si="55"/>
        <v>1983.6000000000001</v>
      </c>
      <c r="R177" s="132">
        <f t="shared" si="56"/>
        <v>3</v>
      </c>
      <c r="S177" s="115">
        <f t="shared" si="57"/>
        <v>661.2</v>
      </c>
      <c r="T177" s="150">
        <f t="shared" si="58"/>
        <v>3</v>
      </c>
      <c r="U177" s="116">
        <f t="shared" si="59"/>
        <v>661.2</v>
      </c>
      <c r="V177" s="113">
        <f t="shared" si="60"/>
        <v>3</v>
      </c>
      <c r="W177" s="117">
        <f t="shared" si="99"/>
        <v>661.2</v>
      </c>
      <c r="X177" s="118">
        <f t="shared" si="100"/>
        <v>3967.2</v>
      </c>
      <c r="Y177" s="119" t="b">
        <f t="shared" si="62"/>
        <v>1</v>
      </c>
      <c r="Z177" s="109" t="s">
        <v>22</v>
      </c>
      <c r="AA177" s="126"/>
      <c r="AB177" s="125"/>
      <c r="AC177" s="108" t="s">
        <v>23</v>
      </c>
      <c r="AD177" s="127"/>
      <c r="AE177" s="128"/>
      <c r="AF177" s="22">
        <v>0</v>
      </c>
      <c r="AG177" s="166">
        <f t="shared" si="63"/>
        <v>0</v>
      </c>
      <c r="AH177" s="22">
        <v>8</v>
      </c>
      <c r="AI177" s="166">
        <f t="shared" si="64"/>
        <v>1763.2</v>
      </c>
      <c r="AJ177" s="22">
        <v>1</v>
      </c>
      <c r="AK177" s="166">
        <f t="shared" si="65"/>
        <v>220.4</v>
      </c>
      <c r="AL177" s="22">
        <v>1</v>
      </c>
      <c r="AM177" s="166">
        <f t="shared" si="66"/>
        <v>220.4</v>
      </c>
      <c r="AN177" s="22">
        <v>1</v>
      </c>
      <c r="AO177" s="166">
        <f t="shared" si="67"/>
        <v>220.4</v>
      </c>
      <c r="AP177" s="22">
        <v>1</v>
      </c>
      <c r="AQ177" s="166">
        <f t="shared" si="68"/>
        <v>220.4</v>
      </c>
      <c r="AR177" s="22">
        <v>1</v>
      </c>
      <c r="AS177" s="166">
        <f t="shared" si="69"/>
        <v>220.4</v>
      </c>
      <c r="AT177" s="22">
        <v>1</v>
      </c>
      <c r="AU177" s="166">
        <f t="shared" si="70"/>
        <v>220.4</v>
      </c>
      <c r="AV177" s="22">
        <v>1</v>
      </c>
      <c r="AW177" s="166">
        <f t="shared" si="71"/>
        <v>220.4</v>
      </c>
      <c r="AX177" s="22">
        <v>1</v>
      </c>
      <c r="AY177" s="166">
        <f t="shared" si="72"/>
        <v>220.4</v>
      </c>
      <c r="AZ177" s="22">
        <v>1</v>
      </c>
      <c r="BA177" s="166">
        <f t="shared" si="73"/>
        <v>220.4</v>
      </c>
      <c r="BB177" s="22">
        <v>1</v>
      </c>
      <c r="BC177" s="166">
        <f t="shared" si="74"/>
        <v>220.4</v>
      </c>
    </row>
    <row r="178" spans="1:56" s="167" customFormat="1" ht="56.25" x14ac:dyDescent="0.25">
      <c r="A178"/>
      <c r="B178" s="131">
        <v>171</v>
      </c>
      <c r="C178" s="148">
        <v>294011</v>
      </c>
      <c r="D178" s="163">
        <v>29419072</v>
      </c>
      <c r="E178" s="159" t="s">
        <v>273</v>
      </c>
      <c r="F178" s="108" t="s">
        <v>346</v>
      </c>
      <c r="G178" s="108" t="s">
        <v>347</v>
      </c>
      <c r="H178" s="109" t="s">
        <v>18</v>
      </c>
      <c r="I178" s="125"/>
      <c r="J178" s="109" t="s">
        <v>19</v>
      </c>
      <c r="K178" s="111">
        <f t="shared" si="52"/>
        <v>10</v>
      </c>
      <c r="L178" s="158" t="s">
        <v>20</v>
      </c>
      <c r="M178" s="143">
        <v>1533</v>
      </c>
      <c r="N178" s="110">
        <f t="shared" si="53"/>
        <v>15330</v>
      </c>
      <c r="O178" s="112" t="s">
        <v>139</v>
      </c>
      <c r="P178" s="113">
        <f t="shared" si="54"/>
        <v>1</v>
      </c>
      <c r="Q178" s="114">
        <f t="shared" si="55"/>
        <v>1533</v>
      </c>
      <c r="R178" s="132">
        <f t="shared" si="56"/>
        <v>3</v>
      </c>
      <c r="S178" s="115">
        <f t="shared" si="57"/>
        <v>4599</v>
      </c>
      <c r="T178" s="150">
        <f t="shared" si="58"/>
        <v>3</v>
      </c>
      <c r="U178" s="116">
        <f t="shared" si="59"/>
        <v>4599</v>
      </c>
      <c r="V178" s="113">
        <f t="shared" si="60"/>
        <v>3</v>
      </c>
      <c r="W178" s="117">
        <f t="shared" si="99"/>
        <v>4599</v>
      </c>
      <c r="X178" s="118">
        <f t="shared" si="100"/>
        <v>15330</v>
      </c>
      <c r="Y178" s="119" t="b">
        <f t="shared" si="62"/>
        <v>1</v>
      </c>
      <c r="Z178" s="109" t="s">
        <v>22</v>
      </c>
      <c r="AA178" s="126"/>
      <c r="AB178" s="125"/>
      <c r="AC178" s="108" t="s">
        <v>23</v>
      </c>
      <c r="AD178" s="127"/>
      <c r="AE178" s="128"/>
      <c r="AF178" s="22">
        <v>0</v>
      </c>
      <c r="AG178" s="166">
        <f t="shared" si="63"/>
        <v>0</v>
      </c>
      <c r="AH178" s="22">
        <v>0</v>
      </c>
      <c r="AI178" s="166">
        <f t="shared" si="64"/>
        <v>0</v>
      </c>
      <c r="AJ178" s="22">
        <v>1</v>
      </c>
      <c r="AK178" s="166">
        <f t="shared" si="65"/>
        <v>1533</v>
      </c>
      <c r="AL178" s="22">
        <v>1</v>
      </c>
      <c r="AM178" s="166">
        <f t="shared" si="66"/>
        <v>1533</v>
      </c>
      <c r="AN178" s="22">
        <v>1</v>
      </c>
      <c r="AO178" s="166">
        <f t="shared" si="67"/>
        <v>1533</v>
      </c>
      <c r="AP178" s="22">
        <v>1</v>
      </c>
      <c r="AQ178" s="166">
        <f t="shared" si="68"/>
        <v>1533</v>
      </c>
      <c r="AR178" s="22">
        <v>1</v>
      </c>
      <c r="AS178" s="166">
        <f t="shared" si="69"/>
        <v>1533</v>
      </c>
      <c r="AT178" s="22">
        <v>1</v>
      </c>
      <c r="AU178" s="166">
        <f t="shared" si="70"/>
        <v>1533</v>
      </c>
      <c r="AV178" s="22">
        <v>1</v>
      </c>
      <c r="AW178" s="166">
        <f t="shared" si="71"/>
        <v>1533</v>
      </c>
      <c r="AX178" s="22">
        <v>1</v>
      </c>
      <c r="AY178" s="166">
        <f t="shared" si="72"/>
        <v>1533</v>
      </c>
      <c r="AZ178" s="22">
        <v>1</v>
      </c>
      <c r="BA178" s="166">
        <f t="shared" si="73"/>
        <v>1533</v>
      </c>
      <c r="BB178" s="22">
        <v>1</v>
      </c>
      <c r="BC178" s="166">
        <f t="shared" si="74"/>
        <v>1533</v>
      </c>
      <c r="BD178"/>
    </row>
    <row r="179" spans="1:56" s="167" customFormat="1" ht="22.5" x14ac:dyDescent="0.25">
      <c r="A179"/>
      <c r="B179" s="131">
        <v>171</v>
      </c>
      <c r="C179" s="148">
        <v>294011</v>
      </c>
      <c r="D179" s="163">
        <v>29810029</v>
      </c>
      <c r="E179" s="159" t="s">
        <v>418</v>
      </c>
      <c r="F179" s="108" t="s">
        <v>346</v>
      </c>
      <c r="G179" s="108" t="s">
        <v>347</v>
      </c>
      <c r="H179" s="109" t="s">
        <v>18</v>
      </c>
      <c r="I179" s="125"/>
      <c r="J179" s="109" t="s">
        <v>19</v>
      </c>
      <c r="K179" s="111">
        <f t="shared" ref="K179" si="101">P179+R179+T179+V179</f>
        <v>10</v>
      </c>
      <c r="L179" s="158" t="s">
        <v>20</v>
      </c>
      <c r="M179" s="143">
        <v>643.79999999999995</v>
      </c>
      <c r="N179" s="110">
        <f t="shared" ref="N179" si="102">M179*K179</f>
        <v>6438</v>
      </c>
      <c r="O179" s="112" t="s">
        <v>139</v>
      </c>
      <c r="P179" s="113">
        <f t="shared" ref="P179" si="103">AF179+AH179+AJ179</f>
        <v>1</v>
      </c>
      <c r="Q179" s="114">
        <f t="shared" ref="Q179" si="104">P179*M179</f>
        <v>643.79999999999995</v>
      </c>
      <c r="R179" s="132">
        <f t="shared" ref="R179" si="105">AL179+AN179+AP179</f>
        <v>3</v>
      </c>
      <c r="S179" s="115">
        <f t="shared" ref="S179" si="106">R179*M179</f>
        <v>1931.3999999999999</v>
      </c>
      <c r="T179" s="150">
        <f t="shared" ref="T179" si="107">AR179+AT179+AV179</f>
        <v>3</v>
      </c>
      <c r="U179" s="116">
        <f t="shared" ref="U179" si="108">T179*M179</f>
        <v>1931.3999999999999</v>
      </c>
      <c r="V179" s="113">
        <f t="shared" ref="V179" si="109">AX179+AZ179+BB179</f>
        <v>3</v>
      </c>
      <c r="W179" s="117">
        <f t="shared" ref="W179" si="110">V179*M179</f>
        <v>1931.3999999999999</v>
      </c>
      <c r="X179" s="118">
        <f t="shared" ref="X179" si="111">Q179+S179+U179+W179</f>
        <v>6437.9999999999991</v>
      </c>
      <c r="Y179" s="119" t="b">
        <f t="shared" ref="Y179" si="112">K179=(SUM(V179,T179,R179,P179))</f>
        <v>1</v>
      </c>
      <c r="Z179" s="109" t="s">
        <v>22</v>
      </c>
      <c r="AA179" s="126"/>
      <c r="AB179" s="125"/>
      <c r="AC179" s="108" t="s">
        <v>23</v>
      </c>
      <c r="AD179" s="127"/>
      <c r="AE179" s="128"/>
      <c r="AF179" s="22">
        <v>0</v>
      </c>
      <c r="AG179" s="166">
        <f t="shared" ref="AG179" si="113">AF179*M179</f>
        <v>0</v>
      </c>
      <c r="AH179" s="22">
        <v>0</v>
      </c>
      <c r="AI179" s="166">
        <f t="shared" ref="AI179" si="114">AH179*M179</f>
        <v>0</v>
      </c>
      <c r="AJ179" s="22">
        <v>1</v>
      </c>
      <c r="AK179" s="166">
        <f t="shared" ref="AK179" si="115">AJ179*M179</f>
        <v>643.79999999999995</v>
      </c>
      <c r="AL179" s="22">
        <v>1</v>
      </c>
      <c r="AM179" s="166">
        <f t="shared" ref="AM179" si="116">AL179*M179</f>
        <v>643.79999999999995</v>
      </c>
      <c r="AN179" s="22">
        <v>1</v>
      </c>
      <c r="AO179" s="166">
        <f t="shared" ref="AO179" si="117">AN179*M179</f>
        <v>643.79999999999995</v>
      </c>
      <c r="AP179" s="22">
        <v>1</v>
      </c>
      <c r="AQ179" s="166">
        <f t="shared" ref="AQ179" si="118">AP179*M179</f>
        <v>643.79999999999995</v>
      </c>
      <c r="AR179" s="22">
        <v>1</v>
      </c>
      <c r="AS179" s="166">
        <f t="shared" ref="AS179" si="119">AR179*M179</f>
        <v>643.79999999999995</v>
      </c>
      <c r="AT179" s="22">
        <v>1</v>
      </c>
      <c r="AU179" s="166">
        <f t="shared" ref="AU179" si="120">AT179*M179</f>
        <v>643.79999999999995</v>
      </c>
      <c r="AV179" s="22">
        <v>1</v>
      </c>
      <c r="AW179" s="166">
        <f t="shared" ref="AW179" si="121">AV179*M179</f>
        <v>643.79999999999995</v>
      </c>
      <c r="AX179" s="22">
        <v>1</v>
      </c>
      <c r="AY179" s="166">
        <f t="shared" ref="AY179" si="122">AX179*M179</f>
        <v>643.79999999999995</v>
      </c>
      <c r="AZ179" s="22">
        <v>1</v>
      </c>
      <c r="BA179" s="166">
        <f t="shared" ref="BA179" si="123">AZ179*M179</f>
        <v>643.79999999999995</v>
      </c>
      <c r="BB179" s="22">
        <v>1</v>
      </c>
      <c r="BC179" s="166">
        <f t="shared" ref="BC179" si="124">BB179*M179</f>
        <v>643.79999999999995</v>
      </c>
      <c r="BD179"/>
    </row>
    <row r="180" spans="1:56" s="92" customFormat="1" ht="22.5" x14ac:dyDescent="0.25">
      <c r="B180" s="131">
        <v>173</v>
      </c>
      <c r="C180" s="107">
        <v>311011</v>
      </c>
      <c r="D180" s="107">
        <v>31110001</v>
      </c>
      <c r="E180" s="157" t="s">
        <v>274</v>
      </c>
      <c r="F180" s="327" t="s">
        <v>346</v>
      </c>
      <c r="G180" s="327" t="s">
        <v>347</v>
      </c>
      <c r="H180" s="328" t="s">
        <v>18</v>
      </c>
      <c r="I180" s="131"/>
      <c r="J180" s="328" t="s">
        <v>19</v>
      </c>
      <c r="K180" s="330">
        <f t="shared" si="52"/>
        <v>488464.26</v>
      </c>
      <c r="L180" s="161" t="s">
        <v>276</v>
      </c>
      <c r="M180" s="338">
        <v>1</v>
      </c>
      <c r="N180" s="329">
        <f t="shared" si="53"/>
        <v>488464.26</v>
      </c>
      <c r="O180" s="161" t="s">
        <v>139</v>
      </c>
      <c r="P180" s="113">
        <f t="shared" si="54"/>
        <v>47670.26</v>
      </c>
      <c r="Q180" s="329">
        <f t="shared" si="55"/>
        <v>47670.26</v>
      </c>
      <c r="R180" s="332">
        <f t="shared" si="56"/>
        <v>128894</v>
      </c>
      <c r="S180" s="329">
        <f t="shared" si="57"/>
        <v>128894</v>
      </c>
      <c r="T180" s="333">
        <f t="shared" si="58"/>
        <v>180030</v>
      </c>
      <c r="U180" s="329">
        <f t="shared" si="59"/>
        <v>180030</v>
      </c>
      <c r="V180" s="113">
        <f t="shared" si="60"/>
        <v>131870</v>
      </c>
      <c r="W180" s="329">
        <f t="shared" si="99"/>
        <v>131870</v>
      </c>
      <c r="X180" s="329">
        <f t="shared" si="100"/>
        <v>488464.26</v>
      </c>
      <c r="Y180" s="334" t="b">
        <f t="shared" si="62"/>
        <v>1</v>
      </c>
      <c r="Z180" s="328" t="s">
        <v>22</v>
      </c>
      <c r="AA180" s="339"/>
      <c r="AB180" s="131"/>
      <c r="AC180" s="327" t="s">
        <v>23</v>
      </c>
      <c r="AD180" s="340"/>
      <c r="AE180" s="341"/>
      <c r="AF180" s="342">
        <v>6781.25</v>
      </c>
      <c r="AG180" s="305">
        <f t="shared" si="63"/>
        <v>6781.25</v>
      </c>
      <c r="AH180" s="342">
        <v>16146.01</v>
      </c>
      <c r="AI180" s="305">
        <f t="shared" si="64"/>
        <v>16146.01</v>
      </c>
      <c r="AJ180" s="342">
        <v>24743</v>
      </c>
      <c r="AK180" s="305">
        <f t="shared" si="65"/>
        <v>24743</v>
      </c>
      <c r="AL180" s="342">
        <v>32218</v>
      </c>
      <c r="AM180" s="305">
        <f t="shared" si="66"/>
        <v>32218</v>
      </c>
      <c r="AN180" s="342">
        <v>42803</v>
      </c>
      <c r="AO180" s="305">
        <f t="shared" si="67"/>
        <v>42803</v>
      </c>
      <c r="AP180" s="342">
        <v>53873</v>
      </c>
      <c r="AQ180" s="305">
        <f t="shared" si="68"/>
        <v>53873</v>
      </c>
      <c r="AR180" s="342">
        <v>62634</v>
      </c>
      <c r="AS180" s="305">
        <f t="shared" si="69"/>
        <v>62634</v>
      </c>
      <c r="AT180" s="342">
        <v>59568</v>
      </c>
      <c r="AU180" s="305">
        <f t="shared" si="70"/>
        <v>59568</v>
      </c>
      <c r="AV180" s="342">
        <v>57828</v>
      </c>
      <c r="AW180" s="305">
        <f t="shared" si="71"/>
        <v>57828</v>
      </c>
      <c r="AX180" s="342">
        <v>55471</v>
      </c>
      <c r="AY180" s="305">
        <f t="shared" si="72"/>
        <v>55471</v>
      </c>
      <c r="AZ180" s="342">
        <v>41211</v>
      </c>
      <c r="BA180" s="305">
        <f t="shared" si="73"/>
        <v>41211</v>
      </c>
      <c r="BB180" s="342">
        <v>35188</v>
      </c>
      <c r="BC180" s="305">
        <f t="shared" si="74"/>
        <v>35188</v>
      </c>
    </row>
    <row r="181" spans="1:56" s="92" customFormat="1" ht="22.5" x14ac:dyDescent="0.25">
      <c r="B181" s="131">
        <v>174</v>
      </c>
      <c r="C181" s="107">
        <v>311011</v>
      </c>
      <c r="D181" s="107">
        <v>31110001</v>
      </c>
      <c r="E181" s="157" t="s">
        <v>275</v>
      </c>
      <c r="F181" s="327" t="s">
        <v>346</v>
      </c>
      <c r="G181" s="327" t="s">
        <v>347</v>
      </c>
      <c r="H181" s="328" t="s">
        <v>18</v>
      </c>
      <c r="I181" s="329"/>
      <c r="J181" s="328" t="s">
        <v>19</v>
      </c>
      <c r="K181" s="330">
        <f t="shared" si="52"/>
        <v>13785.87</v>
      </c>
      <c r="L181" s="161" t="s">
        <v>276</v>
      </c>
      <c r="M181" s="331">
        <v>1</v>
      </c>
      <c r="N181" s="329">
        <f t="shared" si="53"/>
        <v>13785.87</v>
      </c>
      <c r="O181" s="161" t="s">
        <v>139</v>
      </c>
      <c r="P181" s="113">
        <f t="shared" si="54"/>
        <v>13785.87</v>
      </c>
      <c r="Q181" s="329">
        <f t="shared" si="55"/>
        <v>13785.87</v>
      </c>
      <c r="R181" s="332">
        <f t="shared" si="56"/>
        <v>0</v>
      </c>
      <c r="S181" s="329">
        <f t="shared" si="57"/>
        <v>0</v>
      </c>
      <c r="T181" s="333">
        <f t="shared" si="58"/>
        <v>0</v>
      </c>
      <c r="U181" s="329">
        <f t="shared" si="59"/>
        <v>0</v>
      </c>
      <c r="V181" s="113">
        <f t="shared" si="60"/>
        <v>0</v>
      </c>
      <c r="W181" s="329">
        <f t="shared" si="99"/>
        <v>0</v>
      </c>
      <c r="X181" s="329">
        <f t="shared" si="100"/>
        <v>13785.87</v>
      </c>
      <c r="Y181" s="334" t="b">
        <f t="shared" si="62"/>
        <v>1</v>
      </c>
      <c r="Z181" s="328" t="s">
        <v>22</v>
      </c>
      <c r="AA181" s="335"/>
      <c r="AB181" s="328"/>
      <c r="AC181" s="327" t="s">
        <v>23</v>
      </c>
      <c r="AD181" s="336"/>
      <c r="AE181" s="337"/>
      <c r="AF181" s="304">
        <v>12879.86</v>
      </c>
      <c r="AG181" s="305">
        <f t="shared" si="63"/>
        <v>12879.86</v>
      </c>
      <c r="AH181" s="304">
        <v>906.01</v>
      </c>
      <c r="AI181" s="305">
        <f t="shared" si="64"/>
        <v>906.01</v>
      </c>
      <c r="AJ181" s="304">
        <v>0</v>
      </c>
      <c r="AK181" s="305">
        <f t="shared" si="65"/>
        <v>0</v>
      </c>
      <c r="AL181" s="304">
        <v>0</v>
      </c>
      <c r="AM181" s="305">
        <f t="shared" si="66"/>
        <v>0</v>
      </c>
      <c r="AN181" s="304">
        <v>0</v>
      </c>
      <c r="AO181" s="305">
        <f t="shared" si="67"/>
        <v>0</v>
      </c>
      <c r="AP181" s="304">
        <v>0</v>
      </c>
      <c r="AQ181" s="305">
        <f t="shared" si="68"/>
        <v>0</v>
      </c>
      <c r="AR181" s="304">
        <v>0</v>
      </c>
      <c r="AS181" s="305">
        <f t="shared" si="69"/>
        <v>0</v>
      </c>
      <c r="AT181" s="304">
        <v>0</v>
      </c>
      <c r="AU181" s="305">
        <f t="shared" si="70"/>
        <v>0</v>
      </c>
      <c r="AV181" s="304">
        <v>0</v>
      </c>
      <c r="AW181" s="305">
        <f t="shared" si="71"/>
        <v>0</v>
      </c>
      <c r="AX181" s="304">
        <v>0</v>
      </c>
      <c r="AY181" s="305">
        <f t="shared" si="72"/>
        <v>0</v>
      </c>
      <c r="AZ181" s="304">
        <v>0</v>
      </c>
      <c r="BA181" s="305">
        <f t="shared" si="73"/>
        <v>0</v>
      </c>
      <c r="BB181" s="304">
        <v>0</v>
      </c>
      <c r="BC181" s="305">
        <f t="shared" si="74"/>
        <v>0</v>
      </c>
    </row>
    <row r="182" spans="1:56" s="92" customFormat="1" ht="22.5" x14ac:dyDescent="0.25">
      <c r="B182" s="131">
        <v>175</v>
      </c>
      <c r="C182" s="107">
        <v>313011</v>
      </c>
      <c r="D182" s="107">
        <v>31310001</v>
      </c>
      <c r="E182" s="157" t="s">
        <v>51</v>
      </c>
      <c r="F182" s="327" t="s">
        <v>346</v>
      </c>
      <c r="G182" s="327" t="s">
        <v>347</v>
      </c>
      <c r="H182" s="328" t="s">
        <v>18</v>
      </c>
      <c r="I182" s="131"/>
      <c r="J182" s="328" t="s">
        <v>19</v>
      </c>
      <c r="K182" s="330">
        <f t="shared" si="52"/>
        <v>142641</v>
      </c>
      <c r="L182" s="161" t="s">
        <v>276</v>
      </c>
      <c r="M182" s="338">
        <v>1</v>
      </c>
      <c r="N182" s="329">
        <f t="shared" si="53"/>
        <v>142641</v>
      </c>
      <c r="O182" s="161" t="s">
        <v>139</v>
      </c>
      <c r="P182" s="113">
        <f t="shared" si="54"/>
        <v>25730</v>
      </c>
      <c r="Q182" s="329">
        <f t="shared" si="55"/>
        <v>25730</v>
      </c>
      <c r="R182" s="332">
        <f t="shared" si="56"/>
        <v>37931</v>
      </c>
      <c r="S182" s="329">
        <f t="shared" si="57"/>
        <v>37931</v>
      </c>
      <c r="T182" s="333">
        <f t="shared" si="58"/>
        <v>39131</v>
      </c>
      <c r="U182" s="329">
        <f t="shared" si="59"/>
        <v>39131</v>
      </c>
      <c r="V182" s="113">
        <f t="shared" si="60"/>
        <v>39849</v>
      </c>
      <c r="W182" s="329">
        <f t="shared" si="99"/>
        <v>39849</v>
      </c>
      <c r="X182" s="329">
        <f t="shared" si="100"/>
        <v>142641</v>
      </c>
      <c r="Y182" s="334" t="b">
        <f t="shared" si="62"/>
        <v>1</v>
      </c>
      <c r="Z182" s="328" t="s">
        <v>22</v>
      </c>
      <c r="AA182" s="339"/>
      <c r="AB182" s="131"/>
      <c r="AC182" s="327" t="s">
        <v>23</v>
      </c>
      <c r="AD182" s="340"/>
      <c r="AE182" s="341"/>
      <c r="AF182" s="342">
        <v>13099</v>
      </c>
      <c r="AG182" s="305">
        <f t="shared" si="63"/>
        <v>13099</v>
      </c>
      <c r="AH182" s="342">
        <v>0</v>
      </c>
      <c r="AI182" s="305">
        <f t="shared" si="64"/>
        <v>0</v>
      </c>
      <c r="AJ182" s="342">
        <v>12631</v>
      </c>
      <c r="AK182" s="305">
        <f t="shared" si="65"/>
        <v>12631</v>
      </c>
      <c r="AL182" s="342">
        <v>13283</v>
      </c>
      <c r="AM182" s="305">
        <f t="shared" si="66"/>
        <v>13283</v>
      </c>
      <c r="AN182" s="342">
        <v>11425</v>
      </c>
      <c r="AO182" s="305">
        <f t="shared" si="67"/>
        <v>11425</v>
      </c>
      <c r="AP182" s="342">
        <v>13223</v>
      </c>
      <c r="AQ182" s="305">
        <f t="shared" si="68"/>
        <v>13223</v>
      </c>
      <c r="AR182" s="342">
        <v>12565</v>
      </c>
      <c r="AS182" s="305">
        <f t="shared" si="69"/>
        <v>12565</v>
      </c>
      <c r="AT182" s="342">
        <v>13283</v>
      </c>
      <c r="AU182" s="305">
        <f t="shared" si="70"/>
        <v>13283</v>
      </c>
      <c r="AV182" s="342">
        <v>13283</v>
      </c>
      <c r="AW182" s="305">
        <f t="shared" si="71"/>
        <v>13283</v>
      </c>
      <c r="AX182" s="342">
        <v>13283</v>
      </c>
      <c r="AY182" s="305">
        <f t="shared" si="72"/>
        <v>13283</v>
      </c>
      <c r="AZ182" s="342">
        <v>13283</v>
      </c>
      <c r="BA182" s="305">
        <f t="shared" si="73"/>
        <v>13283</v>
      </c>
      <c r="BB182" s="342">
        <v>13283</v>
      </c>
      <c r="BC182" s="305">
        <f t="shared" si="74"/>
        <v>13283</v>
      </c>
    </row>
    <row r="183" spans="1:56" s="92" customFormat="1" ht="22.5" x14ac:dyDescent="0.25">
      <c r="B183" s="131">
        <v>176</v>
      </c>
      <c r="C183" s="107">
        <v>313011</v>
      </c>
      <c r="D183" s="107">
        <v>31310001</v>
      </c>
      <c r="E183" s="157" t="s">
        <v>277</v>
      </c>
      <c r="F183" s="327" t="s">
        <v>346</v>
      </c>
      <c r="G183" s="327" t="s">
        <v>347</v>
      </c>
      <c r="H183" s="328" t="s">
        <v>18</v>
      </c>
      <c r="I183" s="329"/>
      <c r="J183" s="328" t="s">
        <v>19</v>
      </c>
      <c r="K183" s="330">
        <f t="shared" si="52"/>
        <v>8984.76</v>
      </c>
      <c r="L183" s="161" t="s">
        <v>276</v>
      </c>
      <c r="M183" s="331">
        <v>1</v>
      </c>
      <c r="N183" s="329">
        <f t="shared" si="53"/>
        <v>8984.76</v>
      </c>
      <c r="O183" s="161" t="s">
        <v>139</v>
      </c>
      <c r="P183" s="113">
        <f t="shared" si="54"/>
        <v>8984.76</v>
      </c>
      <c r="Q183" s="329">
        <f t="shared" si="55"/>
        <v>8984.76</v>
      </c>
      <c r="R183" s="332">
        <f t="shared" si="56"/>
        <v>0</v>
      </c>
      <c r="S183" s="329">
        <f t="shared" si="57"/>
        <v>0</v>
      </c>
      <c r="T183" s="333">
        <f t="shared" si="58"/>
        <v>0</v>
      </c>
      <c r="U183" s="329">
        <f t="shared" si="59"/>
        <v>0</v>
      </c>
      <c r="V183" s="113">
        <f t="shared" si="60"/>
        <v>0</v>
      </c>
      <c r="W183" s="329">
        <f t="shared" si="99"/>
        <v>0</v>
      </c>
      <c r="X183" s="329">
        <f t="shared" si="100"/>
        <v>8984.76</v>
      </c>
      <c r="Y183" s="334" t="b">
        <f t="shared" si="62"/>
        <v>1</v>
      </c>
      <c r="Z183" s="328" t="s">
        <v>22</v>
      </c>
      <c r="AA183" s="335"/>
      <c r="AB183" s="328"/>
      <c r="AC183" s="327" t="s">
        <v>23</v>
      </c>
      <c r="AD183" s="336"/>
      <c r="AE183" s="337"/>
      <c r="AF183" s="304">
        <v>3622.76</v>
      </c>
      <c r="AG183" s="305">
        <f t="shared" si="63"/>
        <v>3622.76</v>
      </c>
      <c r="AH183" s="304">
        <v>5362</v>
      </c>
      <c r="AI183" s="305">
        <f t="shared" si="64"/>
        <v>5362</v>
      </c>
      <c r="AJ183" s="304">
        <v>0</v>
      </c>
      <c r="AK183" s="305">
        <f t="shared" si="65"/>
        <v>0</v>
      </c>
      <c r="AL183" s="304">
        <v>0</v>
      </c>
      <c r="AM183" s="305">
        <f t="shared" si="66"/>
        <v>0</v>
      </c>
      <c r="AN183" s="304">
        <v>0</v>
      </c>
      <c r="AO183" s="305">
        <f t="shared" si="67"/>
        <v>0</v>
      </c>
      <c r="AP183" s="304">
        <v>0</v>
      </c>
      <c r="AQ183" s="305">
        <f t="shared" si="68"/>
        <v>0</v>
      </c>
      <c r="AR183" s="304">
        <v>0</v>
      </c>
      <c r="AS183" s="305">
        <f t="shared" si="69"/>
        <v>0</v>
      </c>
      <c r="AT183" s="304">
        <v>0</v>
      </c>
      <c r="AU183" s="305">
        <f t="shared" si="70"/>
        <v>0</v>
      </c>
      <c r="AV183" s="304">
        <v>0</v>
      </c>
      <c r="AW183" s="305">
        <f t="shared" si="71"/>
        <v>0</v>
      </c>
      <c r="AX183" s="304">
        <v>0</v>
      </c>
      <c r="AY183" s="305">
        <f t="shared" si="72"/>
        <v>0</v>
      </c>
      <c r="AZ183" s="304">
        <v>0</v>
      </c>
      <c r="BA183" s="305">
        <f t="shared" si="73"/>
        <v>0</v>
      </c>
      <c r="BB183" s="304">
        <v>0</v>
      </c>
      <c r="BC183" s="305">
        <f t="shared" si="74"/>
        <v>0</v>
      </c>
    </row>
    <row r="184" spans="1:56" s="92" customFormat="1" ht="22.5" x14ac:dyDescent="0.25">
      <c r="B184" s="131">
        <v>177</v>
      </c>
      <c r="C184" s="107">
        <v>314011</v>
      </c>
      <c r="D184" s="107">
        <v>31410001</v>
      </c>
      <c r="E184" s="157" t="s">
        <v>282</v>
      </c>
      <c r="F184" s="327" t="s">
        <v>346</v>
      </c>
      <c r="G184" s="327" t="s">
        <v>347</v>
      </c>
      <c r="H184" s="328" t="s">
        <v>18</v>
      </c>
      <c r="I184" s="329"/>
      <c r="J184" s="328" t="s">
        <v>19</v>
      </c>
      <c r="K184" s="330">
        <f t="shared" si="52"/>
        <v>70800</v>
      </c>
      <c r="L184" s="161" t="s">
        <v>276</v>
      </c>
      <c r="M184" s="331">
        <v>1</v>
      </c>
      <c r="N184" s="329">
        <f t="shared" si="53"/>
        <v>70800</v>
      </c>
      <c r="O184" s="161" t="s">
        <v>139</v>
      </c>
      <c r="P184" s="113">
        <f t="shared" si="54"/>
        <v>17700</v>
      </c>
      <c r="Q184" s="329">
        <f t="shared" si="55"/>
        <v>17700</v>
      </c>
      <c r="R184" s="332">
        <f t="shared" si="56"/>
        <v>17700</v>
      </c>
      <c r="S184" s="329">
        <f t="shared" si="57"/>
        <v>17700</v>
      </c>
      <c r="T184" s="333">
        <f t="shared" si="58"/>
        <v>17700</v>
      </c>
      <c r="U184" s="329">
        <f t="shared" si="59"/>
        <v>17700</v>
      </c>
      <c r="V184" s="113">
        <f t="shared" si="60"/>
        <v>17700</v>
      </c>
      <c r="W184" s="329">
        <f t="shared" si="99"/>
        <v>17700</v>
      </c>
      <c r="X184" s="329">
        <f t="shared" si="100"/>
        <v>70800</v>
      </c>
      <c r="Y184" s="334" t="b">
        <f t="shared" si="62"/>
        <v>1</v>
      </c>
      <c r="Z184" s="328" t="s">
        <v>22</v>
      </c>
      <c r="AA184" s="335"/>
      <c r="AB184" s="328"/>
      <c r="AC184" s="327" t="s">
        <v>23</v>
      </c>
      <c r="AD184" s="336"/>
      <c r="AE184" s="337"/>
      <c r="AF184" s="304">
        <v>5900</v>
      </c>
      <c r="AG184" s="305">
        <f t="shared" si="63"/>
        <v>5900</v>
      </c>
      <c r="AH184" s="304">
        <v>5900</v>
      </c>
      <c r="AI184" s="305">
        <f t="shared" si="64"/>
        <v>5900</v>
      </c>
      <c r="AJ184" s="304">
        <v>5900</v>
      </c>
      <c r="AK184" s="305">
        <f t="shared" si="65"/>
        <v>5900</v>
      </c>
      <c r="AL184" s="304">
        <v>5900</v>
      </c>
      <c r="AM184" s="305">
        <f t="shared" si="66"/>
        <v>5900</v>
      </c>
      <c r="AN184" s="304">
        <v>5900</v>
      </c>
      <c r="AO184" s="305">
        <f t="shared" si="67"/>
        <v>5900</v>
      </c>
      <c r="AP184" s="304">
        <v>5900</v>
      </c>
      <c r="AQ184" s="305">
        <f t="shared" si="68"/>
        <v>5900</v>
      </c>
      <c r="AR184" s="304">
        <v>5900</v>
      </c>
      <c r="AS184" s="305">
        <f t="shared" si="69"/>
        <v>5900</v>
      </c>
      <c r="AT184" s="304">
        <v>5900</v>
      </c>
      <c r="AU184" s="305">
        <f t="shared" si="70"/>
        <v>5900</v>
      </c>
      <c r="AV184" s="304">
        <v>5900</v>
      </c>
      <c r="AW184" s="305">
        <f t="shared" si="71"/>
        <v>5900</v>
      </c>
      <c r="AX184" s="304">
        <v>5900</v>
      </c>
      <c r="AY184" s="305">
        <f t="shared" si="72"/>
        <v>5900</v>
      </c>
      <c r="AZ184" s="304">
        <v>5900</v>
      </c>
      <c r="BA184" s="305">
        <f t="shared" si="73"/>
        <v>5900</v>
      </c>
      <c r="BB184" s="304">
        <v>5900</v>
      </c>
      <c r="BC184" s="305">
        <f t="shared" si="74"/>
        <v>5900</v>
      </c>
    </row>
    <row r="185" spans="1:56" ht="22.5" x14ac:dyDescent="0.25">
      <c r="B185" s="131">
        <v>178</v>
      </c>
      <c r="C185" s="107">
        <v>317011</v>
      </c>
      <c r="D185" s="107">
        <v>31710001</v>
      </c>
      <c r="E185" s="159" t="s">
        <v>283</v>
      </c>
      <c r="F185" s="108" t="s">
        <v>346</v>
      </c>
      <c r="G185" s="108" t="s">
        <v>347</v>
      </c>
      <c r="H185" s="109" t="s">
        <v>18</v>
      </c>
      <c r="I185" s="110"/>
      <c r="J185" s="109" t="s">
        <v>19</v>
      </c>
      <c r="K185" s="111">
        <f t="shared" si="52"/>
        <v>23900</v>
      </c>
      <c r="L185" s="112" t="s">
        <v>276</v>
      </c>
      <c r="M185" s="139">
        <v>1</v>
      </c>
      <c r="N185" s="110">
        <f t="shared" si="53"/>
        <v>23900</v>
      </c>
      <c r="O185" s="112" t="s">
        <v>139</v>
      </c>
      <c r="P185" s="113">
        <f t="shared" si="54"/>
        <v>12200</v>
      </c>
      <c r="Q185" s="114">
        <f t="shared" si="55"/>
        <v>12200</v>
      </c>
      <c r="R185" s="132">
        <f t="shared" si="56"/>
        <v>4500</v>
      </c>
      <c r="S185" s="115">
        <f t="shared" si="57"/>
        <v>4500</v>
      </c>
      <c r="T185" s="150">
        <f t="shared" si="58"/>
        <v>3600</v>
      </c>
      <c r="U185" s="116">
        <f t="shared" si="59"/>
        <v>3600</v>
      </c>
      <c r="V185" s="113">
        <f t="shared" si="60"/>
        <v>3600</v>
      </c>
      <c r="W185" s="117">
        <f t="shared" si="99"/>
        <v>3600</v>
      </c>
      <c r="X185" s="118">
        <f t="shared" si="100"/>
        <v>23900</v>
      </c>
      <c r="Y185" s="119" t="b">
        <f t="shared" si="62"/>
        <v>1</v>
      </c>
      <c r="Z185" s="109" t="s">
        <v>22</v>
      </c>
      <c r="AA185" s="124"/>
      <c r="AB185" s="109"/>
      <c r="AC185" s="108" t="s">
        <v>23</v>
      </c>
      <c r="AD185" s="121"/>
      <c r="AE185" s="122"/>
      <c r="AF185" s="21">
        <v>6000</v>
      </c>
      <c r="AG185" s="166">
        <f t="shared" si="63"/>
        <v>6000</v>
      </c>
      <c r="AH185" s="21">
        <v>1700</v>
      </c>
      <c r="AI185" s="166">
        <f t="shared" si="64"/>
        <v>1700</v>
      </c>
      <c r="AJ185" s="21">
        <v>4500</v>
      </c>
      <c r="AK185" s="166">
        <f t="shared" si="65"/>
        <v>4500</v>
      </c>
      <c r="AL185" s="21">
        <v>2100</v>
      </c>
      <c r="AM185" s="166">
        <f t="shared" si="66"/>
        <v>2100</v>
      </c>
      <c r="AN185" s="21">
        <v>1200</v>
      </c>
      <c r="AO185" s="166">
        <f t="shared" si="67"/>
        <v>1200</v>
      </c>
      <c r="AP185" s="21">
        <v>1200</v>
      </c>
      <c r="AQ185" s="166">
        <f t="shared" si="68"/>
        <v>1200</v>
      </c>
      <c r="AR185" s="21">
        <v>1200</v>
      </c>
      <c r="AS185" s="166">
        <f t="shared" si="69"/>
        <v>1200</v>
      </c>
      <c r="AT185" s="21">
        <v>1200</v>
      </c>
      <c r="AU185" s="166">
        <f t="shared" si="70"/>
        <v>1200</v>
      </c>
      <c r="AV185" s="21">
        <v>1200</v>
      </c>
      <c r="AW185" s="166">
        <f t="shared" si="71"/>
        <v>1200</v>
      </c>
      <c r="AX185" s="21">
        <v>1200</v>
      </c>
      <c r="AY185" s="166">
        <f t="shared" si="72"/>
        <v>1200</v>
      </c>
      <c r="AZ185" s="21">
        <v>1200</v>
      </c>
      <c r="BA185" s="166">
        <f t="shared" si="73"/>
        <v>1200</v>
      </c>
      <c r="BB185" s="21">
        <v>1200</v>
      </c>
      <c r="BC185" s="166">
        <f t="shared" si="74"/>
        <v>1200</v>
      </c>
    </row>
    <row r="186" spans="1:56" ht="22.5" x14ac:dyDescent="0.25">
      <c r="B186" s="131">
        <v>179</v>
      </c>
      <c r="C186" s="107">
        <v>318011</v>
      </c>
      <c r="D186" s="107">
        <v>31810001</v>
      </c>
      <c r="E186" s="159" t="s">
        <v>284</v>
      </c>
      <c r="F186" s="108" t="s">
        <v>346</v>
      </c>
      <c r="G186" s="108" t="s">
        <v>347</v>
      </c>
      <c r="H186" s="109" t="s">
        <v>18</v>
      </c>
      <c r="I186" s="110"/>
      <c r="J186" s="109" t="s">
        <v>19</v>
      </c>
      <c r="K186" s="111">
        <f t="shared" si="52"/>
        <v>0</v>
      </c>
      <c r="L186" s="112" t="s">
        <v>20</v>
      </c>
      <c r="M186" s="139">
        <v>30</v>
      </c>
      <c r="N186" s="110">
        <f t="shared" si="53"/>
        <v>0</v>
      </c>
      <c r="O186" s="112" t="s">
        <v>139</v>
      </c>
      <c r="P186" s="113">
        <f t="shared" si="54"/>
        <v>0</v>
      </c>
      <c r="Q186" s="114">
        <f t="shared" si="55"/>
        <v>0</v>
      </c>
      <c r="R186" s="132">
        <f t="shared" si="56"/>
        <v>0</v>
      </c>
      <c r="S186" s="115">
        <f t="shared" si="57"/>
        <v>0</v>
      </c>
      <c r="T186" s="150">
        <f t="shared" si="58"/>
        <v>0</v>
      </c>
      <c r="U186" s="116">
        <f t="shared" si="59"/>
        <v>0</v>
      </c>
      <c r="V186" s="113">
        <f t="shared" si="60"/>
        <v>0</v>
      </c>
      <c r="W186" s="117">
        <f t="shared" si="99"/>
        <v>0</v>
      </c>
      <c r="X186" s="118">
        <f t="shared" si="100"/>
        <v>0</v>
      </c>
      <c r="Y186" s="119" t="b">
        <f t="shared" si="62"/>
        <v>1</v>
      </c>
      <c r="Z186" s="109" t="s">
        <v>22</v>
      </c>
      <c r="AA186" s="124"/>
      <c r="AB186" s="109"/>
      <c r="AC186" s="108" t="s">
        <v>23</v>
      </c>
      <c r="AD186" s="121"/>
      <c r="AE186" s="122"/>
      <c r="AF186" s="21">
        <v>0</v>
      </c>
      <c r="AG186" s="166">
        <f t="shared" si="63"/>
        <v>0</v>
      </c>
      <c r="AH186" s="21">
        <v>0</v>
      </c>
      <c r="AI186" s="166">
        <f t="shared" si="64"/>
        <v>0</v>
      </c>
      <c r="AJ186" s="21">
        <v>0</v>
      </c>
      <c r="AK186" s="166">
        <f t="shared" si="65"/>
        <v>0</v>
      </c>
      <c r="AL186" s="21">
        <v>0</v>
      </c>
      <c r="AM186" s="166">
        <f t="shared" si="66"/>
        <v>0</v>
      </c>
      <c r="AN186" s="21">
        <v>0</v>
      </c>
      <c r="AO186" s="166">
        <f t="shared" si="67"/>
        <v>0</v>
      </c>
      <c r="AP186" s="21">
        <v>0</v>
      </c>
      <c r="AQ186" s="166">
        <f t="shared" si="68"/>
        <v>0</v>
      </c>
      <c r="AR186" s="21">
        <v>0</v>
      </c>
      <c r="AS186" s="166">
        <f t="shared" si="69"/>
        <v>0</v>
      </c>
      <c r="AT186" s="21">
        <v>0</v>
      </c>
      <c r="AU186" s="166">
        <f t="shared" si="70"/>
        <v>0</v>
      </c>
      <c r="AV186" s="21">
        <v>0</v>
      </c>
      <c r="AW186" s="166">
        <f t="shared" si="71"/>
        <v>0</v>
      </c>
      <c r="AX186" s="21">
        <v>0</v>
      </c>
      <c r="AY186" s="166">
        <f t="shared" si="72"/>
        <v>0</v>
      </c>
      <c r="AZ186" s="21">
        <v>0</v>
      </c>
      <c r="BA186" s="166">
        <f t="shared" si="73"/>
        <v>0</v>
      </c>
      <c r="BB186" s="21">
        <v>0</v>
      </c>
      <c r="BC186" s="166">
        <f t="shared" si="74"/>
        <v>0</v>
      </c>
    </row>
    <row r="187" spans="1:56" ht="22.5" x14ac:dyDescent="0.25">
      <c r="B187" s="131">
        <v>180</v>
      </c>
      <c r="C187" s="161">
        <v>322011</v>
      </c>
      <c r="D187" s="161">
        <v>32210001</v>
      </c>
      <c r="E187" s="157" t="s">
        <v>285</v>
      </c>
      <c r="F187" s="108" t="s">
        <v>346</v>
      </c>
      <c r="G187" s="108" t="s">
        <v>347</v>
      </c>
      <c r="H187" s="109" t="s">
        <v>18</v>
      </c>
      <c r="I187" s="125"/>
      <c r="J187" s="109" t="s">
        <v>19</v>
      </c>
      <c r="K187" s="111">
        <f t="shared" si="52"/>
        <v>12</v>
      </c>
      <c r="L187" s="158" t="s">
        <v>298</v>
      </c>
      <c r="M187" s="143">
        <v>14040</v>
      </c>
      <c r="N187" s="110">
        <f t="shared" si="53"/>
        <v>168480</v>
      </c>
      <c r="O187" s="112" t="s">
        <v>139</v>
      </c>
      <c r="P187" s="113">
        <f t="shared" si="54"/>
        <v>3</v>
      </c>
      <c r="Q187" s="114">
        <f t="shared" si="55"/>
        <v>42120</v>
      </c>
      <c r="R187" s="132">
        <f t="shared" si="56"/>
        <v>3</v>
      </c>
      <c r="S187" s="115">
        <f t="shared" si="57"/>
        <v>42120</v>
      </c>
      <c r="T187" s="150">
        <f t="shared" si="58"/>
        <v>3</v>
      </c>
      <c r="U187" s="116">
        <f t="shared" si="59"/>
        <v>42120</v>
      </c>
      <c r="V187" s="113">
        <f t="shared" si="60"/>
        <v>3</v>
      </c>
      <c r="W187" s="117">
        <f t="shared" si="99"/>
        <v>42120</v>
      </c>
      <c r="X187" s="118">
        <f t="shared" si="100"/>
        <v>168480</v>
      </c>
      <c r="Y187" s="119" t="b">
        <f t="shared" si="62"/>
        <v>1</v>
      </c>
      <c r="Z187" s="109" t="s">
        <v>22</v>
      </c>
      <c r="AA187" s="126"/>
      <c r="AB187" s="125"/>
      <c r="AC187" s="108" t="s">
        <v>23</v>
      </c>
      <c r="AD187" s="127"/>
      <c r="AE187" s="128"/>
      <c r="AF187" s="22">
        <v>1</v>
      </c>
      <c r="AG187" s="166">
        <f t="shared" si="63"/>
        <v>14040</v>
      </c>
      <c r="AH187" s="22">
        <v>1</v>
      </c>
      <c r="AI187" s="166">
        <f t="shared" si="64"/>
        <v>14040</v>
      </c>
      <c r="AJ187" s="22">
        <v>1</v>
      </c>
      <c r="AK187" s="166">
        <f t="shared" si="65"/>
        <v>14040</v>
      </c>
      <c r="AL187" s="22">
        <v>1</v>
      </c>
      <c r="AM187" s="166">
        <f t="shared" si="66"/>
        <v>14040</v>
      </c>
      <c r="AN187" s="22">
        <v>1</v>
      </c>
      <c r="AO187" s="166">
        <f t="shared" si="67"/>
        <v>14040</v>
      </c>
      <c r="AP187" s="22">
        <v>1</v>
      </c>
      <c r="AQ187" s="166">
        <f t="shared" si="68"/>
        <v>14040</v>
      </c>
      <c r="AR187" s="22">
        <v>1</v>
      </c>
      <c r="AS187" s="166">
        <f t="shared" si="69"/>
        <v>14040</v>
      </c>
      <c r="AT187" s="22">
        <v>1</v>
      </c>
      <c r="AU187" s="166">
        <f t="shared" si="70"/>
        <v>14040</v>
      </c>
      <c r="AV187" s="22">
        <v>1</v>
      </c>
      <c r="AW187" s="166">
        <f t="shared" si="71"/>
        <v>14040</v>
      </c>
      <c r="AX187" s="22">
        <v>1</v>
      </c>
      <c r="AY187" s="166">
        <f t="shared" si="72"/>
        <v>14040</v>
      </c>
      <c r="AZ187" s="22">
        <v>1</v>
      </c>
      <c r="BA187" s="166">
        <f t="shared" si="73"/>
        <v>14040</v>
      </c>
      <c r="BB187" s="22">
        <v>1</v>
      </c>
      <c r="BC187" s="166">
        <f t="shared" si="74"/>
        <v>14040</v>
      </c>
    </row>
    <row r="188" spans="1:56" ht="22.5" x14ac:dyDescent="0.25">
      <c r="B188" s="131">
        <v>181</v>
      </c>
      <c r="C188" s="161">
        <v>322011</v>
      </c>
      <c r="D188" s="161">
        <v>32210001</v>
      </c>
      <c r="E188" s="157" t="s">
        <v>286</v>
      </c>
      <c r="F188" s="108" t="s">
        <v>346</v>
      </c>
      <c r="G188" s="108" t="s">
        <v>347</v>
      </c>
      <c r="H188" s="109" t="s">
        <v>18</v>
      </c>
      <c r="I188" s="125"/>
      <c r="J188" s="109" t="s">
        <v>19</v>
      </c>
      <c r="K188" s="111">
        <f t="shared" si="52"/>
        <v>0</v>
      </c>
      <c r="L188" s="158" t="s">
        <v>298</v>
      </c>
      <c r="M188" s="143">
        <v>3712</v>
      </c>
      <c r="N188" s="110">
        <f t="shared" si="53"/>
        <v>0</v>
      </c>
      <c r="O188" s="112" t="s">
        <v>139</v>
      </c>
      <c r="P188" s="113">
        <f t="shared" si="54"/>
        <v>0</v>
      </c>
      <c r="Q188" s="114">
        <f t="shared" si="55"/>
        <v>0</v>
      </c>
      <c r="R188" s="132">
        <f t="shared" si="56"/>
        <v>0</v>
      </c>
      <c r="S188" s="115">
        <f t="shared" si="57"/>
        <v>0</v>
      </c>
      <c r="T188" s="150">
        <f t="shared" si="58"/>
        <v>0</v>
      </c>
      <c r="U188" s="116">
        <f t="shared" si="59"/>
        <v>0</v>
      </c>
      <c r="V188" s="113">
        <f t="shared" si="60"/>
        <v>0</v>
      </c>
      <c r="W188" s="117">
        <f t="shared" ref="W188:W232" si="125">V188*M188</f>
        <v>0</v>
      </c>
      <c r="X188" s="118">
        <f t="shared" si="100"/>
        <v>0</v>
      </c>
      <c r="Y188" s="119" t="b">
        <f t="shared" si="62"/>
        <v>1</v>
      </c>
      <c r="Z188" s="109" t="s">
        <v>22</v>
      </c>
      <c r="AA188" s="126"/>
      <c r="AB188" s="125"/>
      <c r="AC188" s="108" t="s">
        <v>23</v>
      </c>
      <c r="AD188" s="127"/>
      <c r="AE188" s="128"/>
      <c r="AF188" s="22">
        <v>0</v>
      </c>
      <c r="AG188" s="166">
        <f t="shared" si="63"/>
        <v>0</v>
      </c>
      <c r="AH188" s="22">
        <v>0</v>
      </c>
      <c r="AI188" s="166">
        <f t="shared" si="64"/>
        <v>0</v>
      </c>
      <c r="AJ188" s="22">
        <v>0</v>
      </c>
      <c r="AK188" s="166">
        <f t="shared" si="65"/>
        <v>0</v>
      </c>
      <c r="AL188" s="22">
        <v>0</v>
      </c>
      <c r="AM188" s="166">
        <f t="shared" si="66"/>
        <v>0</v>
      </c>
      <c r="AN188" s="22">
        <v>0</v>
      </c>
      <c r="AO188" s="166">
        <f t="shared" si="67"/>
        <v>0</v>
      </c>
      <c r="AP188" s="22">
        <v>0</v>
      </c>
      <c r="AQ188" s="166">
        <f t="shared" si="68"/>
        <v>0</v>
      </c>
      <c r="AR188" s="22">
        <v>0</v>
      </c>
      <c r="AS188" s="166">
        <f t="shared" si="69"/>
        <v>0</v>
      </c>
      <c r="AT188" s="22">
        <v>0</v>
      </c>
      <c r="AU188" s="166">
        <f t="shared" si="70"/>
        <v>0</v>
      </c>
      <c r="AV188" s="22">
        <v>0</v>
      </c>
      <c r="AW188" s="166">
        <f t="shared" si="71"/>
        <v>0</v>
      </c>
      <c r="AX188" s="22">
        <v>0</v>
      </c>
      <c r="AY188" s="166">
        <f t="shared" si="72"/>
        <v>0</v>
      </c>
      <c r="AZ188" s="22">
        <v>0</v>
      </c>
      <c r="BA188" s="166">
        <f t="shared" si="73"/>
        <v>0</v>
      </c>
      <c r="BB188" s="22">
        <v>0</v>
      </c>
      <c r="BC188" s="166">
        <f t="shared" si="74"/>
        <v>0</v>
      </c>
    </row>
    <row r="189" spans="1:56" ht="22.5" x14ac:dyDescent="0.25">
      <c r="B189" s="131">
        <v>182</v>
      </c>
      <c r="C189" s="161">
        <v>322011</v>
      </c>
      <c r="D189" s="161">
        <v>32210001</v>
      </c>
      <c r="E189" s="157" t="s">
        <v>287</v>
      </c>
      <c r="F189" s="108" t="s">
        <v>346</v>
      </c>
      <c r="G189" s="108" t="s">
        <v>347</v>
      </c>
      <c r="H189" s="109" t="s">
        <v>18</v>
      </c>
      <c r="I189" s="125"/>
      <c r="J189" s="109" t="s">
        <v>19</v>
      </c>
      <c r="K189" s="111">
        <f t="shared" si="52"/>
        <v>0</v>
      </c>
      <c r="L189" s="158" t="s">
        <v>298</v>
      </c>
      <c r="M189" s="143">
        <v>57123.040000000001</v>
      </c>
      <c r="N189" s="110">
        <f t="shared" si="53"/>
        <v>0</v>
      </c>
      <c r="O189" s="112" t="s">
        <v>139</v>
      </c>
      <c r="P189" s="113">
        <f t="shared" si="54"/>
        <v>0</v>
      </c>
      <c r="Q189" s="114">
        <f t="shared" si="55"/>
        <v>0</v>
      </c>
      <c r="R189" s="132">
        <f t="shared" si="56"/>
        <v>0</v>
      </c>
      <c r="S189" s="115">
        <f t="shared" si="57"/>
        <v>0</v>
      </c>
      <c r="T189" s="150">
        <f t="shared" si="58"/>
        <v>0</v>
      </c>
      <c r="U189" s="116">
        <f t="shared" si="59"/>
        <v>0</v>
      </c>
      <c r="V189" s="113">
        <f t="shared" si="60"/>
        <v>0</v>
      </c>
      <c r="W189" s="117">
        <f t="shared" si="125"/>
        <v>0</v>
      </c>
      <c r="X189" s="118">
        <f t="shared" si="100"/>
        <v>0</v>
      </c>
      <c r="Y189" s="119" t="b">
        <f t="shared" si="62"/>
        <v>1</v>
      </c>
      <c r="Z189" s="109" t="s">
        <v>22</v>
      </c>
      <c r="AA189" s="126"/>
      <c r="AB189" s="125"/>
      <c r="AC189" s="108" t="s">
        <v>23</v>
      </c>
      <c r="AD189" s="127"/>
      <c r="AE189" s="128"/>
      <c r="AF189" s="22">
        <v>0</v>
      </c>
      <c r="AG189" s="166">
        <f t="shared" si="63"/>
        <v>0</v>
      </c>
      <c r="AH189" s="22">
        <v>0</v>
      </c>
      <c r="AI189" s="166">
        <f t="shared" si="64"/>
        <v>0</v>
      </c>
      <c r="AJ189" s="22">
        <v>0</v>
      </c>
      <c r="AK189" s="166">
        <f t="shared" si="65"/>
        <v>0</v>
      </c>
      <c r="AL189" s="22">
        <v>0</v>
      </c>
      <c r="AM189" s="166">
        <f t="shared" si="66"/>
        <v>0</v>
      </c>
      <c r="AN189" s="22">
        <v>0</v>
      </c>
      <c r="AO189" s="166">
        <f t="shared" si="67"/>
        <v>0</v>
      </c>
      <c r="AP189" s="22">
        <v>0</v>
      </c>
      <c r="AQ189" s="166">
        <f t="shared" si="68"/>
        <v>0</v>
      </c>
      <c r="AR189" s="22">
        <v>0</v>
      </c>
      <c r="AS189" s="166">
        <f t="shared" si="69"/>
        <v>0</v>
      </c>
      <c r="AT189" s="22">
        <v>0</v>
      </c>
      <c r="AU189" s="166">
        <f t="shared" si="70"/>
        <v>0</v>
      </c>
      <c r="AV189" s="22">
        <v>0</v>
      </c>
      <c r="AW189" s="166">
        <f t="shared" si="71"/>
        <v>0</v>
      </c>
      <c r="AX189" s="22">
        <v>0</v>
      </c>
      <c r="AY189" s="166">
        <f t="shared" si="72"/>
        <v>0</v>
      </c>
      <c r="AZ189" s="22">
        <v>0</v>
      </c>
      <c r="BA189" s="166">
        <f t="shared" si="73"/>
        <v>0</v>
      </c>
      <c r="BB189" s="22">
        <v>0</v>
      </c>
      <c r="BC189" s="166">
        <f t="shared" si="74"/>
        <v>0</v>
      </c>
    </row>
    <row r="190" spans="1:56" ht="22.5" x14ac:dyDescent="0.25">
      <c r="B190" s="131">
        <v>183</v>
      </c>
      <c r="C190" s="161">
        <v>322011</v>
      </c>
      <c r="D190" s="161">
        <v>32210001</v>
      </c>
      <c r="E190" s="157" t="s">
        <v>288</v>
      </c>
      <c r="F190" s="108" t="s">
        <v>346</v>
      </c>
      <c r="G190" s="108" t="s">
        <v>347</v>
      </c>
      <c r="H190" s="109" t="s">
        <v>18</v>
      </c>
      <c r="I190" s="125"/>
      <c r="J190" s="109" t="s">
        <v>19</v>
      </c>
      <c r="K190" s="111">
        <f t="shared" si="52"/>
        <v>0</v>
      </c>
      <c r="L190" s="158" t="s">
        <v>298</v>
      </c>
      <c r="M190" s="143">
        <v>31424.400000000001</v>
      </c>
      <c r="N190" s="110">
        <f t="shared" si="53"/>
        <v>0</v>
      </c>
      <c r="O190" s="112" t="s">
        <v>139</v>
      </c>
      <c r="P190" s="113">
        <f t="shared" si="54"/>
        <v>0</v>
      </c>
      <c r="Q190" s="114">
        <f t="shared" si="55"/>
        <v>0</v>
      </c>
      <c r="R190" s="132">
        <f t="shared" si="56"/>
        <v>0</v>
      </c>
      <c r="S190" s="115">
        <f t="shared" si="57"/>
        <v>0</v>
      </c>
      <c r="T190" s="150">
        <f t="shared" si="58"/>
        <v>0</v>
      </c>
      <c r="U190" s="116">
        <f t="shared" si="59"/>
        <v>0</v>
      </c>
      <c r="V190" s="113">
        <f t="shared" si="60"/>
        <v>0</v>
      </c>
      <c r="W190" s="117">
        <f t="shared" si="125"/>
        <v>0</v>
      </c>
      <c r="X190" s="118">
        <f t="shared" si="100"/>
        <v>0</v>
      </c>
      <c r="Y190" s="119" t="b">
        <f t="shared" si="62"/>
        <v>1</v>
      </c>
      <c r="Z190" s="109" t="s">
        <v>22</v>
      </c>
      <c r="AA190" s="126"/>
      <c r="AB190" s="125"/>
      <c r="AC190" s="108" t="s">
        <v>23</v>
      </c>
      <c r="AD190" s="127"/>
      <c r="AE190" s="128"/>
      <c r="AF190" s="22">
        <v>0</v>
      </c>
      <c r="AG190" s="166">
        <f t="shared" si="63"/>
        <v>0</v>
      </c>
      <c r="AH190" s="22">
        <v>0</v>
      </c>
      <c r="AI190" s="166">
        <f t="shared" si="64"/>
        <v>0</v>
      </c>
      <c r="AJ190" s="22">
        <v>0</v>
      </c>
      <c r="AK190" s="166">
        <f t="shared" si="65"/>
        <v>0</v>
      </c>
      <c r="AL190" s="22">
        <v>0</v>
      </c>
      <c r="AM190" s="166">
        <f t="shared" si="66"/>
        <v>0</v>
      </c>
      <c r="AN190" s="22">
        <v>0</v>
      </c>
      <c r="AO190" s="166">
        <f t="shared" si="67"/>
        <v>0</v>
      </c>
      <c r="AP190" s="22">
        <v>0</v>
      </c>
      <c r="AQ190" s="166">
        <f t="shared" si="68"/>
        <v>0</v>
      </c>
      <c r="AR190" s="22">
        <v>0</v>
      </c>
      <c r="AS190" s="166">
        <f t="shared" si="69"/>
        <v>0</v>
      </c>
      <c r="AT190" s="22">
        <v>0</v>
      </c>
      <c r="AU190" s="166">
        <f t="shared" si="70"/>
        <v>0</v>
      </c>
      <c r="AV190" s="22">
        <v>0</v>
      </c>
      <c r="AW190" s="166">
        <f t="shared" si="71"/>
        <v>0</v>
      </c>
      <c r="AX190" s="22">
        <v>0</v>
      </c>
      <c r="AY190" s="166">
        <f t="shared" si="72"/>
        <v>0</v>
      </c>
      <c r="AZ190" s="22">
        <v>0</v>
      </c>
      <c r="BA190" s="166">
        <f t="shared" si="73"/>
        <v>0</v>
      </c>
      <c r="BB190" s="22">
        <v>0</v>
      </c>
      <c r="BC190" s="166">
        <f t="shared" si="74"/>
        <v>0</v>
      </c>
    </row>
    <row r="191" spans="1:56" ht="22.5" x14ac:dyDescent="0.25">
      <c r="B191" s="131">
        <v>184</v>
      </c>
      <c r="C191" s="161">
        <v>322011</v>
      </c>
      <c r="D191" s="161">
        <v>32210001</v>
      </c>
      <c r="E191" s="157" t="s">
        <v>289</v>
      </c>
      <c r="F191" s="108" t="s">
        <v>346</v>
      </c>
      <c r="G191" s="108" t="s">
        <v>347</v>
      </c>
      <c r="H191" s="109" t="s">
        <v>18</v>
      </c>
      <c r="I191" s="125"/>
      <c r="J191" s="109" t="s">
        <v>19</v>
      </c>
      <c r="K191" s="111">
        <f t="shared" si="52"/>
        <v>0</v>
      </c>
      <c r="L191" s="158" t="s">
        <v>298</v>
      </c>
      <c r="M191" s="143">
        <v>20880</v>
      </c>
      <c r="N191" s="110">
        <f t="shared" si="53"/>
        <v>0</v>
      </c>
      <c r="O191" s="112" t="s">
        <v>139</v>
      </c>
      <c r="P191" s="113">
        <f t="shared" si="54"/>
        <v>0</v>
      </c>
      <c r="Q191" s="114">
        <f t="shared" si="55"/>
        <v>0</v>
      </c>
      <c r="R191" s="132">
        <f t="shared" si="56"/>
        <v>0</v>
      </c>
      <c r="S191" s="115">
        <f t="shared" si="57"/>
        <v>0</v>
      </c>
      <c r="T191" s="150">
        <f t="shared" si="58"/>
        <v>0</v>
      </c>
      <c r="U191" s="116">
        <f t="shared" si="59"/>
        <v>0</v>
      </c>
      <c r="V191" s="113">
        <f t="shared" si="60"/>
        <v>0</v>
      </c>
      <c r="W191" s="117">
        <f t="shared" si="125"/>
        <v>0</v>
      </c>
      <c r="X191" s="118">
        <f t="shared" si="100"/>
        <v>0</v>
      </c>
      <c r="Y191" s="119" t="b">
        <f t="shared" si="62"/>
        <v>1</v>
      </c>
      <c r="Z191" s="109" t="s">
        <v>22</v>
      </c>
      <c r="AA191" s="126"/>
      <c r="AB191" s="125"/>
      <c r="AC191" s="108" t="s">
        <v>23</v>
      </c>
      <c r="AD191" s="127"/>
      <c r="AE191" s="128"/>
      <c r="AF191" s="22">
        <v>0</v>
      </c>
      <c r="AG191" s="166">
        <f t="shared" si="63"/>
        <v>0</v>
      </c>
      <c r="AH191" s="22">
        <v>0</v>
      </c>
      <c r="AI191" s="166">
        <f t="shared" si="64"/>
        <v>0</v>
      </c>
      <c r="AJ191" s="22">
        <v>0</v>
      </c>
      <c r="AK191" s="166">
        <f t="shared" si="65"/>
        <v>0</v>
      </c>
      <c r="AL191" s="22">
        <v>0</v>
      </c>
      <c r="AM191" s="166">
        <f t="shared" si="66"/>
        <v>0</v>
      </c>
      <c r="AN191" s="22">
        <v>0</v>
      </c>
      <c r="AO191" s="166">
        <f t="shared" si="67"/>
        <v>0</v>
      </c>
      <c r="AP191" s="22">
        <v>0</v>
      </c>
      <c r="AQ191" s="166">
        <f t="shared" si="68"/>
        <v>0</v>
      </c>
      <c r="AR191" s="22">
        <v>0</v>
      </c>
      <c r="AS191" s="166">
        <f t="shared" si="69"/>
        <v>0</v>
      </c>
      <c r="AT191" s="22">
        <v>0</v>
      </c>
      <c r="AU191" s="166">
        <f t="shared" si="70"/>
        <v>0</v>
      </c>
      <c r="AV191" s="22">
        <v>0</v>
      </c>
      <c r="AW191" s="166">
        <f t="shared" si="71"/>
        <v>0</v>
      </c>
      <c r="AX191" s="22">
        <v>0</v>
      </c>
      <c r="AY191" s="166">
        <f t="shared" si="72"/>
        <v>0</v>
      </c>
      <c r="AZ191" s="22">
        <v>0</v>
      </c>
      <c r="BA191" s="166">
        <f t="shared" si="73"/>
        <v>0</v>
      </c>
      <c r="BB191" s="22">
        <v>0</v>
      </c>
      <c r="BC191" s="166">
        <f t="shared" si="74"/>
        <v>0</v>
      </c>
    </row>
    <row r="192" spans="1:56" ht="22.5" x14ac:dyDescent="0.25">
      <c r="B192" s="131">
        <v>185</v>
      </c>
      <c r="C192" s="161">
        <v>322011</v>
      </c>
      <c r="D192" s="161">
        <v>32210001</v>
      </c>
      <c r="E192" s="157" t="s">
        <v>290</v>
      </c>
      <c r="F192" s="108" t="s">
        <v>346</v>
      </c>
      <c r="G192" s="108" t="s">
        <v>347</v>
      </c>
      <c r="H192" s="109" t="s">
        <v>18</v>
      </c>
      <c r="I192" s="125"/>
      <c r="J192" s="109" t="s">
        <v>19</v>
      </c>
      <c r="K192" s="111">
        <f t="shared" si="52"/>
        <v>12</v>
      </c>
      <c r="L192" s="158" t="s">
        <v>298</v>
      </c>
      <c r="M192" s="143">
        <v>9099</v>
      </c>
      <c r="N192" s="110">
        <f t="shared" si="53"/>
        <v>109188</v>
      </c>
      <c r="O192" s="112" t="s">
        <v>139</v>
      </c>
      <c r="P192" s="113">
        <f t="shared" si="54"/>
        <v>3</v>
      </c>
      <c r="Q192" s="114">
        <f t="shared" si="55"/>
        <v>27297</v>
      </c>
      <c r="R192" s="132">
        <f t="shared" si="56"/>
        <v>3</v>
      </c>
      <c r="S192" s="115">
        <f t="shared" si="57"/>
        <v>27297</v>
      </c>
      <c r="T192" s="150">
        <f t="shared" si="58"/>
        <v>3</v>
      </c>
      <c r="U192" s="116">
        <f t="shared" si="59"/>
        <v>27297</v>
      </c>
      <c r="V192" s="113">
        <f t="shared" si="60"/>
        <v>3</v>
      </c>
      <c r="W192" s="117">
        <f t="shared" si="125"/>
        <v>27297</v>
      </c>
      <c r="X192" s="118">
        <f t="shared" si="100"/>
        <v>109188</v>
      </c>
      <c r="Y192" s="119" t="b">
        <f t="shared" si="62"/>
        <v>1</v>
      </c>
      <c r="Z192" s="109" t="s">
        <v>22</v>
      </c>
      <c r="AA192" s="126"/>
      <c r="AB192" s="125"/>
      <c r="AC192" s="108" t="s">
        <v>23</v>
      </c>
      <c r="AD192" s="127"/>
      <c r="AE192" s="128"/>
      <c r="AF192" s="22">
        <v>1</v>
      </c>
      <c r="AG192" s="166">
        <f t="shared" si="63"/>
        <v>9099</v>
      </c>
      <c r="AH192" s="22">
        <v>1</v>
      </c>
      <c r="AI192" s="166">
        <f t="shared" si="64"/>
        <v>9099</v>
      </c>
      <c r="AJ192" s="22">
        <v>1</v>
      </c>
      <c r="AK192" s="166">
        <f t="shared" si="65"/>
        <v>9099</v>
      </c>
      <c r="AL192" s="22">
        <v>1</v>
      </c>
      <c r="AM192" s="166">
        <f t="shared" si="66"/>
        <v>9099</v>
      </c>
      <c r="AN192" s="22">
        <v>1</v>
      </c>
      <c r="AO192" s="166">
        <f t="shared" si="67"/>
        <v>9099</v>
      </c>
      <c r="AP192" s="22">
        <v>1</v>
      </c>
      <c r="AQ192" s="166">
        <f t="shared" si="68"/>
        <v>9099</v>
      </c>
      <c r="AR192" s="22">
        <v>1</v>
      </c>
      <c r="AS192" s="166">
        <f t="shared" si="69"/>
        <v>9099</v>
      </c>
      <c r="AT192" s="22">
        <v>1</v>
      </c>
      <c r="AU192" s="166">
        <f t="shared" si="70"/>
        <v>9099</v>
      </c>
      <c r="AV192" s="22">
        <v>1</v>
      </c>
      <c r="AW192" s="166">
        <f t="shared" si="71"/>
        <v>9099</v>
      </c>
      <c r="AX192" s="22">
        <v>1</v>
      </c>
      <c r="AY192" s="166">
        <f t="shared" si="72"/>
        <v>9099</v>
      </c>
      <c r="AZ192" s="22">
        <v>1</v>
      </c>
      <c r="BA192" s="166">
        <f t="shared" si="73"/>
        <v>9099</v>
      </c>
      <c r="BB192" s="22">
        <v>1</v>
      </c>
      <c r="BC192" s="166">
        <f t="shared" si="74"/>
        <v>9099</v>
      </c>
    </row>
    <row r="193" spans="1:56" s="167" customFormat="1" ht="33.75" x14ac:dyDescent="0.25">
      <c r="A193"/>
      <c r="B193" s="131">
        <v>186</v>
      </c>
      <c r="C193" s="161">
        <v>322011</v>
      </c>
      <c r="D193" s="161">
        <v>32210001</v>
      </c>
      <c r="E193" s="157" t="s">
        <v>291</v>
      </c>
      <c r="F193" s="108" t="s">
        <v>346</v>
      </c>
      <c r="G193" s="108" t="s">
        <v>347</v>
      </c>
      <c r="H193" s="109" t="s">
        <v>18</v>
      </c>
      <c r="I193" s="125"/>
      <c r="J193" s="109" t="s">
        <v>19</v>
      </c>
      <c r="K193" s="111">
        <f t="shared" si="52"/>
        <v>0</v>
      </c>
      <c r="L193" s="158" t="s">
        <v>298</v>
      </c>
      <c r="M193" s="143">
        <v>150800</v>
      </c>
      <c r="N193" s="110">
        <f t="shared" si="53"/>
        <v>0</v>
      </c>
      <c r="O193" s="112" t="s">
        <v>139</v>
      </c>
      <c r="P193" s="113">
        <f t="shared" si="54"/>
        <v>0</v>
      </c>
      <c r="Q193" s="114">
        <f t="shared" si="55"/>
        <v>0</v>
      </c>
      <c r="R193" s="132">
        <f t="shared" si="56"/>
        <v>0</v>
      </c>
      <c r="S193" s="115">
        <f t="shared" si="57"/>
        <v>0</v>
      </c>
      <c r="T193" s="150">
        <f t="shared" si="58"/>
        <v>0</v>
      </c>
      <c r="U193" s="116">
        <f t="shared" si="59"/>
        <v>0</v>
      </c>
      <c r="V193" s="113">
        <f t="shared" si="60"/>
        <v>0</v>
      </c>
      <c r="W193" s="117">
        <f t="shared" si="125"/>
        <v>0</v>
      </c>
      <c r="X193" s="118">
        <f t="shared" si="100"/>
        <v>0</v>
      </c>
      <c r="Y193" s="119" t="b">
        <f t="shared" si="62"/>
        <v>1</v>
      </c>
      <c r="Z193" s="109" t="s">
        <v>22</v>
      </c>
      <c r="AA193" s="126"/>
      <c r="AB193" s="125"/>
      <c r="AC193" s="108" t="s">
        <v>23</v>
      </c>
      <c r="AD193" s="127"/>
      <c r="AE193" s="128"/>
      <c r="AF193" s="22">
        <v>0</v>
      </c>
      <c r="AG193" s="166">
        <f t="shared" si="63"/>
        <v>0</v>
      </c>
      <c r="AH193" s="22">
        <v>0</v>
      </c>
      <c r="AI193" s="166">
        <f t="shared" si="64"/>
        <v>0</v>
      </c>
      <c r="AJ193" s="22">
        <v>0</v>
      </c>
      <c r="AK193" s="166">
        <f t="shared" si="65"/>
        <v>0</v>
      </c>
      <c r="AL193" s="22">
        <v>0</v>
      </c>
      <c r="AM193" s="166">
        <f t="shared" si="66"/>
        <v>0</v>
      </c>
      <c r="AN193" s="22">
        <v>0</v>
      </c>
      <c r="AO193" s="166">
        <f t="shared" si="67"/>
        <v>0</v>
      </c>
      <c r="AP193" s="22">
        <v>0</v>
      </c>
      <c r="AQ193" s="166">
        <f t="shared" si="68"/>
        <v>0</v>
      </c>
      <c r="AR193" s="22">
        <v>0</v>
      </c>
      <c r="AS193" s="166">
        <f t="shared" si="69"/>
        <v>0</v>
      </c>
      <c r="AT193" s="22">
        <v>0</v>
      </c>
      <c r="AU193" s="166">
        <f t="shared" si="70"/>
        <v>0</v>
      </c>
      <c r="AV193" s="22">
        <v>0</v>
      </c>
      <c r="AW193" s="166">
        <f t="shared" si="71"/>
        <v>0</v>
      </c>
      <c r="AX193" s="22">
        <v>0</v>
      </c>
      <c r="AY193" s="166">
        <f t="shared" si="72"/>
        <v>0</v>
      </c>
      <c r="AZ193" s="22">
        <v>0</v>
      </c>
      <c r="BA193" s="166">
        <f t="shared" si="73"/>
        <v>0</v>
      </c>
      <c r="BB193" s="22">
        <v>0</v>
      </c>
      <c r="BC193" s="166">
        <f t="shared" si="74"/>
        <v>0</v>
      </c>
      <c r="BD193"/>
    </row>
    <row r="194" spans="1:56" ht="22.5" x14ac:dyDescent="0.25">
      <c r="B194" s="131">
        <v>187</v>
      </c>
      <c r="C194" s="161">
        <v>322011</v>
      </c>
      <c r="D194" s="161">
        <v>32210001</v>
      </c>
      <c r="E194" s="157" t="s">
        <v>292</v>
      </c>
      <c r="F194" s="108" t="s">
        <v>346</v>
      </c>
      <c r="G194" s="108" t="s">
        <v>347</v>
      </c>
      <c r="H194" s="109" t="s">
        <v>18</v>
      </c>
      <c r="I194" s="125"/>
      <c r="J194" s="109" t="s">
        <v>19</v>
      </c>
      <c r="K194" s="111">
        <f t="shared" si="52"/>
        <v>0</v>
      </c>
      <c r="L194" s="158" t="s">
        <v>298</v>
      </c>
      <c r="M194" s="143">
        <v>8456</v>
      </c>
      <c r="N194" s="110">
        <f t="shared" si="53"/>
        <v>0</v>
      </c>
      <c r="O194" s="112" t="s">
        <v>139</v>
      </c>
      <c r="P194" s="113">
        <f t="shared" si="54"/>
        <v>0</v>
      </c>
      <c r="Q194" s="114">
        <f t="shared" si="55"/>
        <v>0</v>
      </c>
      <c r="R194" s="132">
        <f t="shared" si="56"/>
        <v>0</v>
      </c>
      <c r="S194" s="115">
        <f t="shared" si="57"/>
        <v>0</v>
      </c>
      <c r="T194" s="150">
        <f t="shared" si="58"/>
        <v>0</v>
      </c>
      <c r="U194" s="116">
        <f t="shared" si="59"/>
        <v>0</v>
      </c>
      <c r="V194" s="113">
        <f t="shared" si="60"/>
        <v>0</v>
      </c>
      <c r="W194" s="117">
        <f t="shared" si="125"/>
        <v>0</v>
      </c>
      <c r="X194" s="118">
        <f t="shared" si="100"/>
        <v>0</v>
      </c>
      <c r="Y194" s="119" t="b">
        <f t="shared" si="62"/>
        <v>1</v>
      </c>
      <c r="Z194" s="109" t="s">
        <v>22</v>
      </c>
      <c r="AA194" s="126"/>
      <c r="AB194" s="125"/>
      <c r="AC194" s="108" t="s">
        <v>23</v>
      </c>
      <c r="AD194" s="127"/>
      <c r="AE194" s="128"/>
      <c r="AF194" s="22">
        <v>0</v>
      </c>
      <c r="AG194" s="166">
        <f t="shared" si="63"/>
        <v>0</v>
      </c>
      <c r="AH194" s="22">
        <v>0</v>
      </c>
      <c r="AI194" s="166">
        <f t="shared" si="64"/>
        <v>0</v>
      </c>
      <c r="AJ194" s="22">
        <v>0</v>
      </c>
      <c r="AK194" s="166">
        <f t="shared" si="65"/>
        <v>0</v>
      </c>
      <c r="AL194" s="22">
        <v>0</v>
      </c>
      <c r="AM194" s="166">
        <f t="shared" si="66"/>
        <v>0</v>
      </c>
      <c r="AN194" s="22">
        <v>0</v>
      </c>
      <c r="AO194" s="166">
        <f t="shared" si="67"/>
        <v>0</v>
      </c>
      <c r="AP194" s="22">
        <v>0</v>
      </c>
      <c r="AQ194" s="166">
        <f t="shared" si="68"/>
        <v>0</v>
      </c>
      <c r="AR194" s="22">
        <v>0</v>
      </c>
      <c r="AS194" s="166">
        <f t="shared" si="69"/>
        <v>0</v>
      </c>
      <c r="AT194" s="22">
        <v>0</v>
      </c>
      <c r="AU194" s="166">
        <f t="shared" si="70"/>
        <v>0</v>
      </c>
      <c r="AV194" s="22">
        <v>0</v>
      </c>
      <c r="AW194" s="166">
        <f t="shared" si="71"/>
        <v>0</v>
      </c>
      <c r="AX194" s="22">
        <v>0</v>
      </c>
      <c r="AY194" s="166">
        <f t="shared" si="72"/>
        <v>0</v>
      </c>
      <c r="AZ194" s="22">
        <v>0</v>
      </c>
      <c r="BA194" s="166">
        <f t="shared" si="73"/>
        <v>0</v>
      </c>
      <c r="BB194" s="22">
        <v>0</v>
      </c>
      <c r="BC194" s="166">
        <f t="shared" si="74"/>
        <v>0</v>
      </c>
    </row>
    <row r="195" spans="1:56" ht="22.5" x14ac:dyDescent="0.25">
      <c r="B195" s="131">
        <v>188</v>
      </c>
      <c r="C195" s="161">
        <v>322011</v>
      </c>
      <c r="D195" s="161">
        <v>32210001</v>
      </c>
      <c r="E195" s="157" t="s">
        <v>293</v>
      </c>
      <c r="F195" s="108" t="s">
        <v>346</v>
      </c>
      <c r="G195" s="108" t="s">
        <v>347</v>
      </c>
      <c r="H195" s="109" t="s">
        <v>18</v>
      </c>
      <c r="I195" s="125"/>
      <c r="J195" s="109" t="s">
        <v>19</v>
      </c>
      <c r="K195" s="111">
        <f t="shared" si="52"/>
        <v>0</v>
      </c>
      <c r="L195" s="158" t="s">
        <v>298</v>
      </c>
      <c r="M195" s="143">
        <v>6150.9</v>
      </c>
      <c r="N195" s="110">
        <f t="shared" si="53"/>
        <v>0</v>
      </c>
      <c r="O195" s="112" t="s">
        <v>139</v>
      </c>
      <c r="P195" s="113">
        <f t="shared" si="54"/>
        <v>0</v>
      </c>
      <c r="Q195" s="114">
        <f t="shared" si="55"/>
        <v>0</v>
      </c>
      <c r="R195" s="132">
        <f t="shared" si="56"/>
        <v>0</v>
      </c>
      <c r="S195" s="115">
        <f t="shared" si="57"/>
        <v>0</v>
      </c>
      <c r="T195" s="150">
        <f t="shared" si="58"/>
        <v>0</v>
      </c>
      <c r="U195" s="116">
        <f t="shared" si="59"/>
        <v>0</v>
      </c>
      <c r="V195" s="113">
        <f t="shared" si="60"/>
        <v>0</v>
      </c>
      <c r="W195" s="117">
        <f t="shared" si="125"/>
        <v>0</v>
      </c>
      <c r="X195" s="118">
        <f t="shared" si="100"/>
        <v>0</v>
      </c>
      <c r="Y195" s="119" t="b">
        <f t="shared" si="62"/>
        <v>1</v>
      </c>
      <c r="Z195" s="109" t="s">
        <v>22</v>
      </c>
      <c r="AA195" s="126"/>
      <c r="AB195" s="125"/>
      <c r="AC195" s="108" t="s">
        <v>23</v>
      </c>
      <c r="AD195" s="127"/>
      <c r="AE195" s="128"/>
      <c r="AF195" s="22">
        <v>0</v>
      </c>
      <c r="AG195" s="166">
        <f t="shared" si="63"/>
        <v>0</v>
      </c>
      <c r="AH195" s="22">
        <v>0</v>
      </c>
      <c r="AI195" s="166">
        <f t="shared" si="64"/>
        <v>0</v>
      </c>
      <c r="AJ195" s="22">
        <v>0</v>
      </c>
      <c r="AK195" s="166">
        <f t="shared" si="65"/>
        <v>0</v>
      </c>
      <c r="AL195" s="22">
        <v>0</v>
      </c>
      <c r="AM195" s="166">
        <f t="shared" si="66"/>
        <v>0</v>
      </c>
      <c r="AN195" s="22">
        <v>0</v>
      </c>
      <c r="AO195" s="166">
        <f t="shared" si="67"/>
        <v>0</v>
      </c>
      <c r="AP195" s="22">
        <v>0</v>
      </c>
      <c r="AQ195" s="166">
        <f t="shared" si="68"/>
        <v>0</v>
      </c>
      <c r="AR195" s="22">
        <v>0</v>
      </c>
      <c r="AS195" s="166">
        <f t="shared" si="69"/>
        <v>0</v>
      </c>
      <c r="AT195" s="22">
        <v>0</v>
      </c>
      <c r="AU195" s="166">
        <f t="shared" si="70"/>
        <v>0</v>
      </c>
      <c r="AV195" s="22">
        <v>0</v>
      </c>
      <c r="AW195" s="166">
        <f t="shared" si="71"/>
        <v>0</v>
      </c>
      <c r="AX195" s="22">
        <v>0</v>
      </c>
      <c r="AY195" s="166">
        <f t="shared" si="72"/>
        <v>0</v>
      </c>
      <c r="AZ195" s="22">
        <v>0</v>
      </c>
      <c r="BA195" s="166">
        <f t="shared" si="73"/>
        <v>0</v>
      </c>
      <c r="BB195" s="22">
        <v>0</v>
      </c>
      <c r="BC195" s="166">
        <f t="shared" si="74"/>
        <v>0</v>
      </c>
    </row>
    <row r="196" spans="1:56" s="167" customFormat="1" ht="22.5" x14ac:dyDescent="0.25">
      <c r="A196"/>
      <c r="B196" s="131">
        <v>189</v>
      </c>
      <c r="C196" s="161">
        <v>322011</v>
      </c>
      <c r="D196" s="161">
        <v>32210001</v>
      </c>
      <c r="E196" s="157" t="s">
        <v>294</v>
      </c>
      <c r="F196" s="108" t="s">
        <v>346</v>
      </c>
      <c r="G196" s="108" t="s">
        <v>347</v>
      </c>
      <c r="H196" s="109" t="s">
        <v>18</v>
      </c>
      <c r="I196" s="125"/>
      <c r="J196" s="109" t="s">
        <v>19</v>
      </c>
      <c r="K196" s="111">
        <f t="shared" si="52"/>
        <v>0</v>
      </c>
      <c r="L196" s="158" t="s">
        <v>298</v>
      </c>
      <c r="M196" s="143">
        <v>9298</v>
      </c>
      <c r="N196" s="110">
        <f t="shared" si="53"/>
        <v>0</v>
      </c>
      <c r="O196" s="112" t="s">
        <v>139</v>
      </c>
      <c r="P196" s="113">
        <f t="shared" si="54"/>
        <v>0</v>
      </c>
      <c r="Q196" s="114">
        <f t="shared" si="55"/>
        <v>0</v>
      </c>
      <c r="R196" s="132">
        <f t="shared" si="56"/>
        <v>0</v>
      </c>
      <c r="S196" s="115">
        <f t="shared" si="57"/>
        <v>0</v>
      </c>
      <c r="T196" s="150">
        <f t="shared" si="58"/>
        <v>0</v>
      </c>
      <c r="U196" s="116">
        <f t="shared" si="59"/>
        <v>0</v>
      </c>
      <c r="V196" s="113">
        <f t="shared" si="60"/>
        <v>0</v>
      </c>
      <c r="W196" s="117">
        <f t="shared" si="125"/>
        <v>0</v>
      </c>
      <c r="X196" s="118">
        <f t="shared" si="100"/>
        <v>0</v>
      </c>
      <c r="Y196" s="119" t="b">
        <f t="shared" si="62"/>
        <v>1</v>
      </c>
      <c r="Z196" s="109" t="s">
        <v>22</v>
      </c>
      <c r="AA196" s="126"/>
      <c r="AB196" s="125"/>
      <c r="AC196" s="108" t="s">
        <v>23</v>
      </c>
      <c r="AD196" s="127"/>
      <c r="AE196" s="128"/>
      <c r="AF196" s="22">
        <v>0</v>
      </c>
      <c r="AG196" s="166">
        <f t="shared" si="63"/>
        <v>0</v>
      </c>
      <c r="AH196" s="22">
        <v>0</v>
      </c>
      <c r="AI196" s="166">
        <f t="shared" si="64"/>
        <v>0</v>
      </c>
      <c r="AJ196" s="22">
        <v>0</v>
      </c>
      <c r="AK196" s="166">
        <f t="shared" si="65"/>
        <v>0</v>
      </c>
      <c r="AL196" s="22">
        <v>0</v>
      </c>
      <c r="AM196" s="166">
        <f t="shared" si="66"/>
        <v>0</v>
      </c>
      <c r="AN196" s="22">
        <v>0</v>
      </c>
      <c r="AO196" s="166">
        <f t="shared" si="67"/>
        <v>0</v>
      </c>
      <c r="AP196" s="22">
        <v>0</v>
      </c>
      <c r="AQ196" s="166">
        <f t="shared" si="68"/>
        <v>0</v>
      </c>
      <c r="AR196" s="22">
        <v>0</v>
      </c>
      <c r="AS196" s="166">
        <f t="shared" si="69"/>
        <v>0</v>
      </c>
      <c r="AT196" s="22">
        <v>0</v>
      </c>
      <c r="AU196" s="166">
        <f t="shared" si="70"/>
        <v>0</v>
      </c>
      <c r="AV196" s="22">
        <v>0</v>
      </c>
      <c r="AW196" s="166">
        <f t="shared" si="71"/>
        <v>0</v>
      </c>
      <c r="AX196" s="22">
        <v>0</v>
      </c>
      <c r="AY196" s="166">
        <f t="shared" si="72"/>
        <v>0</v>
      </c>
      <c r="AZ196" s="22">
        <v>0</v>
      </c>
      <c r="BA196" s="166">
        <f t="shared" si="73"/>
        <v>0</v>
      </c>
      <c r="BB196" s="22">
        <v>0</v>
      </c>
      <c r="BC196" s="166">
        <f t="shared" si="74"/>
        <v>0</v>
      </c>
      <c r="BD196"/>
    </row>
    <row r="197" spans="1:56" ht="22.5" x14ac:dyDescent="0.25">
      <c r="B197" s="131">
        <v>190</v>
      </c>
      <c r="C197" s="161">
        <v>322011</v>
      </c>
      <c r="D197" s="161">
        <v>32210001</v>
      </c>
      <c r="E197" s="157" t="s">
        <v>295</v>
      </c>
      <c r="F197" s="108" t="s">
        <v>346</v>
      </c>
      <c r="G197" s="108" t="s">
        <v>347</v>
      </c>
      <c r="H197" s="109" t="s">
        <v>18</v>
      </c>
      <c r="I197" s="125"/>
      <c r="J197" s="109" t="s">
        <v>19</v>
      </c>
      <c r="K197" s="111">
        <f t="shared" si="52"/>
        <v>0</v>
      </c>
      <c r="L197" s="158" t="s">
        <v>298</v>
      </c>
      <c r="M197" s="143">
        <v>50093.120000000003</v>
      </c>
      <c r="N197" s="110">
        <f t="shared" si="53"/>
        <v>0</v>
      </c>
      <c r="O197" s="112" t="s">
        <v>139</v>
      </c>
      <c r="P197" s="113">
        <f t="shared" si="54"/>
        <v>0</v>
      </c>
      <c r="Q197" s="114">
        <f t="shared" si="55"/>
        <v>0</v>
      </c>
      <c r="R197" s="132">
        <f t="shared" si="56"/>
        <v>0</v>
      </c>
      <c r="S197" s="115">
        <f t="shared" si="57"/>
        <v>0</v>
      </c>
      <c r="T197" s="150">
        <f t="shared" si="58"/>
        <v>0</v>
      </c>
      <c r="U197" s="116">
        <f t="shared" si="59"/>
        <v>0</v>
      </c>
      <c r="V197" s="113">
        <f t="shared" si="60"/>
        <v>0</v>
      </c>
      <c r="W197" s="117">
        <f t="shared" si="125"/>
        <v>0</v>
      </c>
      <c r="X197" s="118">
        <f t="shared" si="100"/>
        <v>0</v>
      </c>
      <c r="Y197" s="119" t="b">
        <f t="shared" si="62"/>
        <v>1</v>
      </c>
      <c r="Z197" s="109" t="s">
        <v>22</v>
      </c>
      <c r="AA197" s="126"/>
      <c r="AB197" s="125"/>
      <c r="AC197" s="108" t="s">
        <v>23</v>
      </c>
      <c r="AD197" s="127"/>
      <c r="AE197" s="128"/>
      <c r="AF197" s="22">
        <v>0</v>
      </c>
      <c r="AG197" s="166">
        <f t="shared" si="63"/>
        <v>0</v>
      </c>
      <c r="AH197" s="22">
        <v>0</v>
      </c>
      <c r="AI197" s="166">
        <f t="shared" si="64"/>
        <v>0</v>
      </c>
      <c r="AJ197" s="22">
        <v>0</v>
      </c>
      <c r="AK197" s="166">
        <f t="shared" si="65"/>
        <v>0</v>
      </c>
      <c r="AL197" s="22">
        <v>0</v>
      </c>
      <c r="AM197" s="166">
        <f t="shared" si="66"/>
        <v>0</v>
      </c>
      <c r="AN197" s="22">
        <v>0</v>
      </c>
      <c r="AO197" s="166">
        <f t="shared" si="67"/>
        <v>0</v>
      </c>
      <c r="AP197" s="22">
        <v>0</v>
      </c>
      <c r="AQ197" s="166">
        <f t="shared" si="68"/>
        <v>0</v>
      </c>
      <c r="AR197" s="22">
        <v>0</v>
      </c>
      <c r="AS197" s="166">
        <f t="shared" si="69"/>
        <v>0</v>
      </c>
      <c r="AT197" s="22">
        <v>0</v>
      </c>
      <c r="AU197" s="166">
        <f t="shared" si="70"/>
        <v>0</v>
      </c>
      <c r="AV197" s="22">
        <v>0</v>
      </c>
      <c r="AW197" s="166">
        <f t="shared" si="71"/>
        <v>0</v>
      </c>
      <c r="AX197" s="22">
        <v>0</v>
      </c>
      <c r="AY197" s="166">
        <f t="shared" si="72"/>
        <v>0</v>
      </c>
      <c r="AZ197" s="22">
        <v>0</v>
      </c>
      <c r="BA197" s="166">
        <f t="shared" si="73"/>
        <v>0</v>
      </c>
      <c r="BB197" s="22">
        <v>0</v>
      </c>
      <c r="BC197" s="166">
        <f t="shared" si="74"/>
        <v>0</v>
      </c>
    </row>
    <row r="198" spans="1:56" ht="22.5" x14ac:dyDescent="0.25">
      <c r="B198" s="131">
        <v>191</v>
      </c>
      <c r="C198" s="161">
        <v>322011</v>
      </c>
      <c r="D198" s="161">
        <v>32210001</v>
      </c>
      <c r="E198" s="157" t="s">
        <v>296</v>
      </c>
      <c r="F198" s="108" t="s">
        <v>346</v>
      </c>
      <c r="G198" s="108" t="s">
        <v>347</v>
      </c>
      <c r="H198" s="109" t="s">
        <v>18</v>
      </c>
      <c r="I198" s="125"/>
      <c r="J198" s="109" t="s">
        <v>19</v>
      </c>
      <c r="K198" s="111">
        <f t="shared" si="52"/>
        <v>0</v>
      </c>
      <c r="L198" s="158" t="s">
        <v>298</v>
      </c>
      <c r="M198" s="143">
        <v>29000</v>
      </c>
      <c r="N198" s="110">
        <f t="shared" si="53"/>
        <v>0</v>
      </c>
      <c r="O198" s="112" t="s">
        <v>139</v>
      </c>
      <c r="P198" s="113">
        <f t="shared" si="54"/>
        <v>0</v>
      </c>
      <c r="Q198" s="114">
        <f t="shared" si="55"/>
        <v>0</v>
      </c>
      <c r="R198" s="132">
        <f t="shared" si="56"/>
        <v>0</v>
      </c>
      <c r="S198" s="115">
        <f t="shared" si="57"/>
        <v>0</v>
      </c>
      <c r="T198" s="150">
        <f t="shared" si="58"/>
        <v>0</v>
      </c>
      <c r="U198" s="116">
        <f t="shared" si="59"/>
        <v>0</v>
      </c>
      <c r="V198" s="113">
        <f t="shared" si="60"/>
        <v>0</v>
      </c>
      <c r="W198" s="117">
        <f t="shared" si="125"/>
        <v>0</v>
      </c>
      <c r="X198" s="118">
        <f t="shared" si="100"/>
        <v>0</v>
      </c>
      <c r="Y198" s="119" t="b">
        <f t="shared" si="62"/>
        <v>1</v>
      </c>
      <c r="Z198" s="109" t="s">
        <v>22</v>
      </c>
      <c r="AA198" s="126"/>
      <c r="AB198" s="125"/>
      <c r="AC198" s="108" t="s">
        <v>23</v>
      </c>
      <c r="AD198" s="127"/>
      <c r="AE198" s="128"/>
      <c r="AF198" s="22">
        <v>0</v>
      </c>
      <c r="AG198" s="166">
        <f t="shared" si="63"/>
        <v>0</v>
      </c>
      <c r="AH198" s="22">
        <v>0</v>
      </c>
      <c r="AI198" s="166">
        <f t="shared" si="64"/>
        <v>0</v>
      </c>
      <c r="AJ198" s="22">
        <v>0</v>
      </c>
      <c r="AK198" s="166">
        <f t="shared" si="65"/>
        <v>0</v>
      </c>
      <c r="AL198" s="22">
        <v>0</v>
      </c>
      <c r="AM198" s="166">
        <f t="shared" si="66"/>
        <v>0</v>
      </c>
      <c r="AN198" s="22">
        <v>0</v>
      </c>
      <c r="AO198" s="166">
        <f t="shared" si="67"/>
        <v>0</v>
      </c>
      <c r="AP198" s="22">
        <v>0</v>
      </c>
      <c r="AQ198" s="166">
        <f t="shared" si="68"/>
        <v>0</v>
      </c>
      <c r="AR198" s="22">
        <v>0</v>
      </c>
      <c r="AS198" s="166">
        <f t="shared" si="69"/>
        <v>0</v>
      </c>
      <c r="AT198" s="22">
        <v>0</v>
      </c>
      <c r="AU198" s="166">
        <f t="shared" si="70"/>
        <v>0</v>
      </c>
      <c r="AV198" s="22">
        <v>0</v>
      </c>
      <c r="AW198" s="166">
        <f t="shared" si="71"/>
        <v>0</v>
      </c>
      <c r="AX198" s="22">
        <v>0</v>
      </c>
      <c r="AY198" s="166">
        <f t="shared" si="72"/>
        <v>0</v>
      </c>
      <c r="AZ198" s="22">
        <v>0</v>
      </c>
      <c r="BA198" s="166">
        <f t="shared" si="73"/>
        <v>0</v>
      </c>
      <c r="BB198" s="22">
        <v>0</v>
      </c>
      <c r="BC198" s="166">
        <f t="shared" si="74"/>
        <v>0</v>
      </c>
    </row>
    <row r="199" spans="1:56" s="167" customFormat="1" ht="22.5" x14ac:dyDescent="0.25">
      <c r="A199"/>
      <c r="B199" s="131">
        <v>192</v>
      </c>
      <c r="C199" s="161">
        <v>322011</v>
      </c>
      <c r="D199" s="161">
        <v>32210001</v>
      </c>
      <c r="E199" s="157" t="s">
        <v>297</v>
      </c>
      <c r="F199" s="108" t="s">
        <v>346</v>
      </c>
      <c r="G199" s="108" t="s">
        <v>347</v>
      </c>
      <c r="H199" s="109" t="s">
        <v>18</v>
      </c>
      <c r="I199" s="125"/>
      <c r="J199" s="109" t="s">
        <v>19</v>
      </c>
      <c r="K199" s="111">
        <f t="shared" si="52"/>
        <v>0</v>
      </c>
      <c r="L199" s="158" t="s">
        <v>298</v>
      </c>
      <c r="M199" s="143">
        <v>18878</v>
      </c>
      <c r="N199" s="110">
        <f t="shared" si="53"/>
        <v>0</v>
      </c>
      <c r="O199" s="112" t="s">
        <v>139</v>
      </c>
      <c r="P199" s="113">
        <f t="shared" si="54"/>
        <v>0</v>
      </c>
      <c r="Q199" s="114">
        <f t="shared" si="55"/>
        <v>0</v>
      </c>
      <c r="R199" s="132">
        <f t="shared" si="56"/>
        <v>0</v>
      </c>
      <c r="S199" s="115">
        <f t="shared" si="57"/>
        <v>0</v>
      </c>
      <c r="T199" s="150">
        <f t="shared" si="58"/>
        <v>0</v>
      </c>
      <c r="U199" s="116">
        <f t="shared" si="59"/>
        <v>0</v>
      </c>
      <c r="V199" s="113">
        <f t="shared" si="60"/>
        <v>0</v>
      </c>
      <c r="W199" s="117">
        <f t="shared" si="125"/>
        <v>0</v>
      </c>
      <c r="X199" s="118">
        <f t="shared" si="100"/>
        <v>0</v>
      </c>
      <c r="Y199" s="119" t="b">
        <f t="shared" si="62"/>
        <v>1</v>
      </c>
      <c r="Z199" s="109" t="s">
        <v>22</v>
      </c>
      <c r="AA199" s="126"/>
      <c r="AB199" s="125"/>
      <c r="AC199" s="108" t="s">
        <v>23</v>
      </c>
      <c r="AD199" s="127"/>
      <c r="AE199" s="128"/>
      <c r="AF199" s="22">
        <v>0</v>
      </c>
      <c r="AG199" s="166">
        <f t="shared" si="63"/>
        <v>0</v>
      </c>
      <c r="AH199" s="22">
        <v>0</v>
      </c>
      <c r="AI199" s="166">
        <f t="shared" si="64"/>
        <v>0</v>
      </c>
      <c r="AJ199" s="22">
        <v>0</v>
      </c>
      <c r="AK199" s="166">
        <f t="shared" si="65"/>
        <v>0</v>
      </c>
      <c r="AL199" s="22">
        <v>0</v>
      </c>
      <c r="AM199" s="166">
        <f t="shared" si="66"/>
        <v>0</v>
      </c>
      <c r="AN199" s="22">
        <v>0</v>
      </c>
      <c r="AO199" s="166">
        <f t="shared" si="67"/>
        <v>0</v>
      </c>
      <c r="AP199" s="22">
        <v>0</v>
      </c>
      <c r="AQ199" s="166">
        <f t="shared" si="68"/>
        <v>0</v>
      </c>
      <c r="AR199" s="22">
        <v>0</v>
      </c>
      <c r="AS199" s="166">
        <f t="shared" si="69"/>
        <v>0</v>
      </c>
      <c r="AT199" s="22">
        <v>0</v>
      </c>
      <c r="AU199" s="166">
        <f t="shared" si="70"/>
        <v>0</v>
      </c>
      <c r="AV199" s="22">
        <v>0</v>
      </c>
      <c r="AW199" s="166">
        <f t="shared" si="71"/>
        <v>0</v>
      </c>
      <c r="AX199" s="22">
        <v>0</v>
      </c>
      <c r="AY199" s="166">
        <f t="shared" si="72"/>
        <v>0</v>
      </c>
      <c r="AZ199" s="22">
        <v>0</v>
      </c>
      <c r="BA199" s="166">
        <f t="shared" si="73"/>
        <v>0</v>
      </c>
      <c r="BB199" s="22">
        <v>0</v>
      </c>
      <c r="BC199" s="166">
        <f t="shared" si="74"/>
        <v>0</v>
      </c>
      <c r="BD199"/>
    </row>
    <row r="200" spans="1:56" ht="22.5" x14ac:dyDescent="0.25">
      <c r="B200" s="131">
        <v>193</v>
      </c>
      <c r="C200" s="161">
        <v>322011</v>
      </c>
      <c r="D200" s="161">
        <v>32210001</v>
      </c>
      <c r="E200" s="157" t="s">
        <v>363</v>
      </c>
      <c r="F200" s="108" t="s">
        <v>346</v>
      </c>
      <c r="G200" s="108" t="s">
        <v>347</v>
      </c>
      <c r="H200" s="109" t="s">
        <v>18</v>
      </c>
      <c r="I200" s="110"/>
      <c r="J200" s="109" t="s">
        <v>19</v>
      </c>
      <c r="K200" s="111">
        <f t="shared" si="52"/>
        <v>0</v>
      </c>
      <c r="L200" s="158" t="s">
        <v>298</v>
      </c>
      <c r="M200" s="139">
        <v>9858</v>
      </c>
      <c r="N200" s="110">
        <f t="shared" si="53"/>
        <v>0</v>
      </c>
      <c r="O200" s="112" t="s">
        <v>139</v>
      </c>
      <c r="P200" s="113">
        <f t="shared" si="54"/>
        <v>0</v>
      </c>
      <c r="Q200" s="114">
        <f t="shared" si="55"/>
        <v>0</v>
      </c>
      <c r="R200" s="132">
        <f t="shared" si="56"/>
        <v>0</v>
      </c>
      <c r="S200" s="115">
        <f t="shared" si="57"/>
        <v>0</v>
      </c>
      <c r="T200" s="150">
        <f t="shared" si="58"/>
        <v>0</v>
      </c>
      <c r="U200" s="116">
        <f t="shared" si="59"/>
        <v>0</v>
      </c>
      <c r="V200" s="113">
        <f t="shared" si="60"/>
        <v>0</v>
      </c>
      <c r="W200" s="117">
        <f t="shared" si="125"/>
        <v>0</v>
      </c>
      <c r="X200" s="118">
        <f t="shared" si="100"/>
        <v>0</v>
      </c>
      <c r="Y200" s="119" t="b">
        <f t="shared" si="62"/>
        <v>1</v>
      </c>
      <c r="Z200" s="109" t="s">
        <v>22</v>
      </c>
      <c r="AA200" s="124"/>
      <c r="AB200" s="109"/>
      <c r="AC200" s="108" t="s">
        <v>23</v>
      </c>
      <c r="AD200" s="121"/>
      <c r="AE200" s="122"/>
      <c r="AF200" s="22">
        <v>0</v>
      </c>
      <c r="AG200" s="166">
        <f t="shared" si="63"/>
        <v>0</v>
      </c>
      <c r="AH200" s="21">
        <v>0</v>
      </c>
      <c r="AI200" s="166">
        <f t="shared" si="64"/>
        <v>0</v>
      </c>
      <c r="AJ200" s="21">
        <v>0</v>
      </c>
      <c r="AK200" s="166">
        <f t="shared" si="65"/>
        <v>0</v>
      </c>
      <c r="AL200" s="21">
        <v>0</v>
      </c>
      <c r="AM200" s="166">
        <f t="shared" si="66"/>
        <v>0</v>
      </c>
      <c r="AN200" s="21">
        <v>0</v>
      </c>
      <c r="AO200" s="166">
        <f t="shared" si="67"/>
        <v>0</v>
      </c>
      <c r="AP200" s="21">
        <v>0</v>
      </c>
      <c r="AQ200" s="166">
        <f t="shared" si="68"/>
        <v>0</v>
      </c>
      <c r="AR200" s="21">
        <v>0</v>
      </c>
      <c r="AS200" s="166">
        <f t="shared" si="69"/>
        <v>0</v>
      </c>
      <c r="AT200" s="21">
        <v>0</v>
      </c>
      <c r="AU200" s="166">
        <f t="shared" si="70"/>
        <v>0</v>
      </c>
      <c r="AV200" s="21">
        <v>0</v>
      </c>
      <c r="AW200" s="166">
        <f t="shared" si="71"/>
        <v>0</v>
      </c>
      <c r="AX200" s="21">
        <v>0</v>
      </c>
      <c r="AY200" s="166">
        <f t="shared" si="72"/>
        <v>0</v>
      </c>
      <c r="AZ200" s="21">
        <v>0</v>
      </c>
      <c r="BA200" s="166">
        <f t="shared" si="73"/>
        <v>0</v>
      </c>
      <c r="BB200" s="21">
        <v>0</v>
      </c>
      <c r="BC200" s="166">
        <f t="shared" si="74"/>
        <v>0</v>
      </c>
    </row>
    <row r="201" spans="1:56" s="167" customFormat="1" ht="33.75" x14ac:dyDescent="0.25">
      <c r="A201"/>
      <c r="B201" s="131">
        <v>194</v>
      </c>
      <c r="C201" s="107">
        <v>323011</v>
      </c>
      <c r="D201" s="107">
        <v>32310001</v>
      </c>
      <c r="E201" s="157" t="s">
        <v>364</v>
      </c>
      <c r="F201" s="108" t="s">
        <v>346</v>
      </c>
      <c r="G201" s="108" t="s">
        <v>347</v>
      </c>
      <c r="H201" s="109" t="s">
        <v>18</v>
      </c>
      <c r="I201" s="110"/>
      <c r="J201" s="109" t="s">
        <v>19</v>
      </c>
      <c r="K201" s="111">
        <f t="shared" si="52"/>
        <v>36</v>
      </c>
      <c r="L201" s="112" t="s">
        <v>276</v>
      </c>
      <c r="M201" s="139">
        <v>1500</v>
      </c>
      <c r="N201" s="110">
        <f t="shared" si="53"/>
        <v>54000</v>
      </c>
      <c r="O201" s="112" t="s">
        <v>139</v>
      </c>
      <c r="P201" s="113">
        <f t="shared" si="54"/>
        <v>9</v>
      </c>
      <c r="Q201" s="114">
        <f t="shared" si="55"/>
        <v>13500</v>
      </c>
      <c r="R201" s="132">
        <f t="shared" si="56"/>
        <v>9</v>
      </c>
      <c r="S201" s="115">
        <f t="shared" si="57"/>
        <v>13500</v>
      </c>
      <c r="T201" s="150">
        <f t="shared" si="58"/>
        <v>9</v>
      </c>
      <c r="U201" s="116">
        <f t="shared" si="59"/>
        <v>13500</v>
      </c>
      <c r="V201" s="113">
        <f t="shared" si="60"/>
        <v>9</v>
      </c>
      <c r="W201" s="117">
        <f t="shared" si="125"/>
        <v>13500</v>
      </c>
      <c r="X201" s="118">
        <f t="shared" si="100"/>
        <v>54000</v>
      </c>
      <c r="Y201" s="119" t="b">
        <f t="shared" si="62"/>
        <v>1</v>
      </c>
      <c r="Z201" s="109" t="s">
        <v>22</v>
      </c>
      <c r="AA201" s="124"/>
      <c r="AB201" s="109"/>
      <c r="AC201" s="108" t="s">
        <v>23</v>
      </c>
      <c r="AD201" s="121"/>
      <c r="AE201" s="122"/>
      <c r="AF201" s="21">
        <v>3</v>
      </c>
      <c r="AG201" s="166">
        <f t="shared" si="63"/>
        <v>4500</v>
      </c>
      <c r="AH201" s="21">
        <v>3</v>
      </c>
      <c r="AI201" s="166">
        <f t="shared" si="64"/>
        <v>4500</v>
      </c>
      <c r="AJ201" s="21">
        <v>3</v>
      </c>
      <c r="AK201" s="166">
        <f t="shared" si="65"/>
        <v>4500</v>
      </c>
      <c r="AL201" s="21">
        <v>3</v>
      </c>
      <c r="AM201" s="166">
        <f t="shared" si="66"/>
        <v>4500</v>
      </c>
      <c r="AN201" s="21">
        <v>3</v>
      </c>
      <c r="AO201" s="166">
        <f t="shared" si="67"/>
        <v>4500</v>
      </c>
      <c r="AP201" s="21">
        <v>3</v>
      </c>
      <c r="AQ201" s="166">
        <f t="shared" si="68"/>
        <v>4500</v>
      </c>
      <c r="AR201" s="21">
        <v>3</v>
      </c>
      <c r="AS201" s="166">
        <f t="shared" si="69"/>
        <v>4500</v>
      </c>
      <c r="AT201" s="21">
        <v>3</v>
      </c>
      <c r="AU201" s="166">
        <f t="shared" si="70"/>
        <v>4500</v>
      </c>
      <c r="AV201" s="21">
        <v>3</v>
      </c>
      <c r="AW201" s="166">
        <f t="shared" si="71"/>
        <v>4500</v>
      </c>
      <c r="AX201" s="21">
        <v>3</v>
      </c>
      <c r="AY201" s="166">
        <f t="shared" si="72"/>
        <v>4500</v>
      </c>
      <c r="AZ201" s="21">
        <v>3</v>
      </c>
      <c r="BA201" s="166">
        <f t="shared" si="73"/>
        <v>4500</v>
      </c>
      <c r="BB201" s="21">
        <v>3</v>
      </c>
      <c r="BC201" s="166">
        <f t="shared" si="74"/>
        <v>4500</v>
      </c>
      <c r="BD201"/>
    </row>
    <row r="202" spans="1:56" ht="22.5" x14ac:dyDescent="0.25">
      <c r="B202" s="131">
        <v>195</v>
      </c>
      <c r="C202" s="161">
        <v>333011</v>
      </c>
      <c r="D202" s="107">
        <v>33310001</v>
      </c>
      <c r="E202" s="151" t="s">
        <v>299</v>
      </c>
      <c r="F202" s="108" t="s">
        <v>346</v>
      </c>
      <c r="G202" s="108" t="s">
        <v>347</v>
      </c>
      <c r="H202" s="109" t="s">
        <v>18</v>
      </c>
      <c r="I202" s="110"/>
      <c r="J202" s="109" t="s">
        <v>19</v>
      </c>
      <c r="K202" s="111">
        <f t="shared" si="52"/>
        <v>0</v>
      </c>
      <c r="L202" s="112" t="s">
        <v>300</v>
      </c>
      <c r="M202" s="139">
        <v>268905.27</v>
      </c>
      <c r="N202" s="110">
        <f t="shared" si="53"/>
        <v>0</v>
      </c>
      <c r="O202" s="112" t="s">
        <v>139</v>
      </c>
      <c r="P202" s="113">
        <f t="shared" si="54"/>
        <v>0</v>
      </c>
      <c r="Q202" s="114">
        <f t="shared" si="55"/>
        <v>0</v>
      </c>
      <c r="R202" s="132">
        <f t="shared" si="56"/>
        <v>0</v>
      </c>
      <c r="S202" s="115">
        <f t="shared" si="57"/>
        <v>0</v>
      </c>
      <c r="T202" s="150">
        <f t="shared" si="58"/>
        <v>0</v>
      </c>
      <c r="U202" s="116">
        <f t="shared" si="59"/>
        <v>0</v>
      </c>
      <c r="V202" s="113">
        <f t="shared" si="60"/>
        <v>0</v>
      </c>
      <c r="W202" s="117">
        <f t="shared" si="125"/>
        <v>0</v>
      </c>
      <c r="X202" s="118">
        <f t="shared" si="100"/>
        <v>0</v>
      </c>
      <c r="Y202" s="119" t="b">
        <f t="shared" si="62"/>
        <v>1</v>
      </c>
      <c r="Z202" s="109" t="s">
        <v>22</v>
      </c>
      <c r="AA202" s="124"/>
      <c r="AB202" s="109"/>
      <c r="AC202" s="108" t="s">
        <v>23</v>
      </c>
      <c r="AD202" s="121"/>
      <c r="AE202" s="122"/>
      <c r="AF202" s="21">
        <v>0</v>
      </c>
      <c r="AG202" s="166">
        <f t="shared" si="63"/>
        <v>0</v>
      </c>
      <c r="AH202" s="21">
        <v>0</v>
      </c>
      <c r="AI202" s="166">
        <f t="shared" si="64"/>
        <v>0</v>
      </c>
      <c r="AJ202" s="21">
        <v>0</v>
      </c>
      <c r="AK202" s="166">
        <f t="shared" si="65"/>
        <v>0</v>
      </c>
      <c r="AL202" s="21">
        <v>0</v>
      </c>
      <c r="AM202" s="166">
        <f t="shared" si="66"/>
        <v>0</v>
      </c>
      <c r="AN202" s="21">
        <v>0</v>
      </c>
      <c r="AO202" s="166">
        <f t="shared" si="67"/>
        <v>0</v>
      </c>
      <c r="AP202" s="21">
        <v>0</v>
      </c>
      <c r="AQ202" s="166">
        <f t="shared" si="68"/>
        <v>0</v>
      </c>
      <c r="AR202" s="21">
        <v>0</v>
      </c>
      <c r="AS202" s="166">
        <f t="shared" si="69"/>
        <v>0</v>
      </c>
      <c r="AT202" s="21">
        <v>0</v>
      </c>
      <c r="AU202" s="166">
        <f t="shared" si="70"/>
        <v>0</v>
      </c>
      <c r="AV202" s="21">
        <v>0</v>
      </c>
      <c r="AW202" s="166">
        <f t="shared" si="71"/>
        <v>0</v>
      </c>
      <c r="AX202" s="21">
        <v>0</v>
      </c>
      <c r="AY202" s="166">
        <f t="shared" si="72"/>
        <v>0</v>
      </c>
      <c r="AZ202" s="21">
        <v>0</v>
      </c>
      <c r="BA202" s="166">
        <f t="shared" si="73"/>
        <v>0</v>
      </c>
      <c r="BB202" s="21">
        <v>0</v>
      </c>
      <c r="BC202" s="166">
        <f t="shared" si="74"/>
        <v>0</v>
      </c>
    </row>
    <row r="203" spans="1:56" ht="22.5" x14ac:dyDescent="0.25">
      <c r="B203" s="131">
        <v>196</v>
      </c>
      <c r="C203" s="161">
        <v>336031</v>
      </c>
      <c r="D203" s="107">
        <v>33610001</v>
      </c>
      <c r="E203" s="151" t="s">
        <v>405</v>
      </c>
      <c r="F203" s="108" t="s">
        <v>346</v>
      </c>
      <c r="G203" s="108" t="s">
        <v>347</v>
      </c>
      <c r="H203" s="109" t="s">
        <v>18</v>
      </c>
      <c r="I203" s="110"/>
      <c r="J203" s="109" t="s">
        <v>19</v>
      </c>
      <c r="K203" s="111">
        <f>P203+R203+T203+V203</f>
        <v>156</v>
      </c>
      <c r="L203" s="112" t="s">
        <v>300</v>
      </c>
      <c r="M203" s="139">
        <v>500</v>
      </c>
      <c r="N203" s="110">
        <f>M203*K203</f>
        <v>78000</v>
      </c>
      <c r="O203" s="112" t="s">
        <v>139</v>
      </c>
      <c r="P203" s="113">
        <f t="shared" si="54"/>
        <v>36</v>
      </c>
      <c r="Q203" s="114">
        <f>P203*M203</f>
        <v>18000</v>
      </c>
      <c r="R203" s="132">
        <f t="shared" si="56"/>
        <v>42</v>
      </c>
      <c r="S203" s="115">
        <f>R203*M203</f>
        <v>21000</v>
      </c>
      <c r="T203" s="150">
        <f t="shared" si="58"/>
        <v>42</v>
      </c>
      <c r="U203" s="116">
        <f>T203*M203</f>
        <v>21000</v>
      </c>
      <c r="V203" s="113">
        <f t="shared" si="60"/>
        <v>36</v>
      </c>
      <c r="W203" s="117">
        <f>V203*M203</f>
        <v>18000</v>
      </c>
      <c r="X203" s="118">
        <f>Q203+S203+U203+W203</f>
        <v>78000</v>
      </c>
      <c r="Y203" s="119" t="b">
        <f>K203=(SUM(V203,T203,R203,P203))</f>
        <v>1</v>
      </c>
      <c r="Z203" s="109" t="s">
        <v>22</v>
      </c>
      <c r="AA203" s="124"/>
      <c r="AB203" s="109"/>
      <c r="AC203" s="108" t="s">
        <v>23</v>
      </c>
      <c r="AD203" s="121"/>
      <c r="AE203" s="122"/>
      <c r="AF203" s="21">
        <v>8</v>
      </c>
      <c r="AG203" s="166">
        <f t="shared" si="63"/>
        <v>4000</v>
      </c>
      <c r="AH203" s="21">
        <v>14</v>
      </c>
      <c r="AI203" s="166">
        <f t="shared" si="64"/>
        <v>7000</v>
      </c>
      <c r="AJ203" s="21">
        <v>14</v>
      </c>
      <c r="AK203" s="166">
        <f t="shared" si="65"/>
        <v>7000</v>
      </c>
      <c r="AL203" s="21">
        <v>14</v>
      </c>
      <c r="AM203" s="166">
        <f t="shared" si="66"/>
        <v>7000</v>
      </c>
      <c r="AN203" s="21">
        <v>14</v>
      </c>
      <c r="AO203" s="166">
        <f t="shared" si="67"/>
        <v>7000</v>
      </c>
      <c r="AP203" s="21">
        <v>14</v>
      </c>
      <c r="AQ203" s="166">
        <f t="shared" si="68"/>
        <v>7000</v>
      </c>
      <c r="AR203" s="21">
        <v>14</v>
      </c>
      <c r="AS203" s="166">
        <f t="shared" si="69"/>
        <v>7000</v>
      </c>
      <c r="AT203" s="21">
        <v>14</v>
      </c>
      <c r="AU203" s="166">
        <f t="shared" si="70"/>
        <v>7000</v>
      </c>
      <c r="AV203" s="21">
        <v>14</v>
      </c>
      <c r="AW203" s="166">
        <f t="shared" si="71"/>
        <v>7000</v>
      </c>
      <c r="AX203" s="21">
        <v>14</v>
      </c>
      <c r="AY203" s="166">
        <f t="shared" si="72"/>
        <v>7000</v>
      </c>
      <c r="AZ203" s="21">
        <v>14</v>
      </c>
      <c r="BA203" s="166">
        <f t="shared" si="73"/>
        <v>7000</v>
      </c>
      <c r="BB203" s="21">
        <v>8</v>
      </c>
      <c r="BC203" s="166">
        <f t="shared" si="74"/>
        <v>4000</v>
      </c>
    </row>
    <row r="204" spans="1:56" s="167" customFormat="1" ht="22.5" x14ac:dyDescent="0.25">
      <c r="A204"/>
      <c r="B204" s="131">
        <v>197</v>
      </c>
      <c r="C204" s="161">
        <v>345011</v>
      </c>
      <c r="D204" s="161">
        <v>34510001</v>
      </c>
      <c r="E204" s="151" t="s">
        <v>55</v>
      </c>
      <c r="F204" s="108" t="s">
        <v>346</v>
      </c>
      <c r="G204" s="108" t="s">
        <v>347</v>
      </c>
      <c r="H204" s="109" t="s">
        <v>18</v>
      </c>
      <c r="I204" s="125"/>
      <c r="J204" s="109" t="s">
        <v>19</v>
      </c>
      <c r="K204" s="111">
        <f t="shared" si="52"/>
        <v>0</v>
      </c>
      <c r="L204" s="112" t="s">
        <v>302</v>
      </c>
      <c r="M204" s="143">
        <v>1</v>
      </c>
      <c r="N204" s="110">
        <f t="shared" si="53"/>
        <v>0</v>
      </c>
      <c r="O204" s="112" t="s">
        <v>139</v>
      </c>
      <c r="P204" s="113">
        <f t="shared" si="54"/>
        <v>0</v>
      </c>
      <c r="Q204" s="114">
        <f t="shared" si="55"/>
        <v>0</v>
      </c>
      <c r="R204" s="132">
        <f t="shared" si="56"/>
        <v>0</v>
      </c>
      <c r="S204" s="115">
        <f t="shared" si="57"/>
        <v>0</v>
      </c>
      <c r="T204" s="150">
        <f t="shared" si="58"/>
        <v>0</v>
      </c>
      <c r="U204" s="116">
        <f t="shared" si="59"/>
        <v>0</v>
      </c>
      <c r="V204" s="113">
        <f t="shared" si="60"/>
        <v>0</v>
      </c>
      <c r="W204" s="117">
        <f t="shared" si="125"/>
        <v>0</v>
      </c>
      <c r="X204" s="118">
        <f t="shared" si="100"/>
        <v>0</v>
      </c>
      <c r="Y204" s="119" t="b">
        <f t="shared" si="62"/>
        <v>1</v>
      </c>
      <c r="Z204" s="109" t="s">
        <v>22</v>
      </c>
      <c r="AA204" s="126"/>
      <c r="AB204" s="125"/>
      <c r="AC204" s="108" t="s">
        <v>23</v>
      </c>
      <c r="AD204" s="127"/>
      <c r="AE204" s="128"/>
      <c r="AF204" s="22">
        <v>0</v>
      </c>
      <c r="AG204" s="166">
        <f t="shared" si="63"/>
        <v>0</v>
      </c>
      <c r="AH204" s="22">
        <v>0</v>
      </c>
      <c r="AI204" s="166">
        <f t="shared" si="64"/>
        <v>0</v>
      </c>
      <c r="AJ204" s="22">
        <v>0</v>
      </c>
      <c r="AK204" s="166">
        <f t="shared" si="65"/>
        <v>0</v>
      </c>
      <c r="AL204" s="22">
        <v>0</v>
      </c>
      <c r="AM204" s="166">
        <f t="shared" si="66"/>
        <v>0</v>
      </c>
      <c r="AN204" s="22">
        <v>0</v>
      </c>
      <c r="AO204" s="166">
        <f t="shared" si="67"/>
        <v>0</v>
      </c>
      <c r="AP204" s="22">
        <v>0</v>
      </c>
      <c r="AQ204" s="166">
        <f t="shared" si="68"/>
        <v>0</v>
      </c>
      <c r="AR204" s="22">
        <v>0</v>
      </c>
      <c r="AS204" s="166">
        <f t="shared" si="69"/>
        <v>0</v>
      </c>
      <c r="AT204" s="22">
        <v>0</v>
      </c>
      <c r="AU204" s="166">
        <f t="shared" si="70"/>
        <v>0</v>
      </c>
      <c r="AV204" s="22">
        <v>0</v>
      </c>
      <c r="AW204" s="166">
        <f t="shared" si="71"/>
        <v>0</v>
      </c>
      <c r="AX204" s="22">
        <v>0</v>
      </c>
      <c r="AY204" s="166">
        <f t="shared" si="72"/>
        <v>0</v>
      </c>
      <c r="AZ204" s="22">
        <v>0</v>
      </c>
      <c r="BA204" s="166">
        <f t="shared" si="73"/>
        <v>0</v>
      </c>
      <c r="BB204" s="22">
        <v>0</v>
      </c>
      <c r="BC204" s="166">
        <f t="shared" si="74"/>
        <v>0</v>
      </c>
      <c r="BD204"/>
    </row>
    <row r="205" spans="1:56" ht="22.5" x14ac:dyDescent="0.25">
      <c r="B205" s="131">
        <v>198</v>
      </c>
      <c r="C205" s="161">
        <v>345011</v>
      </c>
      <c r="D205" s="161">
        <v>34510001</v>
      </c>
      <c r="E205" s="151" t="s">
        <v>301</v>
      </c>
      <c r="F205" s="108" t="s">
        <v>346</v>
      </c>
      <c r="G205" s="108" t="s">
        <v>347</v>
      </c>
      <c r="H205" s="109" t="s">
        <v>18</v>
      </c>
      <c r="I205" s="110"/>
      <c r="J205" s="109" t="s">
        <v>19</v>
      </c>
      <c r="K205" s="111">
        <f t="shared" si="52"/>
        <v>0</v>
      </c>
      <c r="L205" s="112" t="s">
        <v>302</v>
      </c>
      <c r="M205" s="139">
        <v>1</v>
      </c>
      <c r="N205" s="110">
        <f t="shared" si="53"/>
        <v>0</v>
      </c>
      <c r="O205" s="112" t="s">
        <v>139</v>
      </c>
      <c r="P205" s="113">
        <f t="shared" si="54"/>
        <v>0</v>
      </c>
      <c r="Q205" s="114">
        <f t="shared" si="55"/>
        <v>0</v>
      </c>
      <c r="R205" s="132">
        <f t="shared" si="56"/>
        <v>0</v>
      </c>
      <c r="S205" s="115">
        <f t="shared" si="57"/>
        <v>0</v>
      </c>
      <c r="T205" s="150">
        <f t="shared" si="58"/>
        <v>0</v>
      </c>
      <c r="U205" s="116">
        <f t="shared" si="59"/>
        <v>0</v>
      </c>
      <c r="V205" s="113">
        <f t="shared" si="60"/>
        <v>0</v>
      </c>
      <c r="W205" s="117">
        <f t="shared" si="125"/>
        <v>0</v>
      </c>
      <c r="X205" s="118">
        <f t="shared" si="100"/>
        <v>0</v>
      </c>
      <c r="Y205" s="119" t="b">
        <f t="shared" si="62"/>
        <v>1</v>
      </c>
      <c r="Z205" s="109" t="s">
        <v>22</v>
      </c>
      <c r="AA205" s="124"/>
      <c r="AB205" s="109"/>
      <c r="AC205" s="108" t="s">
        <v>23</v>
      </c>
      <c r="AD205" s="121"/>
      <c r="AE205" s="122"/>
      <c r="AF205" s="21">
        <v>0</v>
      </c>
      <c r="AG205" s="166">
        <f t="shared" si="63"/>
        <v>0</v>
      </c>
      <c r="AH205" s="21">
        <v>0</v>
      </c>
      <c r="AI205" s="166">
        <f t="shared" si="64"/>
        <v>0</v>
      </c>
      <c r="AJ205" s="21">
        <v>0</v>
      </c>
      <c r="AK205" s="166">
        <f t="shared" si="65"/>
        <v>0</v>
      </c>
      <c r="AL205" s="21">
        <v>0</v>
      </c>
      <c r="AM205" s="166">
        <f t="shared" si="66"/>
        <v>0</v>
      </c>
      <c r="AN205" s="21">
        <v>0</v>
      </c>
      <c r="AO205" s="166">
        <f t="shared" si="67"/>
        <v>0</v>
      </c>
      <c r="AP205" s="21">
        <v>0</v>
      </c>
      <c r="AQ205" s="166">
        <f t="shared" si="68"/>
        <v>0</v>
      </c>
      <c r="AR205" s="21">
        <v>0</v>
      </c>
      <c r="AS205" s="166">
        <f t="shared" si="69"/>
        <v>0</v>
      </c>
      <c r="AT205" s="21">
        <v>0</v>
      </c>
      <c r="AU205" s="166">
        <f t="shared" si="70"/>
        <v>0</v>
      </c>
      <c r="AV205" s="21">
        <v>0</v>
      </c>
      <c r="AW205" s="166">
        <f t="shared" si="71"/>
        <v>0</v>
      </c>
      <c r="AX205" s="21">
        <v>0</v>
      </c>
      <c r="AY205" s="166">
        <f t="shared" si="72"/>
        <v>0</v>
      </c>
      <c r="AZ205" s="21">
        <v>0</v>
      </c>
      <c r="BA205" s="166">
        <f t="shared" si="73"/>
        <v>0</v>
      </c>
      <c r="BB205" s="21">
        <v>0</v>
      </c>
      <c r="BC205" s="166">
        <f t="shared" si="74"/>
        <v>0</v>
      </c>
    </row>
    <row r="206" spans="1:56" s="167" customFormat="1" ht="45" x14ac:dyDescent="0.25">
      <c r="A206"/>
      <c r="B206" s="131">
        <v>199</v>
      </c>
      <c r="C206" s="107">
        <v>353021</v>
      </c>
      <c r="D206" s="107">
        <v>35320001</v>
      </c>
      <c r="E206" s="157" t="s">
        <v>365</v>
      </c>
      <c r="F206" s="108" t="s">
        <v>346</v>
      </c>
      <c r="G206" s="108" t="s">
        <v>347</v>
      </c>
      <c r="H206" s="109" t="s">
        <v>18</v>
      </c>
      <c r="I206" s="125"/>
      <c r="J206" s="109" t="s">
        <v>19</v>
      </c>
      <c r="K206" s="111">
        <f t="shared" ref="K206:K254" si="126">P206+R206+T206+V206</f>
        <v>0</v>
      </c>
      <c r="L206" s="158" t="s">
        <v>276</v>
      </c>
      <c r="M206" s="143">
        <v>2200</v>
      </c>
      <c r="N206" s="110">
        <f t="shared" ref="N206:N254" si="127">M206*K206</f>
        <v>0</v>
      </c>
      <c r="O206" s="112" t="s">
        <v>139</v>
      </c>
      <c r="P206" s="113">
        <f t="shared" ref="P206:P254" si="128">AF206+AH206+AJ206</f>
        <v>0</v>
      </c>
      <c r="Q206" s="114">
        <f t="shared" ref="Q206:Q254" si="129">P206*M206</f>
        <v>0</v>
      </c>
      <c r="R206" s="132">
        <f t="shared" ref="R206:R254" si="130">AL206+AN206+AP206</f>
        <v>0</v>
      </c>
      <c r="S206" s="115">
        <f t="shared" ref="S206:S254" si="131">R206*M206</f>
        <v>0</v>
      </c>
      <c r="T206" s="150">
        <f t="shared" ref="T206:T254" si="132">AR206+AT206+AV206</f>
        <v>0</v>
      </c>
      <c r="U206" s="116">
        <f t="shared" ref="U206:U254" si="133">T206*M206</f>
        <v>0</v>
      </c>
      <c r="V206" s="113">
        <f t="shared" ref="V206:V254" si="134">AX206+AZ206+BB206</f>
        <v>0</v>
      </c>
      <c r="W206" s="117">
        <f t="shared" si="125"/>
        <v>0</v>
      </c>
      <c r="X206" s="118">
        <f t="shared" si="100"/>
        <v>0</v>
      </c>
      <c r="Y206" s="119" t="b">
        <f t="shared" ref="Y206:Y254" si="135">K206=(SUM(V206,T206,R206,P206))</f>
        <v>1</v>
      </c>
      <c r="Z206" s="109" t="s">
        <v>22</v>
      </c>
      <c r="AA206" s="126"/>
      <c r="AB206" s="125"/>
      <c r="AC206" s="108" t="s">
        <v>23</v>
      </c>
      <c r="AD206" s="127"/>
      <c r="AE206" s="128"/>
      <c r="AF206" s="22">
        <v>0</v>
      </c>
      <c r="AG206" s="166">
        <f t="shared" ref="AG206:AG254" si="136">AF206*M206</f>
        <v>0</v>
      </c>
      <c r="AH206" s="22">
        <v>0</v>
      </c>
      <c r="AI206" s="166">
        <f t="shared" ref="AI206:AI254" si="137">AH206*M206</f>
        <v>0</v>
      </c>
      <c r="AJ206" s="22">
        <v>0</v>
      </c>
      <c r="AK206" s="166">
        <f t="shared" ref="AK206:AK254" si="138">AJ206*M206</f>
        <v>0</v>
      </c>
      <c r="AL206" s="22">
        <v>0</v>
      </c>
      <c r="AM206" s="166">
        <f t="shared" ref="AM206:AM254" si="139">AL206*M206</f>
        <v>0</v>
      </c>
      <c r="AN206" s="22">
        <v>0</v>
      </c>
      <c r="AO206" s="166">
        <f t="shared" ref="AO206:AO254" si="140">AN206*M206</f>
        <v>0</v>
      </c>
      <c r="AP206" s="22">
        <v>0</v>
      </c>
      <c r="AQ206" s="166">
        <f t="shared" ref="AQ206:AQ254" si="141">AP206*M206</f>
        <v>0</v>
      </c>
      <c r="AR206" s="22">
        <v>0</v>
      </c>
      <c r="AS206" s="166">
        <f t="shared" ref="AS206:AS254" si="142">AR206*M206</f>
        <v>0</v>
      </c>
      <c r="AT206" s="22">
        <v>0</v>
      </c>
      <c r="AU206" s="166">
        <f t="shared" ref="AU206:AU254" si="143">AT206*M206</f>
        <v>0</v>
      </c>
      <c r="AV206" s="22">
        <v>0</v>
      </c>
      <c r="AW206" s="166">
        <f t="shared" ref="AW206:AW254" si="144">AV206*M206</f>
        <v>0</v>
      </c>
      <c r="AX206" s="22">
        <v>0</v>
      </c>
      <c r="AY206" s="166">
        <f t="shared" ref="AY206:AY254" si="145">AX206*M206</f>
        <v>0</v>
      </c>
      <c r="AZ206" s="22">
        <v>0</v>
      </c>
      <c r="BA206" s="166">
        <f t="shared" ref="BA206:BA254" si="146">AZ206*M206</f>
        <v>0</v>
      </c>
      <c r="BB206" s="22">
        <v>0</v>
      </c>
      <c r="BC206" s="166">
        <f t="shared" ref="BC206:BC254" si="147">BB206*M206</f>
        <v>0</v>
      </c>
      <c r="BD206"/>
    </row>
    <row r="207" spans="1:56" ht="22.5" x14ac:dyDescent="0.25">
      <c r="B207" s="131">
        <v>200</v>
      </c>
      <c r="C207" s="107">
        <v>353021</v>
      </c>
      <c r="D207" s="107">
        <v>35320001</v>
      </c>
      <c r="E207" s="157" t="s">
        <v>303</v>
      </c>
      <c r="F207" s="108" t="s">
        <v>346</v>
      </c>
      <c r="G207" s="108" t="s">
        <v>347</v>
      </c>
      <c r="H207" s="109" t="s">
        <v>18</v>
      </c>
      <c r="I207" s="125"/>
      <c r="J207" s="109" t="s">
        <v>19</v>
      </c>
      <c r="K207" s="111">
        <f t="shared" si="126"/>
        <v>0</v>
      </c>
      <c r="L207" s="158" t="s">
        <v>276</v>
      </c>
      <c r="M207" s="143">
        <v>1700</v>
      </c>
      <c r="N207" s="110">
        <f t="shared" si="127"/>
        <v>0</v>
      </c>
      <c r="O207" s="112" t="s">
        <v>139</v>
      </c>
      <c r="P207" s="113">
        <f t="shared" si="128"/>
        <v>0</v>
      </c>
      <c r="Q207" s="114">
        <f t="shared" si="129"/>
        <v>0</v>
      </c>
      <c r="R207" s="132">
        <f t="shared" si="130"/>
        <v>0</v>
      </c>
      <c r="S207" s="115">
        <f t="shared" si="131"/>
        <v>0</v>
      </c>
      <c r="T207" s="150">
        <f t="shared" si="132"/>
        <v>0</v>
      </c>
      <c r="U207" s="116">
        <f t="shared" si="133"/>
        <v>0</v>
      </c>
      <c r="V207" s="113">
        <f t="shared" si="134"/>
        <v>0</v>
      </c>
      <c r="W207" s="117">
        <f t="shared" si="125"/>
        <v>0</v>
      </c>
      <c r="X207" s="118">
        <f t="shared" si="100"/>
        <v>0</v>
      </c>
      <c r="Y207" s="119" t="b">
        <f t="shared" si="135"/>
        <v>1</v>
      </c>
      <c r="Z207" s="109" t="s">
        <v>22</v>
      </c>
      <c r="AA207" s="126"/>
      <c r="AB207" s="125"/>
      <c r="AC207" s="108" t="s">
        <v>23</v>
      </c>
      <c r="AD207" s="127"/>
      <c r="AE207" s="128"/>
      <c r="AF207" s="22">
        <v>0</v>
      </c>
      <c r="AG207" s="166">
        <f t="shared" si="136"/>
        <v>0</v>
      </c>
      <c r="AH207" s="22">
        <v>0</v>
      </c>
      <c r="AI207" s="166">
        <f t="shared" si="137"/>
        <v>0</v>
      </c>
      <c r="AJ207" s="22">
        <v>0</v>
      </c>
      <c r="AK207" s="166">
        <f t="shared" si="138"/>
        <v>0</v>
      </c>
      <c r="AL207" s="22">
        <v>0</v>
      </c>
      <c r="AM207" s="166">
        <f t="shared" si="139"/>
        <v>0</v>
      </c>
      <c r="AN207" s="22">
        <v>0</v>
      </c>
      <c r="AO207" s="166">
        <f t="shared" si="140"/>
        <v>0</v>
      </c>
      <c r="AP207" s="22">
        <v>0</v>
      </c>
      <c r="AQ207" s="166">
        <f t="shared" si="141"/>
        <v>0</v>
      </c>
      <c r="AR207" s="22">
        <v>0</v>
      </c>
      <c r="AS207" s="166">
        <f t="shared" si="142"/>
        <v>0</v>
      </c>
      <c r="AT207" s="22">
        <v>0</v>
      </c>
      <c r="AU207" s="166">
        <f t="shared" si="143"/>
        <v>0</v>
      </c>
      <c r="AV207" s="22">
        <v>0</v>
      </c>
      <c r="AW207" s="166">
        <f t="shared" si="144"/>
        <v>0</v>
      </c>
      <c r="AX207" s="22">
        <v>0</v>
      </c>
      <c r="AY207" s="166">
        <f t="shared" si="145"/>
        <v>0</v>
      </c>
      <c r="AZ207" s="22">
        <v>0</v>
      </c>
      <c r="BA207" s="166">
        <f t="shared" si="146"/>
        <v>0</v>
      </c>
      <c r="BB207" s="22">
        <v>0</v>
      </c>
      <c r="BC207" s="166">
        <f t="shared" si="147"/>
        <v>0</v>
      </c>
    </row>
    <row r="208" spans="1:56" ht="45" x14ac:dyDescent="0.25">
      <c r="B208" s="131">
        <v>201</v>
      </c>
      <c r="C208" s="107">
        <v>353021</v>
      </c>
      <c r="D208" s="107">
        <v>35320001</v>
      </c>
      <c r="E208" s="157" t="s">
        <v>304</v>
      </c>
      <c r="F208" s="108" t="s">
        <v>346</v>
      </c>
      <c r="G208" s="108" t="s">
        <v>347</v>
      </c>
      <c r="H208" s="109" t="s">
        <v>18</v>
      </c>
      <c r="I208" s="125"/>
      <c r="J208" s="109" t="s">
        <v>19</v>
      </c>
      <c r="K208" s="111">
        <f t="shared" si="126"/>
        <v>24</v>
      </c>
      <c r="L208" s="158" t="s">
        <v>276</v>
      </c>
      <c r="M208" s="143">
        <v>2000</v>
      </c>
      <c r="N208" s="110">
        <f t="shared" si="127"/>
        <v>48000</v>
      </c>
      <c r="O208" s="112" t="s">
        <v>139</v>
      </c>
      <c r="P208" s="113">
        <f t="shared" si="128"/>
        <v>6</v>
      </c>
      <c r="Q208" s="114">
        <f t="shared" si="129"/>
        <v>12000</v>
      </c>
      <c r="R208" s="132">
        <f t="shared" si="130"/>
        <v>6</v>
      </c>
      <c r="S208" s="115">
        <f t="shared" si="131"/>
        <v>12000</v>
      </c>
      <c r="T208" s="150">
        <f t="shared" si="132"/>
        <v>6</v>
      </c>
      <c r="U208" s="116">
        <f t="shared" si="133"/>
        <v>12000</v>
      </c>
      <c r="V208" s="113">
        <f t="shared" si="134"/>
        <v>6</v>
      </c>
      <c r="W208" s="117">
        <f t="shared" si="125"/>
        <v>12000</v>
      </c>
      <c r="X208" s="118">
        <f t="shared" ref="X208:X243" si="148">Q208+S208+U208+W208</f>
        <v>48000</v>
      </c>
      <c r="Y208" s="119" t="b">
        <f t="shared" si="135"/>
        <v>1</v>
      </c>
      <c r="Z208" s="109" t="s">
        <v>22</v>
      </c>
      <c r="AA208" s="126"/>
      <c r="AB208" s="125"/>
      <c r="AC208" s="108" t="s">
        <v>23</v>
      </c>
      <c r="AD208" s="127"/>
      <c r="AE208" s="128"/>
      <c r="AF208" s="22">
        <v>2</v>
      </c>
      <c r="AG208" s="166">
        <f t="shared" si="136"/>
        <v>4000</v>
      </c>
      <c r="AH208" s="22">
        <v>2</v>
      </c>
      <c r="AI208" s="166">
        <f t="shared" si="137"/>
        <v>4000</v>
      </c>
      <c r="AJ208" s="22">
        <v>2</v>
      </c>
      <c r="AK208" s="166">
        <f t="shared" si="138"/>
        <v>4000</v>
      </c>
      <c r="AL208" s="22">
        <v>2</v>
      </c>
      <c r="AM208" s="166">
        <f t="shared" si="139"/>
        <v>4000</v>
      </c>
      <c r="AN208" s="22">
        <v>2</v>
      </c>
      <c r="AO208" s="166">
        <f t="shared" si="140"/>
        <v>4000</v>
      </c>
      <c r="AP208" s="22">
        <v>2</v>
      </c>
      <c r="AQ208" s="166">
        <f t="shared" si="141"/>
        <v>4000</v>
      </c>
      <c r="AR208" s="22">
        <v>2</v>
      </c>
      <c r="AS208" s="166">
        <f t="shared" si="142"/>
        <v>4000</v>
      </c>
      <c r="AT208" s="22">
        <v>2</v>
      </c>
      <c r="AU208" s="166">
        <f t="shared" si="143"/>
        <v>4000</v>
      </c>
      <c r="AV208" s="22">
        <v>2</v>
      </c>
      <c r="AW208" s="166">
        <f t="shared" si="144"/>
        <v>4000</v>
      </c>
      <c r="AX208" s="22">
        <v>2</v>
      </c>
      <c r="AY208" s="166">
        <f t="shared" si="145"/>
        <v>4000</v>
      </c>
      <c r="AZ208" s="22">
        <v>2</v>
      </c>
      <c r="BA208" s="166">
        <f t="shared" si="146"/>
        <v>4000</v>
      </c>
      <c r="BB208" s="22">
        <v>2</v>
      </c>
      <c r="BC208" s="166">
        <f t="shared" si="147"/>
        <v>4000</v>
      </c>
    </row>
    <row r="209" spans="1:56" ht="22.5" x14ac:dyDescent="0.25">
      <c r="B209" s="131">
        <v>202</v>
      </c>
      <c r="C209" s="107">
        <v>353021</v>
      </c>
      <c r="D209" s="107">
        <v>35320001</v>
      </c>
      <c r="E209" s="157" t="s">
        <v>305</v>
      </c>
      <c r="F209" s="108" t="s">
        <v>346</v>
      </c>
      <c r="G209" s="108" t="s">
        <v>347</v>
      </c>
      <c r="H209" s="109" t="s">
        <v>18</v>
      </c>
      <c r="I209" s="125"/>
      <c r="J209" s="109" t="s">
        <v>19</v>
      </c>
      <c r="K209" s="111">
        <f t="shared" si="126"/>
        <v>0</v>
      </c>
      <c r="L209" s="158" t="s">
        <v>276</v>
      </c>
      <c r="M209" s="143">
        <v>500</v>
      </c>
      <c r="N209" s="110">
        <f t="shared" si="127"/>
        <v>0</v>
      </c>
      <c r="O209" s="112" t="s">
        <v>139</v>
      </c>
      <c r="P209" s="113">
        <f t="shared" si="128"/>
        <v>0</v>
      </c>
      <c r="Q209" s="114">
        <f t="shared" si="129"/>
        <v>0</v>
      </c>
      <c r="R209" s="132">
        <f t="shared" si="130"/>
        <v>0</v>
      </c>
      <c r="S209" s="115">
        <f t="shared" si="131"/>
        <v>0</v>
      </c>
      <c r="T209" s="150">
        <f t="shared" si="132"/>
        <v>0</v>
      </c>
      <c r="U209" s="116">
        <f t="shared" si="133"/>
        <v>0</v>
      </c>
      <c r="V209" s="113">
        <f t="shared" si="134"/>
        <v>0</v>
      </c>
      <c r="W209" s="117">
        <f t="shared" si="125"/>
        <v>0</v>
      </c>
      <c r="X209" s="118">
        <f t="shared" si="148"/>
        <v>0</v>
      </c>
      <c r="Y209" s="119" t="b">
        <f t="shared" si="135"/>
        <v>1</v>
      </c>
      <c r="Z209" s="109" t="s">
        <v>22</v>
      </c>
      <c r="AA209" s="126"/>
      <c r="AB209" s="125"/>
      <c r="AC209" s="108" t="s">
        <v>23</v>
      </c>
      <c r="AD209" s="127"/>
      <c r="AE209" s="128"/>
      <c r="AF209" s="22">
        <v>0</v>
      </c>
      <c r="AG209" s="166">
        <f t="shared" si="136"/>
        <v>0</v>
      </c>
      <c r="AH209" s="22">
        <v>0</v>
      </c>
      <c r="AI209" s="166">
        <f t="shared" si="137"/>
        <v>0</v>
      </c>
      <c r="AJ209" s="22">
        <v>0</v>
      </c>
      <c r="AK209" s="166">
        <f t="shared" si="138"/>
        <v>0</v>
      </c>
      <c r="AL209" s="22">
        <v>0</v>
      </c>
      <c r="AM209" s="166">
        <f t="shared" si="139"/>
        <v>0</v>
      </c>
      <c r="AN209" s="22">
        <v>0</v>
      </c>
      <c r="AO209" s="166">
        <f t="shared" si="140"/>
        <v>0</v>
      </c>
      <c r="AP209" s="22">
        <v>0</v>
      </c>
      <c r="AQ209" s="166">
        <f t="shared" si="141"/>
        <v>0</v>
      </c>
      <c r="AR209" s="22">
        <v>0</v>
      </c>
      <c r="AS209" s="166">
        <f t="shared" si="142"/>
        <v>0</v>
      </c>
      <c r="AT209" s="22">
        <v>0</v>
      </c>
      <c r="AU209" s="166">
        <f t="shared" si="143"/>
        <v>0</v>
      </c>
      <c r="AV209" s="22">
        <v>0</v>
      </c>
      <c r="AW209" s="166">
        <f t="shared" si="144"/>
        <v>0</v>
      </c>
      <c r="AX209" s="22">
        <v>0</v>
      </c>
      <c r="AY209" s="166">
        <f t="shared" si="145"/>
        <v>0</v>
      </c>
      <c r="AZ209" s="22">
        <v>0</v>
      </c>
      <c r="BA209" s="166">
        <f t="shared" si="146"/>
        <v>0</v>
      </c>
      <c r="BB209" s="22">
        <v>0</v>
      </c>
      <c r="BC209" s="166">
        <f t="shared" si="147"/>
        <v>0</v>
      </c>
    </row>
    <row r="210" spans="1:56" ht="33.75" x14ac:dyDescent="0.25">
      <c r="B210" s="131">
        <v>203</v>
      </c>
      <c r="C210" s="107">
        <v>353021</v>
      </c>
      <c r="D210" s="107">
        <v>35320001</v>
      </c>
      <c r="E210" s="157" t="s">
        <v>306</v>
      </c>
      <c r="F210" s="108" t="s">
        <v>346</v>
      </c>
      <c r="G210" s="108" t="s">
        <v>347</v>
      </c>
      <c r="H210" s="109" t="s">
        <v>18</v>
      </c>
      <c r="I210" s="110"/>
      <c r="J210" s="109" t="s">
        <v>19</v>
      </c>
      <c r="K210" s="111">
        <f t="shared" si="126"/>
        <v>0</v>
      </c>
      <c r="L210" s="158" t="s">
        <v>276</v>
      </c>
      <c r="M210" s="139">
        <v>480</v>
      </c>
      <c r="N210" s="110">
        <f t="shared" si="127"/>
        <v>0</v>
      </c>
      <c r="O210" s="112" t="s">
        <v>139</v>
      </c>
      <c r="P210" s="113">
        <f t="shared" si="128"/>
        <v>0</v>
      </c>
      <c r="Q210" s="114">
        <f t="shared" si="129"/>
        <v>0</v>
      </c>
      <c r="R210" s="132">
        <f t="shared" si="130"/>
        <v>0</v>
      </c>
      <c r="S210" s="115">
        <f t="shared" si="131"/>
        <v>0</v>
      </c>
      <c r="T210" s="150">
        <f t="shared" si="132"/>
        <v>0</v>
      </c>
      <c r="U210" s="116">
        <f t="shared" si="133"/>
        <v>0</v>
      </c>
      <c r="V210" s="113">
        <f t="shared" si="134"/>
        <v>0</v>
      </c>
      <c r="W210" s="117">
        <f t="shared" si="125"/>
        <v>0</v>
      </c>
      <c r="X210" s="118">
        <f t="shared" si="148"/>
        <v>0</v>
      </c>
      <c r="Y210" s="119" t="b">
        <f t="shared" si="135"/>
        <v>1</v>
      </c>
      <c r="Z210" s="109" t="s">
        <v>22</v>
      </c>
      <c r="AA210" s="124"/>
      <c r="AB210" s="109"/>
      <c r="AC210" s="108" t="s">
        <v>23</v>
      </c>
      <c r="AD210" s="121"/>
      <c r="AE210" s="122"/>
      <c r="AF210" s="21">
        <v>0</v>
      </c>
      <c r="AG210" s="166">
        <f t="shared" si="136"/>
        <v>0</v>
      </c>
      <c r="AH210" s="21">
        <v>0</v>
      </c>
      <c r="AI210" s="166">
        <f t="shared" si="137"/>
        <v>0</v>
      </c>
      <c r="AJ210" s="21">
        <v>0</v>
      </c>
      <c r="AK210" s="166">
        <f t="shared" si="138"/>
        <v>0</v>
      </c>
      <c r="AL210" s="21">
        <v>0</v>
      </c>
      <c r="AM210" s="166">
        <f t="shared" si="139"/>
        <v>0</v>
      </c>
      <c r="AN210" s="21">
        <v>0</v>
      </c>
      <c r="AO210" s="166">
        <f t="shared" si="140"/>
        <v>0</v>
      </c>
      <c r="AP210" s="21">
        <v>0</v>
      </c>
      <c r="AQ210" s="166">
        <f t="shared" si="141"/>
        <v>0</v>
      </c>
      <c r="AR210" s="21">
        <v>0</v>
      </c>
      <c r="AS210" s="166">
        <f t="shared" si="142"/>
        <v>0</v>
      </c>
      <c r="AT210" s="21">
        <v>0</v>
      </c>
      <c r="AU210" s="166">
        <f t="shared" si="143"/>
        <v>0</v>
      </c>
      <c r="AV210" s="21">
        <v>0</v>
      </c>
      <c r="AW210" s="166">
        <f t="shared" si="144"/>
        <v>0</v>
      </c>
      <c r="AX210" s="21">
        <v>0</v>
      </c>
      <c r="AY210" s="166">
        <f t="shared" si="145"/>
        <v>0</v>
      </c>
      <c r="AZ210" s="21">
        <v>0</v>
      </c>
      <c r="BA210" s="166">
        <f t="shared" si="146"/>
        <v>0</v>
      </c>
      <c r="BB210" s="21">
        <v>0</v>
      </c>
      <c r="BC210" s="166">
        <f t="shared" si="147"/>
        <v>0</v>
      </c>
    </row>
    <row r="211" spans="1:56" ht="22.5" x14ac:dyDescent="0.25">
      <c r="B211" s="131">
        <v>204</v>
      </c>
      <c r="C211" s="107">
        <v>355011</v>
      </c>
      <c r="D211" s="107">
        <v>35510001</v>
      </c>
      <c r="E211" s="157" t="s">
        <v>307</v>
      </c>
      <c r="F211" s="108" t="s">
        <v>346</v>
      </c>
      <c r="G211" s="108" t="s">
        <v>347</v>
      </c>
      <c r="H211" s="109" t="s">
        <v>18</v>
      </c>
      <c r="I211" s="132"/>
      <c r="J211" s="109" t="s">
        <v>19</v>
      </c>
      <c r="K211" s="111">
        <f t="shared" si="126"/>
        <v>0</v>
      </c>
      <c r="L211" s="158" t="s">
        <v>276</v>
      </c>
      <c r="M211" s="301">
        <v>1357</v>
      </c>
      <c r="N211" s="110">
        <f t="shared" si="127"/>
        <v>0</v>
      </c>
      <c r="O211" s="112" t="s">
        <v>139</v>
      </c>
      <c r="P211" s="113">
        <f t="shared" ref="P211:P222" si="149">P454+P694+P934+P1174+P1414+P1654+P1894</f>
        <v>0</v>
      </c>
      <c r="Q211" s="114">
        <f t="shared" si="129"/>
        <v>0</v>
      </c>
      <c r="R211" s="113">
        <f t="shared" ref="R211:R222" si="150">R454+R694+R934+R1174+R1414+R1654+R1894</f>
        <v>0</v>
      </c>
      <c r="S211" s="115">
        <f t="shared" si="131"/>
        <v>0</v>
      </c>
      <c r="T211" s="113">
        <f t="shared" ref="T211:T222" si="151">T454+T694+T934+T1174+T1414+T1654+T1894</f>
        <v>0</v>
      </c>
      <c r="U211" s="116">
        <f t="shared" si="133"/>
        <v>0</v>
      </c>
      <c r="V211" s="113">
        <f t="shared" ref="V211:V222" si="152">V454+V694+V934+V1174+V1414+V1654+V1894</f>
        <v>0</v>
      </c>
      <c r="W211" s="117">
        <f t="shared" si="125"/>
        <v>0</v>
      </c>
      <c r="X211" s="118">
        <f t="shared" si="148"/>
        <v>0</v>
      </c>
      <c r="Y211" s="119" t="b">
        <f t="shared" si="135"/>
        <v>1</v>
      </c>
      <c r="Z211" s="132"/>
      <c r="AA211" s="134"/>
      <c r="AB211" s="109" t="s">
        <v>22</v>
      </c>
      <c r="AC211" s="108" t="s">
        <v>23</v>
      </c>
      <c r="AD211" s="135"/>
      <c r="AE211" s="136"/>
      <c r="AF211" s="21">
        <v>0</v>
      </c>
      <c r="AG211" s="305">
        <f t="shared" si="136"/>
        <v>0</v>
      </c>
      <c r="AH211" s="21">
        <v>0</v>
      </c>
      <c r="AI211" s="166">
        <f t="shared" si="137"/>
        <v>0</v>
      </c>
      <c r="AJ211" s="21">
        <v>0</v>
      </c>
      <c r="AK211" s="166">
        <f t="shared" si="138"/>
        <v>0</v>
      </c>
      <c r="AL211" s="21">
        <v>0</v>
      </c>
      <c r="AM211" s="166">
        <f t="shared" si="139"/>
        <v>0</v>
      </c>
      <c r="AN211" s="21">
        <v>1</v>
      </c>
      <c r="AO211" s="166">
        <f t="shared" si="140"/>
        <v>1357</v>
      </c>
      <c r="AP211" s="21">
        <v>0</v>
      </c>
      <c r="AQ211" s="166">
        <f t="shared" si="141"/>
        <v>0</v>
      </c>
      <c r="AR211" s="21">
        <v>0</v>
      </c>
      <c r="AS211" s="166">
        <f t="shared" si="142"/>
        <v>0</v>
      </c>
      <c r="AT211" s="21">
        <v>1</v>
      </c>
      <c r="AU211" s="166">
        <f t="shared" si="143"/>
        <v>1357</v>
      </c>
      <c r="AV211" s="21">
        <v>0</v>
      </c>
      <c r="AW211" s="166">
        <f t="shared" si="144"/>
        <v>0</v>
      </c>
      <c r="AX211" s="21">
        <v>0</v>
      </c>
      <c r="AY211" s="166">
        <f t="shared" si="145"/>
        <v>0</v>
      </c>
      <c r="AZ211" s="21">
        <v>1</v>
      </c>
      <c r="BA211" s="166">
        <f t="shared" si="146"/>
        <v>1357</v>
      </c>
      <c r="BB211" s="21">
        <v>0</v>
      </c>
      <c r="BC211" s="166">
        <f t="shared" si="147"/>
        <v>0</v>
      </c>
    </row>
    <row r="212" spans="1:56" ht="22.5" x14ac:dyDescent="0.25">
      <c r="B212" s="131">
        <v>205</v>
      </c>
      <c r="C212" s="107">
        <v>355011</v>
      </c>
      <c r="D212" s="107">
        <v>35510001</v>
      </c>
      <c r="E212" s="157" t="s">
        <v>308</v>
      </c>
      <c r="F212" s="108" t="s">
        <v>346</v>
      </c>
      <c r="G212" s="108" t="s">
        <v>347</v>
      </c>
      <c r="H212" s="109" t="s">
        <v>18</v>
      </c>
      <c r="I212" s="132"/>
      <c r="J212" s="109" t="s">
        <v>19</v>
      </c>
      <c r="K212" s="111">
        <f t="shared" si="126"/>
        <v>0</v>
      </c>
      <c r="L212" s="158" t="s">
        <v>276</v>
      </c>
      <c r="M212" s="301">
        <v>2146</v>
      </c>
      <c r="N212" s="110">
        <f t="shared" si="127"/>
        <v>0</v>
      </c>
      <c r="O212" s="112" t="s">
        <v>139</v>
      </c>
      <c r="P212" s="113">
        <f t="shared" si="149"/>
        <v>0</v>
      </c>
      <c r="Q212" s="114">
        <f t="shared" si="129"/>
        <v>0</v>
      </c>
      <c r="R212" s="113">
        <f t="shared" si="150"/>
        <v>0</v>
      </c>
      <c r="S212" s="115">
        <f t="shared" si="131"/>
        <v>0</v>
      </c>
      <c r="T212" s="113">
        <f t="shared" si="151"/>
        <v>0</v>
      </c>
      <c r="U212" s="116">
        <f t="shared" si="133"/>
        <v>0</v>
      </c>
      <c r="V212" s="113">
        <f t="shared" si="152"/>
        <v>0</v>
      </c>
      <c r="W212" s="117">
        <f t="shared" si="125"/>
        <v>0</v>
      </c>
      <c r="X212" s="118">
        <f t="shared" si="148"/>
        <v>0</v>
      </c>
      <c r="Y212" s="119" t="b">
        <f t="shared" si="135"/>
        <v>1</v>
      </c>
      <c r="Z212" s="132"/>
      <c r="AA212" s="134"/>
      <c r="AB212" s="109" t="s">
        <v>22</v>
      </c>
      <c r="AC212" s="108" t="s">
        <v>23</v>
      </c>
      <c r="AD212" s="135"/>
      <c r="AE212" s="136"/>
      <c r="AF212" s="21">
        <v>0</v>
      </c>
      <c r="AG212" s="305">
        <f t="shared" si="136"/>
        <v>0</v>
      </c>
      <c r="AH212" s="21">
        <v>0</v>
      </c>
      <c r="AI212" s="166">
        <f t="shared" si="137"/>
        <v>0</v>
      </c>
      <c r="AJ212" s="21">
        <v>0</v>
      </c>
      <c r="AK212" s="166">
        <f t="shared" si="138"/>
        <v>0</v>
      </c>
      <c r="AL212" s="21">
        <v>0</v>
      </c>
      <c r="AM212" s="166">
        <f t="shared" si="139"/>
        <v>0</v>
      </c>
      <c r="AN212" s="21">
        <v>0</v>
      </c>
      <c r="AO212" s="166">
        <f t="shared" si="140"/>
        <v>0</v>
      </c>
      <c r="AP212" s="21">
        <v>0</v>
      </c>
      <c r="AQ212" s="166">
        <f t="shared" si="141"/>
        <v>0</v>
      </c>
      <c r="AR212" s="21">
        <v>0</v>
      </c>
      <c r="AS212" s="166">
        <f t="shared" si="142"/>
        <v>0</v>
      </c>
      <c r="AT212" s="21">
        <v>0</v>
      </c>
      <c r="AU212" s="166">
        <f t="shared" si="143"/>
        <v>0</v>
      </c>
      <c r="AV212" s="21">
        <v>0</v>
      </c>
      <c r="AW212" s="166">
        <f t="shared" si="144"/>
        <v>0</v>
      </c>
      <c r="AX212" s="21">
        <v>0</v>
      </c>
      <c r="AY212" s="166">
        <f t="shared" si="145"/>
        <v>0</v>
      </c>
      <c r="AZ212" s="21">
        <v>0</v>
      </c>
      <c r="BA212" s="166">
        <f t="shared" si="146"/>
        <v>0</v>
      </c>
      <c r="BB212" s="21">
        <v>0</v>
      </c>
      <c r="BC212" s="166">
        <f t="shared" si="147"/>
        <v>0</v>
      </c>
    </row>
    <row r="213" spans="1:56" ht="33.75" x14ac:dyDescent="0.25">
      <c r="B213" s="131">
        <v>206</v>
      </c>
      <c r="C213" s="107">
        <v>355011</v>
      </c>
      <c r="D213" s="107">
        <v>35510001</v>
      </c>
      <c r="E213" s="157" t="s">
        <v>309</v>
      </c>
      <c r="F213" s="108" t="s">
        <v>346</v>
      </c>
      <c r="G213" s="108" t="s">
        <v>347</v>
      </c>
      <c r="H213" s="109" t="s">
        <v>18</v>
      </c>
      <c r="I213" s="132"/>
      <c r="J213" s="109" t="s">
        <v>19</v>
      </c>
      <c r="K213" s="111">
        <f t="shared" si="126"/>
        <v>0</v>
      </c>
      <c r="L213" s="158" t="s">
        <v>276</v>
      </c>
      <c r="M213" s="106">
        <v>1800</v>
      </c>
      <c r="N213" s="110">
        <f t="shared" si="127"/>
        <v>0</v>
      </c>
      <c r="O213" s="112" t="s">
        <v>139</v>
      </c>
      <c r="P213" s="113">
        <f t="shared" si="149"/>
        <v>0</v>
      </c>
      <c r="Q213" s="114">
        <f t="shared" si="129"/>
        <v>0</v>
      </c>
      <c r="R213" s="113">
        <f t="shared" si="150"/>
        <v>0</v>
      </c>
      <c r="S213" s="115">
        <f t="shared" si="131"/>
        <v>0</v>
      </c>
      <c r="T213" s="113">
        <f t="shared" si="151"/>
        <v>0</v>
      </c>
      <c r="U213" s="116">
        <f t="shared" si="133"/>
        <v>0</v>
      </c>
      <c r="V213" s="113">
        <f t="shared" si="152"/>
        <v>0</v>
      </c>
      <c r="W213" s="117">
        <f t="shared" si="125"/>
        <v>0</v>
      </c>
      <c r="X213" s="118">
        <f t="shared" si="148"/>
        <v>0</v>
      </c>
      <c r="Y213" s="119" t="b">
        <f t="shared" si="135"/>
        <v>1</v>
      </c>
      <c r="Z213" s="132"/>
      <c r="AA213" s="134"/>
      <c r="AB213" s="109" t="s">
        <v>22</v>
      </c>
      <c r="AC213" s="108" t="s">
        <v>23</v>
      </c>
      <c r="AD213" s="135"/>
      <c r="AE213" s="136"/>
      <c r="AF213" s="21">
        <v>0</v>
      </c>
      <c r="AG213" s="305">
        <f t="shared" si="136"/>
        <v>0</v>
      </c>
      <c r="AH213" s="21">
        <v>0</v>
      </c>
      <c r="AI213" s="166">
        <f t="shared" si="137"/>
        <v>0</v>
      </c>
      <c r="AJ213" s="21">
        <v>1</v>
      </c>
      <c r="AK213" s="166">
        <f t="shared" si="138"/>
        <v>1800</v>
      </c>
      <c r="AL213" s="21">
        <v>0</v>
      </c>
      <c r="AM213" s="166">
        <f t="shared" si="139"/>
        <v>0</v>
      </c>
      <c r="AN213" s="21">
        <v>0</v>
      </c>
      <c r="AO213" s="166">
        <f t="shared" si="140"/>
        <v>0</v>
      </c>
      <c r="AP213" s="21">
        <v>1</v>
      </c>
      <c r="AQ213" s="166">
        <f t="shared" si="141"/>
        <v>1800</v>
      </c>
      <c r="AR213" s="21">
        <v>0</v>
      </c>
      <c r="AS213" s="166">
        <f t="shared" si="142"/>
        <v>0</v>
      </c>
      <c r="AT213" s="21">
        <v>0</v>
      </c>
      <c r="AU213" s="166">
        <f t="shared" si="143"/>
        <v>0</v>
      </c>
      <c r="AV213" s="21">
        <v>1</v>
      </c>
      <c r="AW213" s="166">
        <f t="shared" si="144"/>
        <v>1800</v>
      </c>
      <c r="AX213" s="21">
        <v>0</v>
      </c>
      <c r="AY213" s="166">
        <f t="shared" si="145"/>
        <v>0</v>
      </c>
      <c r="AZ213" s="21">
        <v>0</v>
      </c>
      <c r="BA213" s="166">
        <f t="shared" si="146"/>
        <v>0</v>
      </c>
      <c r="BB213" s="21">
        <v>1</v>
      </c>
      <c r="BC213" s="166">
        <f t="shared" si="147"/>
        <v>1800</v>
      </c>
    </row>
    <row r="214" spans="1:56" ht="33.75" x14ac:dyDescent="0.25">
      <c r="B214" s="131">
        <v>207</v>
      </c>
      <c r="C214" s="107">
        <v>355011</v>
      </c>
      <c r="D214" s="107">
        <v>35510001</v>
      </c>
      <c r="E214" s="157" t="s">
        <v>310</v>
      </c>
      <c r="F214" s="108" t="s">
        <v>346</v>
      </c>
      <c r="G214" s="108" t="s">
        <v>347</v>
      </c>
      <c r="H214" s="109" t="s">
        <v>18</v>
      </c>
      <c r="I214" s="132"/>
      <c r="J214" s="109" t="s">
        <v>19</v>
      </c>
      <c r="K214" s="111">
        <f t="shared" si="126"/>
        <v>0</v>
      </c>
      <c r="L214" s="158" t="s">
        <v>276</v>
      </c>
      <c r="M214" s="301">
        <v>1798</v>
      </c>
      <c r="N214" s="110">
        <f t="shared" si="127"/>
        <v>0</v>
      </c>
      <c r="O214" s="112" t="s">
        <v>139</v>
      </c>
      <c r="P214" s="113">
        <f t="shared" si="149"/>
        <v>0</v>
      </c>
      <c r="Q214" s="114">
        <f t="shared" si="129"/>
        <v>0</v>
      </c>
      <c r="R214" s="113">
        <f t="shared" si="150"/>
        <v>0</v>
      </c>
      <c r="S214" s="115">
        <f t="shared" si="131"/>
        <v>0</v>
      </c>
      <c r="T214" s="113">
        <f t="shared" si="151"/>
        <v>0</v>
      </c>
      <c r="U214" s="116">
        <f t="shared" si="133"/>
        <v>0</v>
      </c>
      <c r="V214" s="113">
        <f t="shared" si="152"/>
        <v>0</v>
      </c>
      <c r="W214" s="117">
        <f t="shared" si="125"/>
        <v>0</v>
      </c>
      <c r="X214" s="118">
        <f t="shared" si="148"/>
        <v>0</v>
      </c>
      <c r="Y214" s="119" t="b">
        <f t="shared" si="135"/>
        <v>1</v>
      </c>
      <c r="Z214" s="132"/>
      <c r="AA214" s="134"/>
      <c r="AB214" s="109" t="s">
        <v>22</v>
      </c>
      <c r="AC214" s="108" t="s">
        <v>23</v>
      </c>
      <c r="AD214" s="135"/>
      <c r="AE214" s="136"/>
      <c r="AF214" s="21">
        <v>0</v>
      </c>
      <c r="AG214" s="305">
        <f t="shared" si="136"/>
        <v>0</v>
      </c>
      <c r="AH214" s="21">
        <v>0</v>
      </c>
      <c r="AI214" s="166">
        <f t="shared" si="137"/>
        <v>0</v>
      </c>
      <c r="AJ214" s="21">
        <v>1</v>
      </c>
      <c r="AK214" s="166">
        <f t="shared" si="138"/>
        <v>1798</v>
      </c>
      <c r="AL214" s="21">
        <v>0</v>
      </c>
      <c r="AM214" s="166">
        <f t="shared" si="139"/>
        <v>0</v>
      </c>
      <c r="AN214" s="21">
        <v>0</v>
      </c>
      <c r="AO214" s="166">
        <f t="shared" si="140"/>
        <v>0</v>
      </c>
      <c r="AP214" s="21">
        <v>1</v>
      </c>
      <c r="AQ214" s="166">
        <f t="shared" si="141"/>
        <v>1798</v>
      </c>
      <c r="AR214" s="21">
        <v>0</v>
      </c>
      <c r="AS214" s="166">
        <f t="shared" si="142"/>
        <v>0</v>
      </c>
      <c r="AT214" s="21">
        <v>0</v>
      </c>
      <c r="AU214" s="166">
        <f t="shared" si="143"/>
        <v>0</v>
      </c>
      <c r="AV214" s="21">
        <v>1</v>
      </c>
      <c r="AW214" s="166">
        <f t="shared" si="144"/>
        <v>1798</v>
      </c>
      <c r="AX214" s="21">
        <v>0</v>
      </c>
      <c r="AY214" s="166">
        <f t="shared" si="145"/>
        <v>0</v>
      </c>
      <c r="AZ214" s="21">
        <v>0</v>
      </c>
      <c r="BA214" s="166">
        <f t="shared" si="146"/>
        <v>0</v>
      </c>
      <c r="BB214" s="21">
        <v>1</v>
      </c>
      <c r="BC214" s="166">
        <f t="shared" si="147"/>
        <v>1798</v>
      </c>
    </row>
    <row r="215" spans="1:56" ht="22.5" x14ac:dyDescent="0.25">
      <c r="B215" s="131">
        <v>208</v>
      </c>
      <c r="C215" s="107">
        <v>355011</v>
      </c>
      <c r="D215" s="107">
        <v>35510001</v>
      </c>
      <c r="E215" s="157" t="s">
        <v>311</v>
      </c>
      <c r="F215" s="108" t="s">
        <v>346</v>
      </c>
      <c r="G215" s="108" t="s">
        <v>347</v>
      </c>
      <c r="H215" s="109" t="s">
        <v>18</v>
      </c>
      <c r="I215" s="132"/>
      <c r="J215" s="109" t="s">
        <v>19</v>
      </c>
      <c r="K215" s="111">
        <f t="shared" si="126"/>
        <v>0</v>
      </c>
      <c r="L215" s="158" t="s">
        <v>276</v>
      </c>
      <c r="M215" s="301">
        <v>1589.4</v>
      </c>
      <c r="N215" s="110">
        <f t="shared" si="127"/>
        <v>0</v>
      </c>
      <c r="O215" s="112" t="s">
        <v>139</v>
      </c>
      <c r="P215" s="113">
        <f t="shared" si="149"/>
        <v>0</v>
      </c>
      <c r="Q215" s="114">
        <f t="shared" si="129"/>
        <v>0</v>
      </c>
      <c r="R215" s="113">
        <f t="shared" si="150"/>
        <v>0</v>
      </c>
      <c r="S215" s="115">
        <f t="shared" si="131"/>
        <v>0</v>
      </c>
      <c r="T215" s="113">
        <f t="shared" si="151"/>
        <v>0</v>
      </c>
      <c r="U215" s="116">
        <f t="shared" si="133"/>
        <v>0</v>
      </c>
      <c r="V215" s="113">
        <f t="shared" si="152"/>
        <v>0</v>
      </c>
      <c r="W215" s="117">
        <f t="shared" si="125"/>
        <v>0</v>
      </c>
      <c r="X215" s="118">
        <f t="shared" si="148"/>
        <v>0</v>
      </c>
      <c r="Y215" s="119" t="b">
        <f t="shared" si="135"/>
        <v>1</v>
      </c>
      <c r="Z215" s="132"/>
      <c r="AA215" s="134"/>
      <c r="AB215" s="109" t="s">
        <v>22</v>
      </c>
      <c r="AC215" s="108" t="s">
        <v>23</v>
      </c>
      <c r="AD215" s="135"/>
      <c r="AE215" s="136"/>
      <c r="AF215" s="21">
        <v>0</v>
      </c>
      <c r="AG215" s="305">
        <f t="shared" si="136"/>
        <v>0</v>
      </c>
      <c r="AH215" s="21">
        <v>0</v>
      </c>
      <c r="AI215" s="166">
        <f t="shared" si="137"/>
        <v>0</v>
      </c>
      <c r="AJ215" s="21">
        <v>0</v>
      </c>
      <c r="AK215" s="166">
        <f t="shared" si="138"/>
        <v>0</v>
      </c>
      <c r="AL215" s="21">
        <v>1</v>
      </c>
      <c r="AM215" s="166">
        <f t="shared" si="139"/>
        <v>1589.4</v>
      </c>
      <c r="AN215" s="21">
        <v>0</v>
      </c>
      <c r="AO215" s="166">
        <f t="shared" si="140"/>
        <v>0</v>
      </c>
      <c r="AP215" s="21">
        <v>0</v>
      </c>
      <c r="AQ215" s="166">
        <f t="shared" si="141"/>
        <v>0</v>
      </c>
      <c r="AR215" s="21">
        <v>1</v>
      </c>
      <c r="AS215" s="166">
        <f t="shared" si="142"/>
        <v>1589.4</v>
      </c>
      <c r="AT215" s="21">
        <v>0</v>
      </c>
      <c r="AU215" s="166">
        <f t="shared" si="143"/>
        <v>0</v>
      </c>
      <c r="AV215" s="21">
        <v>0</v>
      </c>
      <c r="AW215" s="166">
        <f t="shared" si="144"/>
        <v>0</v>
      </c>
      <c r="AX215" s="21">
        <v>1</v>
      </c>
      <c r="AY215" s="166">
        <f t="shared" si="145"/>
        <v>1589.4</v>
      </c>
      <c r="AZ215" s="21">
        <v>0</v>
      </c>
      <c r="BA215" s="166">
        <f t="shared" si="146"/>
        <v>0</v>
      </c>
      <c r="BB215" s="21">
        <v>0</v>
      </c>
      <c r="BC215" s="166">
        <f t="shared" si="147"/>
        <v>0</v>
      </c>
    </row>
    <row r="216" spans="1:56" ht="22.5" x14ac:dyDescent="0.25">
      <c r="B216" s="131">
        <v>209</v>
      </c>
      <c r="C216" s="107">
        <v>355011</v>
      </c>
      <c r="D216" s="107">
        <v>35510001</v>
      </c>
      <c r="E216" s="157" t="s">
        <v>312</v>
      </c>
      <c r="F216" s="108" t="s">
        <v>346</v>
      </c>
      <c r="G216" s="108" t="s">
        <v>347</v>
      </c>
      <c r="H216" s="109" t="s">
        <v>18</v>
      </c>
      <c r="I216" s="132"/>
      <c r="J216" s="109" t="s">
        <v>19</v>
      </c>
      <c r="K216" s="111">
        <f t="shared" si="126"/>
        <v>0</v>
      </c>
      <c r="L216" s="158" t="s">
        <v>276</v>
      </c>
      <c r="M216" s="106">
        <v>3200</v>
      </c>
      <c r="N216" s="110">
        <f t="shared" si="127"/>
        <v>0</v>
      </c>
      <c r="O216" s="112" t="s">
        <v>139</v>
      </c>
      <c r="P216" s="113">
        <f t="shared" si="149"/>
        <v>0</v>
      </c>
      <c r="Q216" s="114">
        <f t="shared" si="129"/>
        <v>0</v>
      </c>
      <c r="R216" s="113">
        <f t="shared" si="150"/>
        <v>0</v>
      </c>
      <c r="S216" s="115">
        <f t="shared" si="131"/>
        <v>0</v>
      </c>
      <c r="T216" s="113">
        <f t="shared" si="151"/>
        <v>0</v>
      </c>
      <c r="U216" s="116">
        <f t="shared" si="133"/>
        <v>0</v>
      </c>
      <c r="V216" s="113">
        <f t="shared" si="152"/>
        <v>0</v>
      </c>
      <c r="W216" s="117">
        <f t="shared" si="125"/>
        <v>0</v>
      </c>
      <c r="X216" s="118">
        <f t="shared" si="148"/>
        <v>0</v>
      </c>
      <c r="Y216" s="119" t="b">
        <f t="shared" si="135"/>
        <v>1</v>
      </c>
      <c r="Z216" s="132"/>
      <c r="AA216" s="134"/>
      <c r="AB216" s="109" t="s">
        <v>22</v>
      </c>
      <c r="AC216" s="108" t="s">
        <v>23</v>
      </c>
      <c r="AD216" s="135"/>
      <c r="AE216" s="136"/>
      <c r="AF216" s="21">
        <v>0</v>
      </c>
      <c r="AG216" s="305">
        <f t="shared" si="136"/>
        <v>0</v>
      </c>
      <c r="AH216" s="21">
        <v>0</v>
      </c>
      <c r="AI216" s="166">
        <f t="shared" si="137"/>
        <v>0</v>
      </c>
      <c r="AJ216" s="21">
        <v>0</v>
      </c>
      <c r="AK216" s="166">
        <f t="shared" si="138"/>
        <v>0</v>
      </c>
      <c r="AL216" s="21">
        <v>0</v>
      </c>
      <c r="AM216" s="166">
        <f t="shared" si="139"/>
        <v>0</v>
      </c>
      <c r="AN216" s="21">
        <v>1</v>
      </c>
      <c r="AO216" s="166">
        <f t="shared" si="140"/>
        <v>3200</v>
      </c>
      <c r="AP216" s="21">
        <v>0</v>
      </c>
      <c r="AQ216" s="166">
        <f t="shared" si="141"/>
        <v>0</v>
      </c>
      <c r="AR216" s="21">
        <v>0</v>
      </c>
      <c r="AS216" s="166">
        <f t="shared" si="142"/>
        <v>0</v>
      </c>
      <c r="AT216" s="21">
        <v>1</v>
      </c>
      <c r="AU216" s="166">
        <f t="shared" si="143"/>
        <v>3200</v>
      </c>
      <c r="AV216" s="21">
        <v>0</v>
      </c>
      <c r="AW216" s="166">
        <f t="shared" si="144"/>
        <v>0</v>
      </c>
      <c r="AX216" s="21">
        <v>0</v>
      </c>
      <c r="AY216" s="166">
        <f t="shared" si="145"/>
        <v>0</v>
      </c>
      <c r="AZ216" s="21">
        <v>1</v>
      </c>
      <c r="BA216" s="166">
        <f t="shared" si="146"/>
        <v>3200</v>
      </c>
      <c r="BB216" s="21">
        <v>0</v>
      </c>
      <c r="BC216" s="166">
        <f t="shared" si="147"/>
        <v>0</v>
      </c>
    </row>
    <row r="217" spans="1:56" ht="22.5" x14ac:dyDescent="0.25">
      <c r="B217" s="131">
        <v>210</v>
      </c>
      <c r="C217" s="107">
        <v>355011</v>
      </c>
      <c r="D217" s="107">
        <v>35510001</v>
      </c>
      <c r="E217" s="157" t="s">
        <v>313</v>
      </c>
      <c r="F217" s="108" t="s">
        <v>346</v>
      </c>
      <c r="G217" s="108" t="s">
        <v>347</v>
      </c>
      <c r="H217" s="109" t="s">
        <v>18</v>
      </c>
      <c r="I217" s="132"/>
      <c r="J217" s="109" t="s">
        <v>19</v>
      </c>
      <c r="K217" s="111">
        <f t="shared" si="126"/>
        <v>0</v>
      </c>
      <c r="L217" s="158" t="s">
        <v>276</v>
      </c>
      <c r="M217" s="106">
        <v>4000</v>
      </c>
      <c r="N217" s="110">
        <f t="shared" si="127"/>
        <v>0</v>
      </c>
      <c r="O217" s="112" t="s">
        <v>139</v>
      </c>
      <c r="P217" s="113">
        <f t="shared" si="149"/>
        <v>0</v>
      </c>
      <c r="Q217" s="114">
        <f t="shared" si="129"/>
        <v>0</v>
      </c>
      <c r="R217" s="113">
        <f t="shared" si="150"/>
        <v>0</v>
      </c>
      <c r="S217" s="115">
        <f t="shared" si="131"/>
        <v>0</v>
      </c>
      <c r="T217" s="113">
        <f t="shared" si="151"/>
        <v>0</v>
      </c>
      <c r="U217" s="116">
        <f t="shared" si="133"/>
        <v>0</v>
      </c>
      <c r="V217" s="113">
        <f t="shared" si="152"/>
        <v>0</v>
      </c>
      <c r="W217" s="117">
        <f t="shared" si="125"/>
        <v>0</v>
      </c>
      <c r="X217" s="118">
        <f t="shared" si="148"/>
        <v>0</v>
      </c>
      <c r="Y217" s="119" t="b">
        <f t="shared" si="135"/>
        <v>1</v>
      </c>
      <c r="Z217" s="132"/>
      <c r="AA217" s="134"/>
      <c r="AB217" s="109" t="s">
        <v>22</v>
      </c>
      <c r="AC217" s="108" t="s">
        <v>23</v>
      </c>
      <c r="AD217" s="135"/>
      <c r="AE217" s="136"/>
      <c r="AF217" s="21">
        <v>0</v>
      </c>
      <c r="AG217" s="305">
        <f t="shared" si="136"/>
        <v>0</v>
      </c>
      <c r="AH217" s="21">
        <v>0</v>
      </c>
      <c r="AI217" s="166">
        <f t="shared" si="137"/>
        <v>0</v>
      </c>
      <c r="AJ217" s="21">
        <v>0</v>
      </c>
      <c r="AK217" s="166">
        <f t="shared" si="138"/>
        <v>0</v>
      </c>
      <c r="AL217" s="21">
        <v>0</v>
      </c>
      <c r="AM217" s="166">
        <f t="shared" si="139"/>
        <v>0</v>
      </c>
      <c r="AN217" s="21">
        <v>0</v>
      </c>
      <c r="AO217" s="166">
        <f t="shared" si="140"/>
        <v>0</v>
      </c>
      <c r="AP217" s="21">
        <v>0</v>
      </c>
      <c r="AQ217" s="166">
        <f t="shared" si="141"/>
        <v>0</v>
      </c>
      <c r="AR217" s="21">
        <v>0</v>
      </c>
      <c r="AS217" s="166">
        <f t="shared" si="142"/>
        <v>0</v>
      </c>
      <c r="AT217" s="21">
        <v>0</v>
      </c>
      <c r="AU217" s="166">
        <f t="shared" si="143"/>
        <v>0</v>
      </c>
      <c r="AV217" s="21">
        <v>0</v>
      </c>
      <c r="AW217" s="166">
        <f t="shared" si="144"/>
        <v>0</v>
      </c>
      <c r="AX217" s="21">
        <v>0</v>
      </c>
      <c r="AY217" s="166">
        <f t="shared" si="145"/>
        <v>0</v>
      </c>
      <c r="AZ217" s="21">
        <v>0</v>
      </c>
      <c r="BA217" s="166">
        <f t="shared" si="146"/>
        <v>0</v>
      </c>
      <c r="BB217" s="21">
        <v>0</v>
      </c>
      <c r="BC217" s="166">
        <f t="shared" si="147"/>
        <v>0</v>
      </c>
    </row>
    <row r="218" spans="1:56" ht="22.5" x14ac:dyDescent="0.25">
      <c r="B218" s="131">
        <v>211</v>
      </c>
      <c r="C218" s="107">
        <v>355011</v>
      </c>
      <c r="D218" s="107">
        <v>35510001</v>
      </c>
      <c r="E218" s="157" t="s">
        <v>314</v>
      </c>
      <c r="F218" s="108" t="s">
        <v>346</v>
      </c>
      <c r="G218" s="108" t="s">
        <v>347</v>
      </c>
      <c r="H218" s="109" t="s">
        <v>18</v>
      </c>
      <c r="I218" s="132"/>
      <c r="J218" s="109" t="s">
        <v>19</v>
      </c>
      <c r="K218" s="111">
        <f t="shared" si="126"/>
        <v>0</v>
      </c>
      <c r="L218" s="158" t="s">
        <v>276</v>
      </c>
      <c r="M218" s="106">
        <v>4200</v>
      </c>
      <c r="N218" s="110">
        <f t="shared" si="127"/>
        <v>0</v>
      </c>
      <c r="O218" s="112" t="s">
        <v>139</v>
      </c>
      <c r="P218" s="113">
        <f t="shared" si="149"/>
        <v>0</v>
      </c>
      <c r="Q218" s="114">
        <f t="shared" si="129"/>
        <v>0</v>
      </c>
      <c r="R218" s="113">
        <f t="shared" si="150"/>
        <v>0</v>
      </c>
      <c r="S218" s="115">
        <f t="shared" si="131"/>
        <v>0</v>
      </c>
      <c r="T218" s="113">
        <f t="shared" si="151"/>
        <v>0</v>
      </c>
      <c r="U218" s="116">
        <f t="shared" si="133"/>
        <v>0</v>
      </c>
      <c r="V218" s="113">
        <f t="shared" si="152"/>
        <v>0</v>
      </c>
      <c r="W218" s="117">
        <f t="shared" si="125"/>
        <v>0</v>
      </c>
      <c r="X218" s="118">
        <f t="shared" si="148"/>
        <v>0</v>
      </c>
      <c r="Y218" s="119" t="b">
        <f t="shared" si="135"/>
        <v>1</v>
      </c>
      <c r="Z218" s="132"/>
      <c r="AA218" s="134"/>
      <c r="AB218" s="109" t="s">
        <v>22</v>
      </c>
      <c r="AC218" s="108" t="s">
        <v>23</v>
      </c>
      <c r="AD218" s="135"/>
      <c r="AE218" s="136"/>
      <c r="AF218" s="21">
        <v>0</v>
      </c>
      <c r="AG218" s="305">
        <f t="shared" si="136"/>
        <v>0</v>
      </c>
      <c r="AH218" s="21">
        <v>0</v>
      </c>
      <c r="AI218" s="166">
        <f t="shared" si="137"/>
        <v>0</v>
      </c>
      <c r="AJ218" s="21">
        <v>0</v>
      </c>
      <c r="AK218" s="166">
        <f t="shared" si="138"/>
        <v>0</v>
      </c>
      <c r="AL218" s="21">
        <v>0</v>
      </c>
      <c r="AM218" s="166">
        <f t="shared" si="139"/>
        <v>0</v>
      </c>
      <c r="AN218" s="21">
        <v>0</v>
      </c>
      <c r="AO218" s="166">
        <f t="shared" si="140"/>
        <v>0</v>
      </c>
      <c r="AP218" s="21">
        <v>0</v>
      </c>
      <c r="AQ218" s="166">
        <f t="shared" si="141"/>
        <v>0</v>
      </c>
      <c r="AR218" s="21">
        <v>0</v>
      </c>
      <c r="AS218" s="166">
        <f t="shared" si="142"/>
        <v>0</v>
      </c>
      <c r="AT218" s="21">
        <v>0</v>
      </c>
      <c r="AU218" s="166">
        <f t="shared" si="143"/>
        <v>0</v>
      </c>
      <c r="AV218" s="21">
        <v>0</v>
      </c>
      <c r="AW218" s="166">
        <f t="shared" si="144"/>
        <v>0</v>
      </c>
      <c r="AX218" s="21">
        <v>0</v>
      </c>
      <c r="AY218" s="166">
        <f t="shared" si="145"/>
        <v>0</v>
      </c>
      <c r="AZ218" s="21">
        <v>0</v>
      </c>
      <c r="BA218" s="166">
        <f t="shared" si="146"/>
        <v>0</v>
      </c>
      <c r="BB218" s="21">
        <v>0</v>
      </c>
      <c r="BC218" s="166">
        <f t="shared" si="147"/>
        <v>0</v>
      </c>
    </row>
    <row r="219" spans="1:56" ht="33.75" x14ac:dyDescent="0.25">
      <c r="B219" s="131">
        <v>212</v>
      </c>
      <c r="C219" s="107">
        <v>355011</v>
      </c>
      <c r="D219" s="107">
        <v>35510001</v>
      </c>
      <c r="E219" s="157" t="s">
        <v>315</v>
      </c>
      <c r="F219" s="108" t="s">
        <v>346</v>
      </c>
      <c r="G219" s="108" t="s">
        <v>347</v>
      </c>
      <c r="H219" s="109" t="s">
        <v>18</v>
      </c>
      <c r="I219" s="132"/>
      <c r="J219" s="109" t="s">
        <v>19</v>
      </c>
      <c r="K219" s="111">
        <f t="shared" si="126"/>
        <v>0</v>
      </c>
      <c r="L219" s="158" t="s">
        <v>276</v>
      </c>
      <c r="M219" s="106">
        <v>5600</v>
      </c>
      <c r="N219" s="110">
        <f t="shared" si="127"/>
        <v>0</v>
      </c>
      <c r="O219" s="112" t="s">
        <v>139</v>
      </c>
      <c r="P219" s="113">
        <f t="shared" si="149"/>
        <v>0</v>
      </c>
      <c r="Q219" s="114">
        <f t="shared" si="129"/>
        <v>0</v>
      </c>
      <c r="R219" s="113">
        <f t="shared" si="150"/>
        <v>0</v>
      </c>
      <c r="S219" s="115">
        <f t="shared" si="131"/>
        <v>0</v>
      </c>
      <c r="T219" s="113">
        <f t="shared" si="151"/>
        <v>0</v>
      </c>
      <c r="U219" s="116">
        <f t="shared" si="133"/>
        <v>0</v>
      </c>
      <c r="V219" s="113">
        <f t="shared" si="152"/>
        <v>0</v>
      </c>
      <c r="W219" s="117">
        <f t="shared" si="125"/>
        <v>0</v>
      </c>
      <c r="X219" s="118">
        <f t="shared" si="148"/>
        <v>0</v>
      </c>
      <c r="Y219" s="119" t="b">
        <f t="shared" si="135"/>
        <v>1</v>
      </c>
      <c r="Z219" s="132"/>
      <c r="AA219" s="134"/>
      <c r="AB219" s="109" t="s">
        <v>22</v>
      </c>
      <c r="AC219" s="108" t="s">
        <v>23</v>
      </c>
      <c r="AD219" s="135"/>
      <c r="AE219" s="136"/>
      <c r="AF219" s="21">
        <v>0</v>
      </c>
      <c r="AG219" s="305">
        <f t="shared" si="136"/>
        <v>0</v>
      </c>
      <c r="AH219" s="21">
        <v>0</v>
      </c>
      <c r="AI219" s="166">
        <f t="shared" si="137"/>
        <v>0</v>
      </c>
      <c r="AJ219" s="21">
        <v>1</v>
      </c>
      <c r="AK219" s="166">
        <f t="shared" si="138"/>
        <v>5600</v>
      </c>
      <c r="AL219" s="21">
        <v>0</v>
      </c>
      <c r="AM219" s="166">
        <f t="shared" si="139"/>
        <v>0</v>
      </c>
      <c r="AN219" s="21">
        <v>0</v>
      </c>
      <c r="AO219" s="166">
        <f t="shared" si="140"/>
        <v>0</v>
      </c>
      <c r="AP219" s="21">
        <v>1</v>
      </c>
      <c r="AQ219" s="166">
        <f t="shared" si="141"/>
        <v>5600</v>
      </c>
      <c r="AR219" s="21">
        <v>0</v>
      </c>
      <c r="AS219" s="166">
        <f t="shared" si="142"/>
        <v>0</v>
      </c>
      <c r="AT219" s="21">
        <v>0</v>
      </c>
      <c r="AU219" s="166">
        <f t="shared" si="143"/>
        <v>0</v>
      </c>
      <c r="AV219" s="21">
        <v>1</v>
      </c>
      <c r="AW219" s="166">
        <f t="shared" si="144"/>
        <v>5600</v>
      </c>
      <c r="AX219" s="21">
        <v>0</v>
      </c>
      <c r="AY219" s="166">
        <f t="shared" si="145"/>
        <v>0</v>
      </c>
      <c r="AZ219" s="21">
        <v>0</v>
      </c>
      <c r="BA219" s="166">
        <f t="shared" si="146"/>
        <v>0</v>
      </c>
      <c r="BB219" s="21">
        <v>1</v>
      </c>
      <c r="BC219" s="166">
        <f t="shared" si="147"/>
        <v>5600</v>
      </c>
    </row>
    <row r="220" spans="1:56" ht="33.75" x14ac:dyDescent="0.25">
      <c r="B220" s="131">
        <v>213</v>
      </c>
      <c r="C220" s="107">
        <v>355011</v>
      </c>
      <c r="D220" s="107">
        <v>35510001</v>
      </c>
      <c r="E220" s="157" t="s">
        <v>316</v>
      </c>
      <c r="F220" s="108" t="s">
        <v>346</v>
      </c>
      <c r="G220" s="108" t="s">
        <v>347</v>
      </c>
      <c r="H220" s="109" t="s">
        <v>18</v>
      </c>
      <c r="I220" s="132"/>
      <c r="J220" s="109" t="s">
        <v>19</v>
      </c>
      <c r="K220" s="111">
        <f t="shared" si="126"/>
        <v>0</v>
      </c>
      <c r="L220" s="158" t="s">
        <v>276</v>
      </c>
      <c r="M220" s="301">
        <v>1647.2</v>
      </c>
      <c r="N220" s="110">
        <f t="shared" si="127"/>
        <v>0</v>
      </c>
      <c r="O220" s="112" t="s">
        <v>139</v>
      </c>
      <c r="P220" s="113">
        <f t="shared" si="149"/>
        <v>0</v>
      </c>
      <c r="Q220" s="114">
        <f t="shared" si="129"/>
        <v>0</v>
      </c>
      <c r="R220" s="113">
        <f t="shared" si="150"/>
        <v>0</v>
      </c>
      <c r="S220" s="115">
        <f t="shared" si="131"/>
        <v>0</v>
      </c>
      <c r="T220" s="113">
        <f t="shared" si="151"/>
        <v>0</v>
      </c>
      <c r="U220" s="116">
        <f t="shared" si="133"/>
        <v>0</v>
      </c>
      <c r="V220" s="113">
        <f t="shared" si="152"/>
        <v>0</v>
      </c>
      <c r="W220" s="117">
        <f t="shared" si="125"/>
        <v>0</v>
      </c>
      <c r="X220" s="118">
        <f t="shared" si="148"/>
        <v>0</v>
      </c>
      <c r="Y220" s="119" t="b">
        <f t="shared" si="135"/>
        <v>1</v>
      </c>
      <c r="Z220" s="132"/>
      <c r="AA220" s="134"/>
      <c r="AB220" s="109" t="s">
        <v>22</v>
      </c>
      <c r="AC220" s="108" t="s">
        <v>23</v>
      </c>
      <c r="AD220" s="135"/>
      <c r="AE220" s="136"/>
      <c r="AF220" s="21">
        <v>0</v>
      </c>
      <c r="AG220" s="305">
        <f t="shared" si="136"/>
        <v>0</v>
      </c>
      <c r="AH220" s="21">
        <v>0</v>
      </c>
      <c r="AI220" s="166">
        <f t="shared" si="137"/>
        <v>0</v>
      </c>
      <c r="AJ220" s="21">
        <v>0</v>
      </c>
      <c r="AK220" s="166">
        <f t="shared" si="138"/>
        <v>0</v>
      </c>
      <c r="AL220" s="21">
        <v>0</v>
      </c>
      <c r="AM220" s="166">
        <f t="shared" si="139"/>
        <v>0</v>
      </c>
      <c r="AN220" s="21">
        <v>1</v>
      </c>
      <c r="AO220" s="166">
        <f t="shared" si="140"/>
        <v>1647.2</v>
      </c>
      <c r="AP220" s="21">
        <v>0</v>
      </c>
      <c r="AQ220" s="166">
        <f t="shared" si="141"/>
        <v>0</v>
      </c>
      <c r="AR220" s="21">
        <v>0</v>
      </c>
      <c r="AS220" s="166">
        <f t="shared" si="142"/>
        <v>0</v>
      </c>
      <c r="AT220" s="21">
        <v>1</v>
      </c>
      <c r="AU220" s="166">
        <f t="shared" si="143"/>
        <v>1647.2</v>
      </c>
      <c r="AV220" s="21">
        <v>0</v>
      </c>
      <c r="AW220" s="166">
        <f t="shared" si="144"/>
        <v>0</v>
      </c>
      <c r="AX220" s="21">
        <v>0</v>
      </c>
      <c r="AY220" s="166">
        <f t="shared" si="145"/>
        <v>0</v>
      </c>
      <c r="AZ220" s="21">
        <v>1</v>
      </c>
      <c r="BA220" s="166">
        <f t="shared" si="146"/>
        <v>1647.2</v>
      </c>
      <c r="BB220" s="21">
        <v>0</v>
      </c>
      <c r="BC220" s="166">
        <f t="shared" si="147"/>
        <v>0</v>
      </c>
    </row>
    <row r="221" spans="1:56" s="167" customFormat="1" ht="33.75" x14ac:dyDescent="0.25">
      <c r="A221"/>
      <c r="B221" s="131">
        <v>214</v>
      </c>
      <c r="C221" s="107">
        <v>355011</v>
      </c>
      <c r="D221" s="107">
        <v>35510001</v>
      </c>
      <c r="E221" s="157" t="s">
        <v>412</v>
      </c>
      <c r="F221" s="108" t="s">
        <v>346</v>
      </c>
      <c r="G221" s="108" t="s">
        <v>347</v>
      </c>
      <c r="H221" s="109" t="s">
        <v>18</v>
      </c>
      <c r="I221" s="132"/>
      <c r="J221" s="109" t="s">
        <v>19</v>
      </c>
      <c r="K221" s="111">
        <f t="shared" si="126"/>
        <v>0</v>
      </c>
      <c r="L221" s="158" t="s">
        <v>276</v>
      </c>
      <c r="M221" s="301">
        <v>1334</v>
      </c>
      <c r="N221" s="110">
        <f t="shared" si="127"/>
        <v>0</v>
      </c>
      <c r="O221" s="112" t="s">
        <v>139</v>
      </c>
      <c r="P221" s="113">
        <f t="shared" si="149"/>
        <v>0</v>
      </c>
      <c r="Q221" s="114">
        <f t="shared" si="129"/>
        <v>0</v>
      </c>
      <c r="R221" s="113">
        <f t="shared" si="150"/>
        <v>0</v>
      </c>
      <c r="S221" s="115">
        <f t="shared" si="131"/>
        <v>0</v>
      </c>
      <c r="T221" s="113">
        <f t="shared" si="151"/>
        <v>0</v>
      </c>
      <c r="U221" s="116">
        <f t="shared" si="133"/>
        <v>0</v>
      </c>
      <c r="V221" s="113">
        <f t="shared" si="152"/>
        <v>0</v>
      </c>
      <c r="W221" s="117">
        <f t="shared" si="125"/>
        <v>0</v>
      </c>
      <c r="X221" s="118">
        <f t="shared" si="148"/>
        <v>0</v>
      </c>
      <c r="Y221" s="119" t="b">
        <f t="shared" si="135"/>
        <v>1</v>
      </c>
      <c r="Z221" s="132"/>
      <c r="AA221" s="134"/>
      <c r="AB221" s="109" t="s">
        <v>22</v>
      </c>
      <c r="AC221" s="108" t="s">
        <v>23</v>
      </c>
      <c r="AD221" s="135"/>
      <c r="AE221" s="136"/>
      <c r="AF221" s="21">
        <v>0</v>
      </c>
      <c r="AG221" s="305">
        <f t="shared" si="136"/>
        <v>0</v>
      </c>
      <c r="AH221" s="21">
        <v>0</v>
      </c>
      <c r="AI221" s="166">
        <f t="shared" si="137"/>
        <v>0</v>
      </c>
      <c r="AJ221" s="21">
        <v>0</v>
      </c>
      <c r="AK221" s="166">
        <f t="shared" si="138"/>
        <v>0</v>
      </c>
      <c r="AL221" s="21">
        <v>1</v>
      </c>
      <c r="AM221" s="166">
        <f t="shared" si="139"/>
        <v>1334</v>
      </c>
      <c r="AN221" s="21">
        <v>0</v>
      </c>
      <c r="AO221" s="166">
        <f t="shared" si="140"/>
        <v>0</v>
      </c>
      <c r="AP221" s="21">
        <v>0</v>
      </c>
      <c r="AQ221" s="166">
        <f t="shared" si="141"/>
        <v>0</v>
      </c>
      <c r="AR221" s="21">
        <v>1</v>
      </c>
      <c r="AS221" s="166">
        <f t="shared" si="142"/>
        <v>1334</v>
      </c>
      <c r="AT221" s="21">
        <v>0</v>
      </c>
      <c r="AU221" s="166">
        <f t="shared" si="143"/>
        <v>0</v>
      </c>
      <c r="AV221" s="21">
        <v>0</v>
      </c>
      <c r="AW221" s="166">
        <f t="shared" si="144"/>
        <v>0</v>
      </c>
      <c r="AX221" s="21">
        <v>1</v>
      </c>
      <c r="AY221" s="166">
        <f t="shared" si="145"/>
        <v>1334</v>
      </c>
      <c r="AZ221" s="21">
        <v>0</v>
      </c>
      <c r="BA221" s="166">
        <f t="shared" si="146"/>
        <v>0</v>
      </c>
      <c r="BB221" s="21">
        <v>0</v>
      </c>
      <c r="BC221" s="166">
        <f t="shared" si="147"/>
        <v>0</v>
      </c>
      <c r="BD221"/>
    </row>
    <row r="222" spans="1:56" ht="33.75" x14ac:dyDescent="0.25">
      <c r="B222" s="131">
        <v>215</v>
      </c>
      <c r="C222" s="107">
        <v>355011</v>
      </c>
      <c r="D222" s="107">
        <v>35510001</v>
      </c>
      <c r="E222" s="157" t="s">
        <v>413</v>
      </c>
      <c r="F222" s="108" t="s">
        <v>346</v>
      </c>
      <c r="G222" s="108" t="s">
        <v>347</v>
      </c>
      <c r="H222" s="109" t="s">
        <v>18</v>
      </c>
      <c r="I222" s="132"/>
      <c r="J222" s="109" t="s">
        <v>19</v>
      </c>
      <c r="K222" s="111">
        <f t="shared" si="126"/>
        <v>0</v>
      </c>
      <c r="L222" s="158" t="s">
        <v>276</v>
      </c>
      <c r="M222" s="301">
        <v>1421</v>
      </c>
      <c r="N222" s="110">
        <f t="shared" si="127"/>
        <v>0</v>
      </c>
      <c r="O222" s="112" t="s">
        <v>139</v>
      </c>
      <c r="P222" s="113">
        <f t="shared" si="149"/>
        <v>0</v>
      </c>
      <c r="Q222" s="114">
        <f t="shared" si="129"/>
        <v>0</v>
      </c>
      <c r="R222" s="113">
        <f t="shared" si="150"/>
        <v>0</v>
      </c>
      <c r="S222" s="115">
        <f t="shared" si="131"/>
        <v>0</v>
      </c>
      <c r="T222" s="113">
        <f t="shared" si="151"/>
        <v>0</v>
      </c>
      <c r="U222" s="116">
        <f t="shared" si="133"/>
        <v>0</v>
      </c>
      <c r="V222" s="113">
        <f t="shared" si="152"/>
        <v>0</v>
      </c>
      <c r="W222" s="117">
        <f t="shared" si="125"/>
        <v>0</v>
      </c>
      <c r="X222" s="118">
        <f t="shared" si="148"/>
        <v>0</v>
      </c>
      <c r="Y222" s="119" t="b">
        <f t="shared" si="135"/>
        <v>1</v>
      </c>
      <c r="Z222" s="132"/>
      <c r="AA222" s="134"/>
      <c r="AB222" s="109" t="s">
        <v>22</v>
      </c>
      <c r="AC222" s="108" t="s">
        <v>23</v>
      </c>
      <c r="AD222" s="135"/>
      <c r="AE222" s="136"/>
      <c r="AF222" s="21">
        <v>0</v>
      </c>
      <c r="AG222" s="305">
        <f t="shared" si="136"/>
        <v>0</v>
      </c>
      <c r="AH222" s="21">
        <v>0</v>
      </c>
      <c r="AI222" s="166">
        <f t="shared" si="137"/>
        <v>0</v>
      </c>
      <c r="AJ222" s="21">
        <v>0</v>
      </c>
      <c r="AK222" s="166">
        <f t="shared" si="138"/>
        <v>0</v>
      </c>
      <c r="AL222" s="21">
        <v>1</v>
      </c>
      <c r="AM222" s="166">
        <f t="shared" si="139"/>
        <v>1421</v>
      </c>
      <c r="AN222" s="21">
        <v>0</v>
      </c>
      <c r="AO222" s="166">
        <f t="shared" si="140"/>
        <v>0</v>
      </c>
      <c r="AP222" s="21">
        <v>0</v>
      </c>
      <c r="AQ222" s="166">
        <f t="shared" si="141"/>
        <v>0</v>
      </c>
      <c r="AR222" s="21">
        <v>1</v>
      </c>
      <c r="AS222" s="166">
        <f t="shared" si="142"/>
        <v>1421</v>
      </c>
      <c r="AT222" s="21">
        <v>0</v>
      </c>
      <c r="AU222" s="166">
        <f t="shared" si="143"/>
        <v>0</v>
      </c>
      <c r="AV222" s="21">
        <v>0</v>
      </c>
      <c r="AW222" s="166">
        <f t="shared" si="144"/>
        <v>0</v>
      </c>
      <c r="AX222" s="21">
        <v>1</v>
      </c>
      <c r="AY222" s="166">
        <f t="shared" si="145"/>
        <v>1421</v>
      </c>
      <c r="AZ222" s="21">
        <v>0</v>
      </c>
      <c r="BA222" s="166">
        <f t="shared" si="146"/>
        <v>0</v>
      </c>
      <c r="BB222" s="21">
        <v>0</v>
      </c>
      <c r="BC222" s="166">
        <f t="shared" si="147"/>
        <v>0</v>
      </c>
    </row>
    <row r="223" spans="1:56" s="167" customFormat="1" ht="33.75" x14ac:dyDescent="0.25">
      <c r="A223"/>
      <c r="B223" s="131">
        <v>216</v>
      </c>
      <c r="C223" s="107">
        <v>355011</v>
      </c>
      <c r="D223" s="107">
        <v>35510001</v>
      </c>
      <c r="E223" s="157" t="s">
        <v>318</v>
      </c>
      <c r="F223" s="108" t="s">
        <v>346</v>
      </c>
      <c r="G223" s="108" t="s">
        <v>347</v>
      </c>
      <c r="H223" s="109" t="s">
        <v>18</v>
      </c>
      <c r="I223" s="132"/>
      <c r="J223" s="109" t="s">
        <v>19</v>
      </c>
      <c r="K223" s="111">
        <f t="shared" si="126"/>
        <v>0</v>
      </c>
      <c r="L223" s="158" t="s">
        <v>276</v>
      </c>
      <c r="M223" s="106">
        <v>2900</v>
      </c>
      <c r="N223" s="110">
        <f t="shared" si="127"/>
        <v>0</v>
      </c>
      <c r="O223" s="112" t="s">
        <v>139</v>
      </c>
      <c r="P223" s="113">
        <f t="shared" ref="P223:P231" si="153">P465+P705+P945+P1185+P1425+P1665+P1905</f>
        <v>0</v>
      </c>
      <c r="Q223" s="114">
        <f t="shared" si="129"/>
        <v>0</v>
      </c>
      <c r="R223" s="113">
        <f t="shared" ref="R223:R231" si="154">R465+R705+R945+R1185+R1425+R1665+R1905</f>
        <v>0</v>
      </c>
      <c r="S223" s="115">
        <f t="shared" si="131"/>
        <v>0</v>
      </c>
      <c r="T223" s="113">
        <f t="shared" ref="T223:T231" si="155">T465+T705+T945+T1185+T1425+T1665+T1905</f>
        <v>0</v>
      </c>
      <c r="U223" s="116">
        <f t="shared" si="133"/>
        <v>0</v>
      </c>
      <c r="V223" s="113">
        <f t="shared" ref="V223:V231" si="156">V465+V705+V945+V1185+V1425+V1665+V1905</f>
        <v>0</v>
      </c>
      <c r="W223" s="117">
        <f t="shared" si="125"/>
        <v>0</v>
      </c>
      <c r="X223" s="118">
        <f t="shared" si="148"/>
        <v>0</v>
      </c>
      <c r="Y223" s="119" t="b">
        <f t="shared" si="135"/>
        <v>1</v>
      </c>
      <c r="Z223" s="132"/>
      <c r="AA223" s="134"/>
      <c r="AB223" s="109" t="s">
        <v>22</v>
      </c>
      <c r="AC223" s="108" t="s">
        <v>23</v>
      </c>
      <c r="AD223" s="135"/>
      <c r="AE223" s="136"/>
      <c r="AF223" s="21">
        <v>0</v>
      </c>
      <c r="AG223" s="305">
        <f t="shared" si="136"/>
        <v>0</v>
      </c>
      <c r="AH223" s="21">
        <v>0</v>
      </c>
      <c r="AI223" s="166">
        <f t="shared" si="137"/>
        <v>0</v>
      </c>
      <c r="AJ223" s="21">
        <v>1</v>
      </c>
      <c r="AK223" s="166">
        <f t="shared" si="138"/>
        <v>2900</v>
      </c>
      <c r="AL223" s="21">
        <v>0</v>
      </c>
      <c r="AM223" s="166">
        <f t="shared" si="139"/>
        <v>0</v>
      </c>
      <c r="AN223" s="21">
        <v>0</v>
      </c>
      <c r="AO223" s="166">
        <f t="shared" si="140"/>
        <v>0</v>
      </c>
      <c r="AP223" s="21">
        <v>1</v>
      </c>
      <c r="AQ223" s="166">
        <f t="shared" si="141"/>
        <v>2900</v>
      </c>
      <c r="AR223" s="21">
        <v>0</v>
      </c>
      <c r="AS223" s="166">
        <f t="shared" si="142"/>
        <v>0</v>
      </c>
      <c r="AT223" s="21">
        <v>0</v>
      </c>
      <c r="AU223" s="166">
        <f t="shared" si="143"/>
        <v>0</v>
      </c>
      <c r="AV223" s="21">
        <v>1</v>
      </c>
      <c r="AW223" s="166">
        <f t="shared" si="144"/>
        <v>2900</v>
      </c>
      <c r="AX223" s="21">
        <v>0</v>
      </c>
      <c r="AY223" s="166">
        <f t="shared" si="145"/>
        <v>0</v>
      </c>
      <c r="AZ223" s="21">
        <v>0</v>
      </c>
      <c r="BA223" s="166">
        <f t="shared" si="146"/>
        <v>0</v>
      </c>
      <c r="BB223" s="21">
        <v>1</v>
      </c>
      <c r="BC223" s="166">
        <f t="shared" si="147"/>
        <v>2900</v>
      </c>
      <c r="BD223"/>
    </row>
    <row r="224" spans="1:56" ht="33.75" x14ac:dyDescent="0.25">
      <c r="B224" s="131">
        <v>217</v>
      </c>
      <c r="C224" s="107">
        <v>355011</v>
      </c>
      <c r="D224" s="107">
        <v>35510001</v>
      </c>
      <c r="E224" s="157" t="s">
        <v>319</v>
      </c>
      <c r="F224" s="108" t="s">
        <v>346</v>
      </c>
      <c r="G224" s="108" t="s">
        <v>347</v>
      </c>
      <c r="H224" s="109" t="s">
        <v>18</v>
      </c>
      <c r="I224" s="132"/>
      <c r="J224" s="109" t="s">
        <v>19</v>
      </c>
      <c r="K224" s="111">
        <f t="shared" si="126"/>
        <v>0</v>
      </c>
      <c r="L224" s="158" t="s">
        <v>276</v>
      </c>
      <c r="M224" s="301">
        <v>4616.8</v>
      </c>
      <c r="N224" s="110">
        <f t="shared" si="127"/>
        <v>0</v>
      </c>
      <c r="O224" s="112" t="s">
        <v>139</v>
      </c>
      <c r="P224" s="113">
        <f t="shared" si="153"/>
        <v>0</v>
      </c>
      <c r="Q224" s="114">
        <f t="shared" si="129"/>
        <v>0</v>
      </c>
      <c r="R224" s="113">
        <f t="shared" si="154"/>
        <v>0</v>
      </c>
      <c r="S224" s="115">
        <f t="shared" si="131"/>
        <v>0</v>
      </c>
      <c r="T224" s="113">
        <f t="shared" si="155"/>
        <v>0</v>
      </c>
      <c r="U224" s="116">
        <f t="shared" si="133"/>
        <v>0</v>
      </c>
      <c r="V224" s="113">
        <f t="shared" si="156"/>
        <v>0</v>
      </c>
      <c r="W224" s="117">
        <f t="shared" si="125"/>
        <v>0</v>
      </c>
      <c r="X224" s="118">
        <f t="shared" si="148"/>
        <v>0</v>
      </c>
      <c r="Y224" s="119" t="b">
        <f t="shared" si="135"/>
        <v>1</v>
      </c>
      <c r="Z224" s="132"/>
      <c r="AA224" s="134"/>
      <c r="AB224" s="109" t="s">
        <v>22</v>
      </c>
      <c r="AC224" s="108" t="s">
        <v>23</v>
      </c>
      <c r="AD224" s="135"/>
      <c r="AE224" s="136"/>
      <c r="AF224" s="21">
        <v>0</v>
      </c>
      <c r="AG224" s="305">
        <f t="shared" si="136"/>
        <v>0</v>
      </c>
      <c r="AH224" s="21">
        <v>0</v>
      </c>
      <c r="AI224" s="166">
        <f t="shared" si="137"/>
        <v>0</v>
      </c>
      <c r="AJ224" s="21">
        <v>0</v>
      </c>
      <c r="AK224" s="166">
        <f t="shared" si="138"/>
        <v>0</v>
      </c>
      <c r="AL224" s="21">
        <v>1</v>
      </c>
      <c r="AM224" s="166">
        <f t="shared" si="139"/>
        <v>4616.8</v>
      </c>
      <c r="AN224" s="21">
        <v>0</v>
      </c>
      <c r="AO224" s="166">
        <f t="shared" si="140"/>
        <v>0</v>
      </c>
      <c r="AP224" s="21">
        <v>0</v>
      </c>
      <c r="AQ224" s="166">
        <f t="shared" si="141"/>
        <v>0</v>
      </c>
      <c r="AR224" s="21">
        <v>1</v>
      </c>
      <c r="AS224" s="166">
        <f t="shared" si="142"/>
        <v>4616.8</v>
      </c>
      <c r="AT224" s="21">
        <v>0</v>
      </c>
      <c r="AU224" s="166">
        <f t="shared" si="143"/>
        <v>0</v>
      </c>
      <c r="AV224" s="21">
        <v>0</v>
      </c>
      <c r="AW224" s="166">
        <f t="shared" si="144"/>
        <v>0</v>
      </c>
      <c r="AX224" s="21">
        <v>1</v>
      </c>
      <c r="AY224" s="166">
        <f t="shared" si="145"/>
        <v>4616.8</v>
      </c>
      <c r="AZ224" s="21">
        <v>0</v>
      </c>
      <c r="BA224" s="166">
        <f t="shared" si="146"/>
        <v>0</v>
      </c>
      <c r="BB224" s="21">
        <v>0</v>
      </c>
      <c r="BC224" s="166">
        <f t="shared" si="147"/>
        <v>0</v>
      </c>
    </row>
    <row r="225" spans="1:56" s="167" customFormat="1" ht="33.75" x14ac:dyDescent="0.25">
      <c r="A225"/>
      <c r="B225" s="131">
        <v>218</v>
      </c>
      <c r="C225" s="107">
        <v>355011</v>
      </c>
      <c r="D225" s="107">
        <v>35510001</v>
      </c>
      <c r="E225" s="157" t="s">
        <v>320</v>
      </c>
      <c r="F225" s="108" t="s">
        <v>346</v>
      </c>
      <c r="G225" s="108" t="s">
        <v>347</v>
      </c>
      <c r="H225" s="109" t="s">
        <v>18</v>
      </c>
      <c r="I225" s="132"/>
      <c r="J225" s="109" t="s">
        <v>19</v>
      </c>
      <c r="K225" s="111">
        <f t="shared" si="126"/>
        <v>0</v>
      </c>
      <c r="L225" s="158" t="s">
        <v>276</v>
      </c>
      <c r="M225" s="106">
        <v>3300</v>
      </c>
      <c r="N225" s="110">
        <f t="shared" si="127"/>
        <v>0</v>
      </c>
      <c r="O225" s="112" t="s">
        <v>139</v>
      </c>
      <c r="P225" s="113">
        <f t="shared" si="153"/>
        <v>0</v>
      </c>
      <c r="Q225" s="114">
        <f t="shared" si="129"/>
        <v>0</v>
      </c>
      <c r="R225" s="113">
        <f t="shared" si="154"/>
        <v>0</v>
      </c>
      <c r="S225" s="115">
        <f t="shared" si="131"/>
        <v>0</v>
      </c>
      <c r="T225" s="113">
        <f t="shared" si="155"/>
        <v>0</v>
      </c>
      <c r="U225" s="116">
        <f t="shared" si="133"/>
        <v>0</v>
      </c>
      <c r="V225" s="113">
        <f t="shared" si="156"/>
        <v>0</v>
      </c>
      <c r="W225" s="117">
        <f t="shared" si="125"/>
        <v>0</v>
      </c>
      <c r="X225" s="118">
        <f t="shared" si="148"/>
        <v>0</v>
      </c>
      <c r="Y225" s="119" t="b">
        <f t="shared" si="135"/>
        <v>1</v>
      </c>
      <c r="Z225" s="132"/>
      <c r="AA225" s="134"/>
      <c r="AB225" s="109" t="s">
        <v>22</v>
      </c>
      <c r="AC225" s="108" t="s">
        <v>23</v>
      </c>
      <c r="AD225" s="135"/>
      <c r="AE225" s="136"/>
      <c r="AF225" s="21">
        <v>0</v>
      </c>
      <c r="AG225" s="305">
        <f t="shared" si="136"/>
        <v>0</v>
      </c>
      <c r="AH225" s="21">
        <v>0</v>
      </c>
      <c r="AI225" s="166">
        <f t="shared" si="137"/>
        <v>0</v>
      </c>
      <c r="AJ225" s="21">
        <v>0</v>
      </c>
      <c r="AK225" s="166">
        <f t="shared" si="138"/>
        <v>0</v>
      </c>
      <c r="AL225" s="21">
        <v>0</v>
      </c>
      <c r="AM225" s="166">
        <f t="shared" si="139"/>
        <v>0</v>
      </c>
      <c r="AN225" s="21">
        <v>0</v>
      </c>
      <c r="AO225" s="166">
        <f t="shared" si="140"/>
        <v>0</v>
      </c>
      <c r="AP225" s="21">
        <v>0</v>
      </c>
      <c r="AQ225" s="166">
        <f t="shared" si="141"/>
        <v>0</v>
      </c>
      <c r="AR225" s="21">
        <v>0</v>
      </c>
      <c r="AS225" s="166">
        <f t="shared" si="142"/>
        <v>0</v>
      </c>
      <c r="AT225" s="21">
        <v>0</v>
      </c>
      <c r="AU225" s="166">
        <f t="shared" si="143"/>
        <v>0</v>
      </c>
      <c r="AV225" s="21">
        <v>0</v>
      </c>
      <c r="AW225" s="166">
        <f t="shared" si="144"/>
        <v>0</v>
      </c>
      <c r="AX225" s="21">
        <v>0</v>
      </c>
      <c r="AY225" s="166">
        <f t="shared" si="145"/>
        <v>0</v>
      </c>
      <c r="AZ225" s="21">
        <v>0</v>
      </c>
      <c r="BA225" s="166">
        <f t="shared" si="146"/>
        <v>0</v>
      </c>
      <c r="BB225" s="21">
        <v>0</v>
      </c>
      <c r="BC225" s="166">
        <f t="shared" si="147"/>
        <v>0</v>
      </c>
      <c r="BD225"/>
    </row>
    <row r="226" spans="1:56" ht="33.75" x14ac:dyDescent="0.25">
      <c r="B226" s="131">
        <v>219</v>
      </c>
      <c r="C226" s="107">
        <v>355011</v>
      </c>
      <c r="D226" s="107">
        <v>35510001</v>
      </c>
      <c r="E226" s="157" t="s">
        <v>321</v>
      </c>
      <c r="F226" s="108" t="s">
        <v>346</v>
      </c>
      <c r="G226" s="108" t="s">
        <v>347</v>
      </c>
      <c r="H226" s="109" t="s">
        <v>18</v>
      </c>
      <c r="I226" s="132"/>
      <c r="J226" s="109" t="s">
        <v>19</v>
      </c>
      <c r="K226" s="111">
        <f t="shared" si="126"/>
        <v>0</v>
      </c>
      <c r="L226" s="158" t="s">
        <v>276</v>
      </c>
      <c r="M226" s="106">
        <v>3000</v>
      </c>
      <c r="N226" s="110">
        <f t="shared" si="127"/>
        <v>0</v>
      </c>
      <c r="O226" s="112" t="s">
        <v>139</v>
      </c>
      <c r="P226" s="113">
        <f t="shared" si="153"/>
        <v>0</v>
      </c>
      <c r="Q226" s="114">
        <f t="shared" si="129"/>
        <v>0</v>
      </c>
      <c r="R226" s="113">
        <f t="shared" si="154"/>
        <v>0</v>
      </c>
      <c r="S226" s="115">
        <f t="shared" si="131"/>
        <v>0</v>
      </c>
      <c r="T226" s="113">
        <f t="shared" si="155"/>
        <v>0</v>
      </c>
      <c r="U226" s="116">
        <f t="shared" si="133"/>
        <v>0</v>
      </c>
      <c r="V226" s="113">
        <f t="shared" si="156"/>
        <v>0</v>
      </c>
      <c r="W226" s="117">
        <f t="shared" si="125"/>
        <v>0</v>
      </c>
      <c r="X226" s="118">
        <f t="shared" si="148"/>
        <v>0</v>
      </c>
      <c r="Y226" s="119" t="b">
        <f t="shared" si="135"/>
        <v>1</v>
      </c>
      <c r="Z226" s="132"/>
      <c r="AA226" s="134"/>
      <c r="AB226" s="109" t="s">
        <v>22</v>
      </c>
      <c r="AC226" s="108" t="s">
        <v>23</v>
      </c>
      <c r="AD226" s="135"/>
      <c r="AE226" s="136"/>
      <c r="AF226" s="21">
        <v>0</v>
      </c>
      <c r="AG226" s="305">
        <f t="shared" si="136"/>
        <v>0</v>
      </c>
      <c r="AH226" s="21">
        <v>0</v>
      </c>
      <c r="AI226" s="166">
        <f t="shared" si="137"/>
        <v>0</v>
      </c>
      <c r="AJ226" s="21">
        <v>0</v>
      </c>
      <c r="AK226" s="166">
        <f t="shared" si="138"/>
        <v>0</v>
      </c>
      <c r="AL226" s="21">
        <v>1</v>
      </c>
      <c r="AM226" s="166">
        <f t="shared" si="139"/>
        <v>3000</v>
      </c>
      <c r="AN226" s="21">
        <v>0</v>
      </c>
      <c r="AO226" s="166">
        <f t="shared" si="140"/>
        <v>0</v>
      </c>
      <c r="AP226" s="21">
        <v>0</v>
      </c>
      <c r="AQ226" s="166">
        <f t="shared" si="141"/>
        <v>0</v>
      </c>
      <c r="AR226" s="21">
        <v>1</v>
      </c>
      <c r="AS226" s="166">
        <f t="shared" si="142"/>
        <v>3000</v>
      </c>
      <c r="AT226" s="21">
        <v>0</v>
      </c>
      <c r="AU226" s="166">
        <f t="shared" si="143"/>
        <v>0</v>
      </c>
      <c r="AV226" s="21">
        <v>0</v>
      </c>
      <c r="AW226" s="166">
        <f t="shared" si="144"/>
        <v>0</v>
      </c>
      <c r="AX226" s="21">
        <v>1</v>
      </c>
      <c r="AY226" s="166">
        <f t="shared" si="145"/>
        <v>3000</v>
      </c>
      <c r="AZ226" s="21">
        <v>0</v>
      </c>
      <c r="BA226" s="166">
        <f t="shared" si="146"/>
        <v>0</v>
      </c>
      <c r="BB226" s="21">
        <v>0</v>
      </c>
      <c r="BC226" s="166">
        <f t="shared" si="147"/>
        <v>0</v>
      </c>
    </row>
    <row r="227" spans="1:56" ht="33.75" x14ac:dyDescent="0.25">
      <c r="B227" s="131">
        <v>220</v>
      </c>
      <c r="C227" s="107">
        <v>355011</v>
      </c>
      <c r="D227" s="107">
        <v>35510001</v>
      </c>
      <c r="E227" s="300" t="s">
        <v>414</v>
      </c>
      <c r="F227" s="108" t="s">
        <v>346</v>
      </c>
      <c r="G227" s="108" t="s">
        <v>347</v>
      </c>
      <c r="H227" s="109" t="s">
        <v>18</v>
      </c>
      <c r="I227" s="132"/>
      <c r="J227" s="109" t="s">
        <v>19</v>
      </c>
      <c r="K227" s="111">
        <v>0</v>
      </c>
      <c r="L227" s="158" t="s">
        <v>276</v>
      </c>
      <c r="M227" s="106">
        <v>3306</v>
      </c>
      <c r="N227" s="110">
        <f t="shared" si="127"/>
        <v>0</v>
      </c>
      <c r="O227" s="112" t="s">
        <v>139</v>
      </c>
      <c r="P227" s="113">
        <f t="shared" si="153"/>
        <v>0</v>
      </c>
      <c r="Q227" s="114">
        <f t="shared" si="129"/>
        <v>0</v>
      </c>
      <c r="R227" s="113">
        <f t="shared" si="154"/>
        <v>0</v>
      </c>
      <c r="S227" s="115">
        <f t="shared" si="131"/>
        <v>0</v>
      </c>
      <c r="T227" s="113">
        <f t="shared" si="155"/>
        <v>0</v>
      </c>
      <c r="U227" s="116">
        <f t="shared" si="133"/>
        <v>0</v>
      </c>
      <c r="V227" s="113">
        <f t="shared" si="156"/>
        <v>0</v>
      </c>
      <c r="W227" s="117">
        <f t="shared" si="125"/>
        <v>0</v>
      </c>
      <c r="X227" s="118">
        <f t="shared" si="148"/>
        <v>0</v>
      </c>
      <c r="Y227" s="119" t="b">
        <f t="shared" si="135"/>
        <v>1</v>
      </c>
      <c r="Z227" s="132"/>
      <c r="AA227" s="134"/>
      <c r="AB227" s="109" t="s">
        <v>22</v>
      </c>
      <c r="AC227" s="108" t="s">
        <v>23</v>
      </c>
      <c r="AD227" s="135"/>
      <c r="AE227" s="136"/>
      <c r="AF227" s="21">
        <v>0</v>
      </c>
      <c r="AG227" s="305">
        <f t="shared" si="136"/>
        <v>0</v>
      </c>
      <c r="AH227" s="21">
        <v>0</v>
      </c>
      <c r="AI227" s="166">
        <f t="shared" si="137"/>
        <v>0</v>
      </c>
      <c r="AJ227" s="21">
        <v>0</v>
      </c>
      <c r="AK227" s="166">
        <f t="shared" si="138"/>
        <v>0</v>
      </c>
      <c r="AL227" s="21">
        <v>0</v>
      </c>
      <c r="AM227" s="166">
        <f t="shared" si="139"/>
        <v>0</v>
      </c>
      <c r="AN227" s="21">
        <v>0</v>
      </c>
      <c r="AO227" s="166">
        <f t="shared" si="140"/>
        <v>0</v>
      </c>
      <c r="AP227" s="21">
        <v>0</v>
      </c>
      <c r="AQ227" s="166">
        <f t="shared" si="141"/>
        <v>0</v>
      </c>
      <c r="AR227" s="21">
        <v>0</v>
      </c>
      <c r="AS227" s="166">
        <f t="shared" si="142"/>
        <v>0</v>
      </c>
      <c r="AT227" s="21">
        <v>0</v>
      </c>
      <c r="AU227" s="166">
        <f t="shared" si="143"/>
        <v>0</v>
      </c>
      <c r="AV227" s="21">
        <v>0</v>
      </c>
      <c r="AW227" s="166">
        <f t="shared" si="144"/>
        <v>0</v>
      </c>
      <c r="AX227" s="21">
        <v>0</v>
      </c>
      <c r="AY227" s="166">
        <f t="shared" si="145"/>
        <v>0</v>
      </c>
      <c r="AZ227" s="21">
        <v>0</v>
      </c>
      <c r="BA227" s="166">
        <f t="shared" si="146"/>
        <v>0</v>
      </c>
      <c r="BB227" s="21">
        <v>0</v>
      </c>
      <c r="BC227" s="166">
        <f t="shared" si="147"/>
        <v>0</v>
      </c>
    </row>
    <row r="228" spans="1:56" s="167" customFormat="1" ht="33.75" x14ac:dyDescent="0.25">
      <c r="A228"/>
      <c r="B228" s="131">
        <v>221</v>
      </c>
      <c r="C228" s="107">
        <v>355011</v>
      </c>
      <c r="D228" s="107">
        <v>35510001</v>
      </c>
      <c r="E228" s="300" t="s">
        <v>415</v>
      </c>
      <c r="F228" s="108" t="s">
        <v>346</v>
      </c>
      <c r="G228" s="108" t="s">
        <v>347</v>
      </c>
      <c r="H228" s="109" t="s">
        <v>18</v>
      </c>
      <c r="I228" s="110"/>
      <c r="J228" s="109" t="s">
        <v>19</v>
      </c>
      <c r="K228" s="111">
        <f t="shared" si="126"/>
        <v>0</v>
      </c>
      <c r="L228" s="158" t="s">
        <v>276</v>
      </c>
      <c r="M228" s="301">
        <v>1849.04</v>
      </c>
      <c r="N228" s="110">
        <f t="shared" si="127"/>
        <v>0</v>
      </c>
      <c r="O228" s="112" t="s">
        <v>139</v>
      </c>
      <c r="P228" s="113">
        <f t="shared" si="153"/>
        <v>0</v>
      </c>
      <c r="Q228" s="114">
        <f t="shared" si="129"/>
        <v>0</v>
      </c>
      <c r="R228" s="113">
        <f t="shared" si="154"/>
        <v>0</v>
      </c>
      <c r="S228" s="115">
        <f t="shared" si="131"/>
        <v>0</v>
      </c>
      <c r="T228" s="113">
        <f t="shared" si="155"/>
        <v>0</v>
      </c>
      <c r="U228" s="116">
        <f t="shared" si="133"/>
        <v>0</v>
      </c>
      <c r="V228" s="113">
        <f t="shared" si="156"/>
        <v>0</v>
      </c>
      <c r="W228" s="117">
        <f t="shared" si="125"/>
        <v>0</v>
      </c>
      <c r="X228" s="118">
        <f t="shared" si="148"/>
        <v>0</v>
      </c>
      <c r="Y228" s="119" t="b">
        <f t="shared" si="135"/>
        <v>1</v>
      </c>
      <c r="Z228" s="132"/>
      <c r="AA228" s="134"/>
      <c r="AB228" s="109" t="s">
        <v>22</v>
      </c>
      <c r="AC228" s="108" t="s">
        <v>23</v>
      </c>
      <c r="AD228" s="121"/>
      <c r="AE228" s="122"/>
      <c r="AF228" s="21">
        <v>0</v>
      </c>
      <c r="AG228" s="305">
        <f t="shared" si="136"/>
        <v>0</v>
      </c>
      <c r="AH228" s="21">
        <v>0</v>
      </c>
      <c r="AI228" s="166">
        <f t="shared" si="137"/>
        <v>0</v>
      </c>
      <c r="AJ228" s="21">
        <v>0</v>
      </c>
      <c r="AK228" s="166">
        <f t="shared" si="138"/>
        <v>0</v>
      </c>
      <c r="AL228" s="21">
        <v>1</v>
      </c>
      <c r="AM228" s="166">
        <f t="shared" si="139"/>
        <v>1849.04</v>
      </c>
      <c r="AN228" s="21">
        <v>1</v>
      </c>
      <c r="AO228" s="166">
        <f t="shared" si="140"/>
        <v>1849.04</v>
      </c>
      <c r="AP228" s="21">
        <v>0</v>
      </c>
      <c r="AQ228" s="166">
        <f t="shared" si="141"/>
        <v>0</v>
      </c>
      <c r="AR228" s="21">
        <v>1</v>
      </c>
      <c r="AS228" s="166">
        <f t="shared" si="142"/>
        <v>1849.04</v>
      </c>
      <c r="AT228" s="21">
        <v>1</v>
      </c>
      <c r="AU228" s="166">
        <f t="shared" si="143"/>
        <v>1849.04</v>
      </c>
      <c r="AV228" s="21">
        <v>0</v>
      </c>
      <c r="AW228" s="166">
        <f t="shared" si="144"/>
        <v>0</v>
      </c>
      <c r="AX228" s="21">
        <v>1</v>
      </c>
      <c r="AY228" s="166">
        <f t="shared" si="145"/>
        <v>1849.04</v>
      </c>
      <c r="AZ228" s="21">
        <v>1</v>
      </c>
      <c r="BA228" s="166">
        <f t="shared" si="146"/>
        <v>1849.04</v>
      </c>
      <c r="BB228" s="21">
        <v>0</v>
      </c>
      <c r="BC228" s="166">
        <f t="shared" si="147"/>
        <v>0</v>
      </c>
      <c r="BD228"/>
    </row>
    <row r="229" spans="1:56" ht="33.75" x14ac:dyDescent="0.25">
      <c r="B229" s="131">
        <v>222</v>
      </c>
      <c r="C229" s="107">
        <v>355011</v>
      </c>
      <c r="D229" s="107">
        <v>35510001</v>
      </c>
      <c r="E229" s="300" t="s">
        <v>408</v>
      </c>
      <c r="F229" s="108" t="s">
        <v>346</v>
      </c>
      <c r="G229" s="108" t="s">
        <v>347</v>
      </c>
      <c r="H229" s="109" t="s">
        <v>18</v>
      </c>
      <c r="I229" s="110"/>
      <c r="J229" s="109" t="s">
        <v>19</v>
      </c>
      <c r="K229" s="111">
        <f t="shared" si="126"/>
        <v>0</v>
      </c>
      <c r="L229" s="158" t="s">
        <v>276</v>
      </c>
      <c r="M229" s="301">
        <v>852.6</v>
      </c>
      <c r="N229" s="110">
        <f t="shared" si="127"/>
        <v>0</v>
      </c>
      <c r="O229" s="112" t="s">
        <v>139</v>
      </c>
      <c r="P229" s="113">
        <f t="shared" si="153"/>
        <v>0</v>
      </c>
      <c r="Q229" s="114">
        <f t="shared" si="129"/>
        <v>0</v>
      </c>
      <c r="R229" s="113">
        <f t="shared" si="154"/>
        <v>0</v>
      </c>
      <c r="S229" s="115">
        <f t="shared" si="131"/>
        <v>0</v>
      </c>
      <c r="T229" s="113">
        <f t="shared" si="155"/>
        <v>0</v>
      </c>
      <c r="U229" s="116">
        <f t="shared" si="133"/>
        <v>0</v>
      </c>
      <c r="V229" s="113">
        <f t="shared" si="156"/>
        <v>0</v>
      </c>
      <c r="W229" s="117">
        <f t="shared" si="125"/>
        <v>0</v>
      </c>
      <c r="X229" s="118">
        <f t="shared" si="148"/>
        <v>0</v>
      </c>
      <c r="Y229" s="119" t="b">
        <f t="shared" si="135"/>
        <v>1</v>
      </c>
      <c r="Z229" s="109"/>
      <c r="AA229" s="124"/>
      <c r="AB229" s="109" t="s">
        <v>22</v>
      </c>
      <c r="AC229" s="108" t="s">
        <v>23</v>
      </c>
      <c r="AD229" s="121"/>
      <c r="AE229" s="122"/>
      <c r="AF229" s="21">
        <v>0</v>
      </c>
      <c r="AG229" s="305">
        <f t="shared" si="136"/>
        <v>0</v>
      </c>
      <c r="AH229" s="21">
        <v>0</v>
      </c>
      <c r="AI229" s="166">
        <f t="shared" si="137"/>
        <v>0</v>
      </c>
      <c r="AJ229" s="21">
        <v>0</v>
      </c>
      <c r="AK229" s="166">
        <f t="shared" si="138"/>
        <v>0</v>
      </c>
      <c r="AL229" s="21">
        <v>0</v>
      </c>
      <c r="AM229" s="166">
        <f t="shared" si="139"/>
        <v>0</v>
      </c>
      <c r="AN229" s="21">
        <v>0</v>
      </c>
      <c r="AO229" s="166">
        <f t="shared" si="140"/>
        <v>0</v>
      </c>
      <c r="AP229" s="21">
        <v>0</v>
      </c>
      <c r="AQ229" s="166">
        <f t="shared" si="141"/>
        <v>0</v>
      </c>
      <c r="AR229" s="21">
        <v>0</v>
      </c>
      <c r="AS229" s="166">
        <f t="shared" si="142"/>
        <v>0</v>
      </c>
      <c r="AT229" s="21">
        <v>0</v>
      </c>
      <c r="AU229" s="166">
        <f t="shared" si="143"/>
        <v>0</v>
      </c>
      <c r="AV229" s="21">
        <v>0</v>
      </c>
      <c r="AW229" s="166">
        <f t="shared" si="144"/>
        <v>0</v>
      </c>
      <c r="AX229" s="21">
        <v>0</v>
      </c>
      <c r="AY229" s="166">
        <f t="shared" si="145"/>
        <v>0</v>
      </c>
      <c r="AZ229" s="21">
        <v>0</v>
      </c>
      <c r="BA229" s="166">
        <f t="shared" si="146"/>
        <v>0</v>
      </c>
      <c r="BB229" s="21">
        <v>0</v>
      </c>
      <c r="BC229" s="166">
        <f t="shared" si="147"/>
        <v>0</v>
      </c>
    </row>
    <row r="230" spans="1:56" ht="33.75" x14ac:dyDescent="0.25">
      <c r="B230" s="131">
        <v>223</v>
      </c>
      <c r="C230" s="107">
        <v>355011</v>
      </c>
      <c r="D230" s="107">
        <v>35510001</v>
      </c>
      <c r="E230" s="300" t="s">
        <v>409</v>
      </c>
      <c r="F230" s="108" t="s">
        <v>346</v>
      </c>
      <c r="G230" s="108" t="s">
        <v>347</v>
      </c>
      <c r="H230" s="109" t="s">
        <v>18</v>
      </c>
      <c r="I230" s="110"/>
      <c r="J230" s="109" t="s">
        <v>19</v>
      </c>
      <c r="K230" s="111">
        <f t="shared" si="126"/>
        <v>0</v>
      </c>
      <c r="L230" s="158" t="s">
        <v>276</v>
      </c>
      <c r="M230" s="301">
        <v>562.54</v>
      </c>
      <c r="N230" s="110">
        <f t="shared" si="127"/>
        <v>0</v>
      </c>
      <c r="O230" s="112" t="s">
        <v>139</v>
      </c>
      <c r="P230" s="113">
        <f t="shared" si="153"/>
        <v>0</v>
      </c>
      <c r="Q230" s="114">
        <f t="shared" si="129"/>
        <v>0</v>
      </c>
      <c r="R230" s="113">
        <f t="shared" si="154"/>
        <v>0</v>
      </c>
      <c r="S230" s="115">
        <f t="shared" si="131"/>
        <v>0</v>
      </c>
      <c r="T230" s="113">
        <f t="shared" si="155"/>
        <v>0</v>
      </c>
      <c r="U230" s="116">
        <f t="shared" si="133"/>
        <v>0</v>
      </c>
      <c r="V230" s="113">
        <f t="shared" si="156"/>
        <v>0</v>
      </c>
      <c r="W230" s="117">
        <f t="shared" si="125"/>
        <v>0</v>
      </c>
      <c r="X230" s="118">
        <f t="shared" si="148"/>
        <v>0</v>
      </c>
      <c r="Y230" s="119" t="b">
        <f t="shared" si="135"/>
        <v>1</v>
      </c>
      <c r="Z230" s="109"/>
      <c r="AA230" s="124"/>
      <c r="AB230" s="109" t="s">
        <v>22</v>
      </c>
      <c r="AC230" s="108" t="s">
        <v>23</v>
      </c>
      <c r="AD230" s="121"/>
      <c r="AE230" s="122"/>
      <c r="AF230" s="21">
        <v>0</v>
      </c>
      <c r="AG230" s="305">
        <f t="shared" si="136"/>
        <v>0</v>
      </c>
      <c r="AH230" s="21">
        <v>0</v>
      </c>
      <c r="AI230" s="166">
        <f t="shared" si="137"/>
        <v>0</v>
      </c>
      <c r="AJ230" s="21">
        <v>0</v>
      </c>
      <c r="AK230" s="166">
        <f t="shared" si="138"/>
        <v>0</v>
      </c>
      <c r="AL230" s="21">
        <v>0</v>
      </c>
      <c r="AM230" s="166">
        <f t="shared" si="139"/>
        <v>0</v>
      </c>
      <c r="AN230" s="21">
        <v>0</v>
      </c>
      <c r="AO230" s="166">
        <f t="shared" si="140"/>
        <v>0</v>
      </c>
      <c r="AP230" s="21">
        <v>0</v>
      </c>
      <c r="AQ230" s="166">
        <f t="shared" si="141"/>
        <v>0</v>
      </c>
      <c r="AR230" s="21">
        <v>0</v>
      </c>
      <c r="AS230" s="166">
        <f t="shared" si="142"/>
        <v>0</v>
      </c>
      <c r="AT230" s="21">
        <v>0</v>
      </c>
      <c r="AU230" s="166">
        <f t="shared" si="143"/>
        <v>0</v>
      </c>
      <c r="AV230" s="21">
        <v>0</v>
      </c>
      <c r="AW230" s="166">
        <f t="shared" si="144"/>
        <v>0</v>
      </c>
      <c r="AX230" s="21">
        <v>0</v>
      </c>
      <c r="AY230" s="166">
        <f t="shared" si="145"/>
        <v>0</v>
      </c>
      <c r="AZ230" s="21">
        <v>0</v>
      </c>
      <c r="BA230" s="166">
        <f t="shared" si="146"/>
        <v>0</v>
      </c>
      <c r="BB230" s="21">
        <v>0</v>
      </c>
      <c r="BC230" s="166">
        <f t="shared" si="147"/>
        <v>0</v>
      </c>
    </row>
    <row r="231" spans="1:56" ht="33.75" x14ac:dyDescent="0.25">
      <c r="B231" s="131">
        <v>224</v>
      </c>
      <c r="C231" s="107">
        <v>355011</v>
      </c>
      <c r="D231" s="107">
        <v>35510001</v>
      </c>
      <c r="E231" s="300" t="s">
        <v>410</v>
      </c>
      <c r="F231" s="108" t="s">
        <v>346</v>
      </c>
      <c r="G231" s="108" t="s">
        <v>347</v>
      </c>
      <c r="H231" s="109" t="s">
        <v>18</v>
      </c>
      <c r="I231" s="110"/>
      <c r="J231" s="109" t="s">
        <v>19</v>
      </c>
      <c r="K231" s="111">
        <f t="shared" si="126"/>
        <v>0</v>
      </c>
      <c r="L231" s="158" t="s">
        <v>276</v>
      </c>
      <c r="M231" s="301">
        <v>2030</v>
      </c>
      <c r="N231" s="110">
        <f t="shared" si="127"/>
        <v>0</v>
      </c>
      <c r="O231" s="112" t="s">
        <v>139</v>
      </c>
      <c r="P231" s="113">
        <f t="shared" si="153"/>
        <v>0</v>
      </c>
      <c r="Q231" s="114">
        <f t="shared" si="129"/>
        <v>0</v>
      </c>
      <c r="R231" s="113">
        <f t="shared" si="154"/>
        <v>0</v>
      </c>
      <c r="S231" s="115">
        <f t="shared" si="131"/>
        <v>0</v>
      </c>
      <c r="T231" s="113">
        <f t="shared" si="155"/>
        <v>0</v>
      </c>
      <c r="U231" s="116">
        <f t="shared" si="133"/>
        <v>0</v>
      </c>
      <c r="V231" s="113">
        <f t="shared" si="156"/>
        <v>0</v>
      </c>
      <c r="W231" s="117">
        <f t="shared" si="125"/>
        <v>0</v>
      </c>
      <c r="X231" s="118">
        <f t="shared" si="148"/>
        <v>0</v>
      </c>
      <c r="Y231" s="119" t="b">
        <f t="shared" si="135"/>
        <v>1</v>
      </c>
      <c r="Z231" s="109"/>
      <c r="AA231" s="124"/>
      <c r="AB231" s="109" t="s">
        <v>22</v>
      </c>
      <c r="AC231" s="108" t="s">
        <v>23</v>
      </c>
      <c r="AD231" s="121"/>
      <c r="AE231" s="122"/>
      <c r="AF231" s="21">
        <v>0</v>
      </c>
      <c r="AG231" s="305">
        <f t="shared" si="136"/>
        <v>0</v>
      </c>
      <c r="AH231" s="21">
        <v>0</v>
      </c>
      <c r="AI231" s="166">
        <f t="shared" si="137"/>
        <v>0</v>
      </c>
      <c r="AJ231" s="21">
        <v>0</v>
      </c>
      <c r="AK231" s="166">
        <f t="shared" si="138"/>
        <v>0</v>
      </c>
      <c r="AL231" s="21">
        <v>0</v>
      </c>
      <c r="AM231" s="166">
        <f t="shared" si="139"/>
        <v>0</v>
      </c>
      <c r="AN231" s="21">
        <v>0</v>
      </c>
      <c r="AO231" s="166">
        <f t="shared" si="140"/>
        <v>0</v>
      </c>
      <c r="AP231" s="21">
        <v>0</v>
      </c>
      <c r="AQ231" s="166">
        <f t="shared" si="141"/>
        <v>0</v>
      </c>
      <c r="AR231" s="21">
        <v>0</v>
      </c>
      <c r="AS231" s="166">
        <f t="shared" si="142"/>
        <v>0</v>
      </c>
      <c r="AT231" s="21">
        <v>0</v>
      </c>
      <c r="AU231" s="166">
        <f t="shared" si="143"/>
        <v>0</v>
      </c>
      <c r="AV231" s="21">
        <v>0</v>
      </c>
      <c r="AW231" s="166">
        <f t="shared" si="144"/>
        <v>0</v>
      </c>
      <c r="AX231" s="21">
        <v>0</v>
      </c>
      <c r="AY231" s="166">
        <f t="shared" si="145"/>
        <v>0</v>
      </c>
      <c r="AZ231" s="21">
        <v>0</v>
      </c>
      <c r="BA231" s="166">
        <f t="shared" si="146"/>
        <v>0</v>
      </c>
      <c r="BB231" s="21">
        <v>0</v>
      </c>
      <c r="BC231" s="166">
        <f t="shared" si="147"/>
        <v>0</v>
      </c>
    </row>
    <row r="232" spans="1:56" ht="33.75" x14ac:dyDescent="0.25">
      <c r="B232" s="131">
        <v>225</v>
      </c>
      <c r="C232" s="107">
        <v>355011</v>
      </c>
      <c r="D232" s="107">
        <v>35510001</v>
      </c>
      <c r="E232" s="300" t="s">
        <v>411</v>
      </c>
      <c r="F232" s="108" t="s">
        <v>346</v>
      </c>
      <c r="G232" s="108" t="s">
        <v>347</v>
      </c>
      <c r="H232" s="109" t="s">
        <v>18</v>
      </c>
      <c r="I232" s="110"/>
      <c r="J232" s="109" t="s">
        <v>19</v>
      </c>
      <c r="K232" s="111">
        <f t="shared" si="126"/>
        <v>0</v>
      </c>
      <c r="L232" s="158" t="s">
        <v>276</v>
      </c>
      <c r="M232" s="301">
        <v>7250</v>
      </c>
      <c r="N232" s="110">
        <f t="shared" si="127"/>
        <v>0</v>
      </c>
      <c r="O232" s="112" t="s">
        <v>139</v>
      </c>
      <c r="P232" s="113">
        <f t="shared" ref="P232" si="157">P475+P715+P955+P1195+P1435+P1675+P1915</f>
        <v>0</v>
      </c>
      <c r="Q232" s="114">
        <f t="shared" si="129"/>
        <v>0</v>
      </c>
      <c r="R232" s="113">
        <f t="shared" ref="R232" si="158">R475+R715+R955+R1195+R1435+R1675+R1915</f>
        <v>0</v>
      </c>
      <c r="S232" s="115">
        <f t="shared" si="131"/>
        <v>0</v>
      </c>
      <c r="T232" s="113">
        <f t="shared" ref="T232" si="159">T475+T715+T955+T1195+T1435+T1675+T1915</f>
        <v>0</v>
      </c>
      <c r="U232" s="116">
        <f t="shared" si="133"/>
        <v>0</v>
      </c>
      <c r="V232" s="113">
        <f t="shared" ref="V232" si="160">V475+V715+V955+V1195+V1435+V1675+V1915</f>
        <v>0</v>
      </c>
      <c r="W232" s="117">
        <f t="shared" si="125"/>
        <v>0</v>
      </c>
      <c r="X232" s="118">
        <f t="shared" si="148"/>
        <v>0</v>
      </c>
      <c r="Y232" s="119" t="b">
        <f t="shared" si="135"/>
        <v>1</v>
      </c>
      <c r="Z232" s="109"/>
      <c r="AA232" s="124"/>
      <c r="AB232" s="109" t="s">
        <v>22</v>
      </c>
      <c r="AC232" s="108" t="s">
        <v>23</v>
      </c>
      <c r="AD232" s="121"/>
      <c r="AE232" s="122"/>
      <c r="AF232" s="304">
        <v>0</v>
      </c>
      <c r="AG232" s="305">
        <f t="shared" si="136"/>
        <v>0</v>
      </c>
      <c r="AH232" s="21">
        <v>0</v>
      </c>
      <c r="AI232" s="166">
        <f t="shared" si="137"/>
        <v>0</v>
      </c>
      <c r="AJ232" s="21">
        <v>0</v>
      </c>
      <c r="AK232" s="166">
        <f t="shared" si="138"/>
        <v>0</v>
      </c>
      <c r="AL232" s="21">
        <v>0</v>
      </c>
      <c r="AM232" s="166">
        <f t="shared" si="139"/>
        <v>0</v>
      </c>
      <c r="AN232" s="21">
        <v>0</v>
      </c>
      <c r="AO232" s="166">
        <f t="shared" si="140"/>
        <v>0</v>
      </c>
      <c r="AP232" s="21">
        <v>0</v>
      </c>
      <c r="AQ232" s="166">
        <f t="shared" si="141"/>
        <v>0</v>
      </c>
      <c r="AR232" s="21">
        <v>0</v>
      </c>
      <c r="AS232" s="166">
        <f t="shared" si="142"/>
        <v>0</v>
      </c>
      <c r="AT232" s="21">
        <v>0</v>
      </c>
      <c r="AU232" s="166">
        <f t="shared" si="143"/>
        <v>0</v>
      </c>
      <c r="AV232" s="21">
        <v>0</v>
      </c>
      <c r="AW232" s="166">
        <f t="shared" si="144"/>
        <v>0</v>
      </c>
      <c r="AX232" s="21">
        <v>0</v>
      </c>
      <c r="AY232" s="166">
        <f t="shared" si="145"/>
        <v>0</v>
      </c>
      <c r="AZ232" s="21">
        <v>0</v>
      </c>
      <c r="BA232" s="166">
        <f t="shared" si="146"/>
        <v>0</v>
      </c>
      <c r="BB232" s="21">
        <v>0</v>
      </c>
      <c r="BC232" s="166">
        <f t="shared" si="147"/>
        <v>0</v>
      </c>
    </row>
    <row r="233" spans="1:56" ht="45" x14ac:dyDescent="0.25">
      <c r="B233" s="131">
        <v>222</v>
      </c>
      <c r="C233" s="107">
        <v>358011</v>
      </c>
      <c r="D233" s="107">
        <v>35810001</v>
      </c>
      <c r="E233" s="157" t="s">
        <v>325</v>
      </c>
      <c r="F233" s="108" t="s">
        <v>346</v>
      </c>
      <c r="G233" s="108" t="s">
        <v>347</v>
      </c>
      <c r="H233" s="109" t="s">
        <v>18</v>
      </c>
      <c r="I233" s="132"/>
      <c r="J233" s="109" t="s">
        <v>19</v>
      </c>
      <c r="K233" s="111">
        <f t="shared" si="126"/>
        <v>0</v>
      </c>
      <c r="L233" s="158" t="s">
        <v>276</v>
      </c>
      <c r="M233" s="106">
        <v>749.99799999999993</v>
      </c>
      <c r="N233" s="110">
        <f t="shared" si="127"/>
        <v>0</v>
      </c>
      <c r="O233" s="112" t="s">
        <v>139</v>
      </c>
      <c r="P233" s="113">
        <f t="shared" si="128"/>
        <v>0</v>
      </c>
      <c r="Q233" s="114">
        <f t="shared" si="129"/>
        <v>0</v>
      </c>
      <c r="R233" s="132">
        <f t="shared" si="130"/>
        <v>0</v>
      </c>
      <c r="S233" s="115">
        <f t="shared" si="131"/>
        <v>0</v>
      </c>
      <c r="T233" s="150">
        <f t="shared" si="132"/>
        <v>0</v>
      </c>
      <c r="U233" s="116">
        <f t="shared" si="133"/>
        <v>0</v>
      </c>
      <c r="V233" s="113">
        <f t="shared" si="134"/>
        <v>0</v>
      </c>
      <c r="W233" s="117">
        <f t="shared" ref="W233:W254" si="161">V233*M233</f>
        <v>0</v>
      </c>
      <c r="X233" s="118">
        <f t="shared" si="148"/>
        <v>0</v>
      </c>
      <c r="Y233" s="119" t="b">
        <f t="shared" si="135"/>
        <v>1</v>
      </c>
      <c r="Z233" s="132"/>
      <c r="AA233" s="134"/>
      <c r="AB233" s="109" t="s">
        <v>22</v>
      </c>
      <c r="AC233" s="108" t="s">
        <v>23</v>
      </c>
      <c r="AD233" s="135"/>
      <c r="AE233" s="136"/>
      <c r="AF233" s="21">
        <v>0</v>
      </c>
      <c r="AG233" s="166">
        <f t="shared" si="136"/>
        <v>0</v>
      </c>
      <c r="AH233" s="21">
        <v>0</v>
      </c>
      <c r="AI233" s="166">
        <f t="shared" si="137"/>
        <v>0</v>
      </c>
      <c r="AJ233" s="21">
        <v>0</v>
      </c>
      <c r="AK233" s="166">
        <f t="shared" si="138"/>
        <v>0</v>
      </c>
      <c r="AL233" s="21">
        <v>0</v>
      </c>
      <c r="AM233" s="166">
        <f t="shared" si="139"/>
        <v>0</v>
      </c>
      <c r="AN233" s="21">
        <v>0</v>
      </c>
      <c r="AO233" s="166">
        <f t="shared" si="140"/>
        <v>0</v>
      </c>
      <c r="AP233" s="21">
        <v>0</v>
      </c>
      <c r="AQ233" s="166">
        <f t="shared" si="141"/>
        <v>0</v>
      </c>
      <c r="AR233" s="21">
        <v>0</v>
      </c>
      <c r="AS233" s="166">
        <f t="shared" si="142"/>
        <v>0</v>
      </c>
      <c r="AT233" s="21">
        <v>0</v>
      </c>
      <c r="AU233" s="166">
        <f t="shared" si="143"/>
        <v>0</v>
      </c>
      <c r="AV233" s="21">
        <v>0</v>
      </c>
      <c r="AW233" s="166">
        <f t="shared" si="144"/>
        <v>0</v>
      </c>
      <c r="AX233" s="21">
        <v>0</v>
      </c>
      <c r="AY233" s="166">
        <f t="shared" si="145"/>
        <v>0</v>
      </c>
      <c r="AZ233" s="21">
        <v>0</v>
      </c>
      <c r="BA233" s="166">
        <f t="shared" si="146"/>
        <v>0</v>
      </c>
      <c r="BB233" s="21">
        <v>0</v>
      </c>
      <c r="BC233" s="166">
        <f t="shared" si="147"/>
        <v>0</v>
      </c>
    </row>
    <row r="234" spans="1:56" ht="33.75" x14ac:dyDescent="0.25">
      <c r="B234" s="131">
        <v>223</v>
      </c>
      <c r="C234" s="107">
        <v>358011</v>
      </c>
      <c r="D234" s="107">
        <v>35810001</v>
      </c>
      <c r="E234" s="157" t="s">
        <v>326</v>
      </c>
      <c r="F234" s="108" t="s">
        <v>346</v>
      </c>
      <c r="G234" s="108" t="s">
        <v>347</v>
      </c>
      <c r="H234" s="109" t="s">
        <v>18</v>
      </c>
      <c r="I234" s="132"/>
      <c r="J234" s="109" t="s">
        <v>19</v>
      </c>
      <c r="K234" s="111">
        <f t="shared" si="126"/>
        <v>0</v>
      </c>
      <c r="L234" s="158" t="s">
        <v>276</v>
      </c>
      <c r="M234" s="106">
        <v>675.00399999999991</v>
      </c>
      <c r="N234" s="110">
        <f t="shared" si="127"/>
        <v>0</v>
      </c>
      <c r="O234" s="112" t="s">
        <v>139</v>
      </c>
      <c r="P234" s="113">
        <f t="shared" si="128"/>
        <v>0</v>
      </c>
      <c r="Q234" s="114">
        <f t="shared" si="129"/>
        <v>0</v>
      </c>
      <c r="R234" s="132">
        <f t="shared" si="130"/>
        <v>0</v>
      </c>
      <c r="S234" s="115">
        <f t="shared" si="131"/>
        <v>0</v>
      </c>
      <c r="T234" s="150">
        <f t="shared" si="132"/>
        <v>0</v>
      </c>
      <c r="U234" s="116">
        <f t="shared" si="133"/>
        <v>0</v>
      </c>
      <c r="V234" s="113">
        <f t="shared" si="134"/>
        <v>0</v>
      </c>
      <c r="W234" s="117">
        <f t="shared" si="161"/>
        <v>0</v>
      </c>
      <c r="X234" s="118">
        <f t="shared" si="148"/>
        <v>0</v>
      </c>
      <c r="Y234" s="119" t="b">
        <f t="shared" si="135"/>
        <v>1</v>
      </c>
      <c r="Z234" s="132"/>
      <c r="AA234" s="134"/>
      <c r="AB234" s="109" t="s">
        <v>22</v>
      </c>
      <c r="AC234" s="108" t="s">
        <v>23</v>
      </c>
      <c r="AD234" s="135"/>
      <c r="AE234" s="136"/>
      <c r="AF234" s="21">
        <v>0</v>
      </c>
      <c r="AG234" s="166">
        <f t="shared" si="136"/>
        <v>0</v>
      </c>
      <c r="AH234" s="21">
        <v>0</v>
      </c>
      <c r="AI234" s="166">
        <f t="shared" si="137"/>
        <v>0</v>
      </c>
      <c r="AJ234" s="21">
        <v>0</v>
      </c>
      <c r="AK234" s="166">
        <f t="shared" si="138"/>
        <v>0</v>
      </c>
      <c r="AL234" s="21">
        <v>0</v>
      </c>
      <c r="AM234" s="166">
        <f t="shared" si="139"/>
        <v>0</v>
      </c>
      <c r="AN234" s="21">
        <v>0</v>
      </c>
      <c r="AO234" s="166">
        <f t="shared" si="140"/>
        <v>0</v>
      </c>
      <c r="AP234" s="21">
        <v>0</v>
      </c>
      <c r="AQ234" s="166">
        <f t="shared" si="141"/>
        <v>0</v>
      </c>
      <c r="AR234" s="21">
        <v>0</v>
      </c>
      <c r="AS234" s="166">
        <f t="shared" si="142"/>
        <v>0</v>
      </c>
      <c r="AT234" s="21">
        <v>0</v>
      </c>
      <c r="AU234" s="166">
        <f t="shared" si="143"/>
        <v>0</v>
      </c>
      <c r="AV234" s="21">
        <v>0</v>
      </c>
      <c r="AW234" s="166">
        <f t="shared" si="144"/>
        <v>0</v>
      </c>
      <c r="AX234" s="21">
        <v>0</v>
      </c>
      <c r="AY234" s="166">
        <f t="shared" si="145"/>
        <v>0</v>
      </c>
      <c r="AZ234" s="21">
        <v>0</v>
      </c>
      <c r="BA234" s="166">
        <f t="shared" si="146"/>
        <v>0</v>
      </c>
      <c r="BB234" s="21">
        <v>0</v>
      </c>
      <c r="BC234" s="166">
        <f t="shared" si="147"/>
        <v>0</v>
      </c>
    </row>
    <row r="235" spans="1:56" ht="22.5" x14ac:dyDescent="0.25">
      <c r="B235" s="131">
        <v>224</v>
      </c>
      <c r="C235" s="107">
        <v>358011</v>
      </c>
      <c r="D235" s="107">
        <v>35810001</v>
      </c>
      <c r="E235" s="157" t="s">
        <v>327</v>
      </c>
      <c r="F235" s="108" t="s">
        <v>346</v>
      </c>
      <c r="G235" s="108" t="s">
        <v>347</v>
      </c>
      <c r="H235" s="109" t="s">
        <v>18</v>
      </c>
      <c r="I235" s="132"/>
      <c r="J235" s="109" t="s">
        <v>19</v>
      </c>
      <c r="K235" s="111">
        <f t="shared" si="126"/>
        <v>0</v>
      </c>
      <c r="L235" s="158" t="s">
        <v>276</v>
      </c>
      <c r="M235" s="106">
        <v>899.99759999999992</v>
      </c>
      <c r="N235" s="110">
        <f t="shared" si="127"/>
        <v>0</v>
      </c>
      <c r="O235" s="112" t="s">
        <v>139</v>
      </c>
      <c r="P235" s="113">
        <f t="shared" si="128"/>
        <v>0</v>
      </c>
      <c r="Q235" s="114">
        <f t="shared" si="129"/>
        <v>0</v>
      </c>
      <c r="R235" s="132">
        <f t="shared" si="130"/>
        <v>0</v>
      </c>
      <c r="S235" s="115">
        <f t="shared" si="131"/>
        <v>0</v>
      </c>
      <c r="T235" s="150">
        <f t="shared" si="132"/>
        <v>0</v>
      </c>
      <c r="U235" s="116">
        <f t="shared" si="133"/>
        <v>0</v>
      </c>
      <c r="V235" s="113">
        <f t="shared" si="134"/>
        <v>0</v>
      </c>
      <c r="W235" s="117">
        <f t="shared" si="161"/>
        <v>0</v>
      </c>
      <c r="X235" s="118">
        <f t="shared" si="148"/>
        <v>0</v>
      </c>
      <c r="Y235" s="119" t="b">
        <f t="shared" si="135"/>
        <v>1</v>
      </c>
      <c r="Z235" s="132"/>
      <c r="AA235" s="134"/>
      <c r="AB235" s="109" t="s">
        <v>22</v>
      </c>
      <c r="AC235" s="108" t="s">
        <v>23</v>
      </c>
      <c r="AD235" s="135"/>
      <c r="AE235" s="136"/>
      <c r="AF235" s="21">
        <v>0</v>
      </c>
      <c r="AG235" s="166">
        <f t="shared" si="136"/>
        <v>0</v>
      </c>
      <c r="AH235" s="21">
        <v>0</v>
      </c>
      <c r="AI235" s="166">
        <f t="shared" si="137"/>
        <v>0</v>
      </c>
      <c r="AJ235" s="21">
        <v>0</v>
      </c>
      <c r="AK235" s="166">
        <f t="shared" si="138"/>
        <v>0</v>
      </c>
      <c r="AL235" s="21">
        <v>0</v>
      </c>
      <c r="AM235" s="166">
        <f t="shared" si="139"/>
        <v>0</v>
      </c>
      <c r="AN235" s="21">
        <v>0</v>
      </c>
      <c r="AO235" s="166">
        <f t="shared" si="140"/>
        <v>0</v>
      </c>
      <c r="AP235" s="21">
        <v>0</v>
      </c>
      <c r="AQ235" s="166">
        <f t="shared" si="141"/>
        <v>0</v>
      </c>
      <c r="AR235" s="21">
        <v>0</v>
      </c>
      <c r="AS235" s="166">
        <f t="shared" si="142"/>
        <v>0</v>
      </c>
      <c r="AT235" s="21">
        <v>0</v>
      </c>
      <c r="AU235" s="166">
        <f t="shared" si="143"/>
        <v>0</v>
      </c>
      <c r="AV235" s="21">
        <v>0</v>
      </c>
      <c r="AW235" s="166">
        <f t="shared" si="144"/>
        <v>0</v>
      </c>
      <c r="AX235" s="21">
        <v>0</v>
      </c>
      <c r="AY235" s="166">
        <f t="shared" si="145"/>
        <v>0</v>
      </c>
      <c r="AZ235" s="21">
        <v>0</v>
      </c>
      <c r="BA235" s="166">
        <f t="shared" si="146"/>
        <v>0</v>
      </c>
      <c r="BB235" s="21">
        <v>0</v>
      </c>
      <c r="BC235" s="166">
        <f t="shared" si="147"/>
        <v>0</v>
      </c>
    </row>
    <row r="236" spans="1:56" ht="33.75" x14ac:dyDescent="0.25">
      <c r="B236" s="131">
        <v>225</v>
      </c>
      <c r="C236" s="107">
        <v>358011</v>
      </c>
      <c r="D236" s="107">
        <v>35810001</v>
      </c>
      <c r="E236" s="157" t="s">
        <v>328</v>
      </c>
      <c r="F236" s="108" t="s">
        <v>346</v>
      </c>
      <c r="G236" s="108" t="s">
        <v>347</v>
      </c>
      <c r="H236" s="109" t="s">
        <v>18</v>
      </c>
      <c r="I236" s="132"/>
      <c r="J236" s="109" t="s">
        <v>19</v>
      </c>
      <c r="K236" s="111">
        <f t="shared" si="126"/>
        <v>0</v>
      </c>
      <c r="L236" s="158" t="s">
        <v>276</v>
      </c>
      <c r="M236" s="106">
        <v>2700</v>
      </c>
      <c r="N236" s="110">
        <f t="shared" si="127"/>
        <v>0</v>
      </c>
      <c r="O236" s="112" t="s">
        <v>139</v>
      </c>
      <c r="P236" s="113">
        <f t="shared" si="128"/>
        <v>0</v>
      </c>
      <c r="Q236" s="114">
        <f t="shared" si="129"/>
        <v>0</v>
      </c>
      <c r="R236" s="132">
        <f t="shared" si="130"/>
        <v>0</v>
      </c>
      <c r="S236" s="115">
        <f t="shared" si="131"/>
        <v>0</v>
      </c>
      <c r="T236" s="150">
        <f t="shared" si="132"/>
        <v>0</v>
      </c>
      <c r="U236" s="116">
        <f t="shared" si="133"/>
        <v>0</v>
      </c>
      <c r="V236" s="113">
        <f t="shared" si="134"/>
        <v>0</v>
      </c>
      <c r="W236" s="117">
        <f t="shared" si="161"/>
        <v>0</v>
      </c>
      <c r="X236" s="118">
        <f t="shared" si="148"/>
        <v>0</v>
      </c>
      <c r="Y236" s="119" t="b">
        <f t="shared" si="135"/>
        <v>1</v>
      </c>
      <c r="Z236" s="132"/>
      <c r="AA236" s="134"/>
      <c r="AB236" s="109" t="s">
        <v>22</v>
      </c>
      <c r="AC236" s="108" t="s">
        <v>23</v>
      </c>
      <c r="AD236" s="135"/>
      <c r="AE236" s="136"/>
      <c r="AF236" s="21">
        <v>0</v>
      </c>
      <c r="AG236" s="166">
        <f t="shared" si="136"/>
        <v>0</v>
      </c>
      <c r="AH236" s="21">
        <v>0</v>
      </c>
      <c r="AI236" s="166">
        <f t="shared" si="137"/>
        <v>0</v>
      </c>
      <c r="AJ236" s="21">
        <v>0</v>
      </c>
      <c r="AK236" s="166">
        <f t="shared" si="138"/>
        <v>0</v>
      </c>
      <c r="AL236" s="21">
        <v>0</v>
      </c>
      <c r="AM236" s="166">
        <f t="shared" si="139"/>
        <v>0</v>
      </c>
      <c r="AN236" s="21">
        <v>0</v>
      </c>
      <c r="AO236" s="166">
        <f t="shared" si="140"/>
        <v>0</v>
      </c>
      <c r="AP236" s="21">
        <v>0</v>
      </c>
      <c r="AQ236" s="166">
        <f t="shared" si="141"/>
        <v>0</v>
      </c>
      <c r="AR236" s="21">
        <v>0</v>
      </c>
      <c r="AS236" s="166">
        <f t="shared" si="142"/>
        <v>0</v>
      </c>
      <c r="AT236" s="21">
        <v>0</v>
      </c>
      <c r="AU236" s="166">
        <f t="shared" si="143"/>
        <v>0</v>
      </c>
      <c r="AV236" s="21">
        <v>0</v>
      </c>
      <c r="AW236" s="166">
        <f t="shared" si="144"/>
        <v>0</v>
      </c>
      <c r="AX236" s="21">
        <v>0</v>
      </c>
      <c r="AY236" s="166">
        <f t="shared" si="145"/>
        <v>0</v>
      </c>
      <c r="AZ236" s="21">
        <v>0</v>
      </c>
      <c r="BA236" s="166">
        <f t="shared" si="146"/>
        <v>0</v>
      </c>
      <c r="BB236" s="21">
        <v>0</v>
      </c>
      <c r="BC236" s="166">
        <f t="shared" si="147"/>
        <v>0</v>
      </c>
    </row>
    <row r="237" spans="1:56" ht="45" x14ac:dyDescent="0.25">
      <c r="B237" s="131">
        <v>226</v>
      </c>
      <c r="C237" s="107">
        <v>358011</v>
      </c>
      <c r="D237" s="107">
        <v>35810001</v>
      </c>
      <c r="E237" s="157" t="s">
        <v>366</v>
      </c>
      <c r="F237" s="108" t="s">
        <v>346</v>
      </c>
      <c r="G237" s="108" t="s">
        <v>347</v>
      </c>
      <c r="H237" s="109" t="s">
        <v>18</v>
      </c>
      <c r="I237" s="132"/>
      <c r="J237" s="109" t="s">
        <v>19</v>
      </c>
      <c r="K237" s="111">
        <f t="shared" si="126"/>
        <v>0</v>
      </c>
      <c r="L237" s="158" t="s">
        <v>276</v>
      </c>
      <c r="M237" s="106">
        <v>759.99719999999991</v>
      </c>
      <c r="N237" s="110">
        <f t="shared" si="127"/>
        <v>0</v>
      </c>
      <c r="O237" s="112" t="s">
        <v>139</v>
      </c>
      <c r="P237" s="113">
        <f t="shared" si="128"/>
        <v>0</v>
      </c>
      <c r="Q237" s="114">
        <f t="shared" si="129"/>
        <v>0</v>
      </c>
      <c r="R237" s="132">
        <f t="shared" si="130"/>
        <v>0</v>
      </c>
      <c r="S237" s="115">
        <f t="shared" si="131"/>
        <v>0</v>
      </c>
      <c r="T237" s="150">
        <f t="shared" si="132"/>
        <v>0</v>
      </c>
      <c r="U237" s="116">
        <f t="shared" si="133"/>
        <v>0</v>
      </c>
      <c r="V237" s="113">
        <f t="shared" si="134"/>
        <v>0</v>
      </c>
      <c r="W237" s="117">
        <f t="shared" si="161"/>
        <v>0</v>
      </c>
      <c r="X237" s="118">
        <f t="shared" si="148"/>
        <v>0</v>
      </c>
      <c r="Y237" s="119" t="b">
        <f t="shared" si="135"/>
        <v>1</v>
      </c>
      <c r="Z237" s="132"/>
      <c r="AA237" s="134"/>
      <c r="AB237" s="109" t="s">
        <v>22</v>
      </c>
      <c r="AC237" s="108" t="s">
        <v>23</v>
      </c>
      <c r="AD237" s="135"/>
      <c r="AE237" s="136"/>
      <c r="AF237" s="21">
        <v>0</v>
      </c>
      <c r="AG237" s="166">
        <f t="shared" si="136"/>
        <v>0</v>
      </c>
      <c r="AH237" s="21">
        <v>0</v>
      </c>
      <c r="AI237" s="166">
        <f t="shared" si="137"/>
        <v>0</v>
      </c>
      <c r="AJ237" s="21">
        <v>0</v>
      </c>
      <c r="AK237" s="166">
        <f t="shared" si="138"/>
        <v>0</v>
      </c>
      <c r="AL237" s="21">
        <v>0</v>
      </c>
      <c r="AM237" s="166">
        <f t="shared" si="139"/>
        <v>0</v>
      </c>
      <c r="AN237" s="21">
        <v>0</v>
      </c>
      <c r="AO237" s="166">
        <f t="shared" si="140"/>
        <v>0</v>
      </c>
      <c r="AP237" s="21">
        <v>0</v>
      </c>
      <c r="AQ237" s="166">
        <f t="shared" si="141"/>
        <v>0</v>
      </c>
      <c r="AR237" s="21">
        <v>0</v>
      </c>
      <c r="AS237" s="166">
        <f t="shared" si="142"/>
        <v>0</v>
      </c>
      <c r="AT237" s="21">
        <v>0</v>
      </c>
      <c r="AU237" s="166">
        <f t="shared" si="143"/>
        <v>0</v>
      </c>
      <c r="AV237" s="21">
        <v>0</v>
      </c>
      <c r="AW237" s="166">
        <f t="shared" si="144"/>
        <v>0</v>
      </c>
      <c r="AX237" s="21">
        <v>0</v>
      </c>
      <c r="AY237" s="166">
        <f t="shared" si="145"/>
        <v>0</v>
      </c>
      <c r="AZ237" s="21">
        <v>0</v>
      </c>
      <c r="BA237" s="166">
        <f t="shared" si="146"/>
        <v>0</v>
      </c>
      <c r="BB237" s="21">
        <v>0</v>
      </c>
      <c r="BC237" s="166">
        <f t="shared" si="147"/>
        <v>0</v>
      </c>
    </row>
    <row r="238" spans="1:56" s="167" customFormat="1" ht="33.75" x14ac:dyDescent="0.25">
      <c r="A238"/>
      <c r="B238" s="131">
        <v>227</v>
      </c>
      <c r="C238" s="107">
        <v>358011</v>
      </c>
      <c r="D238" s="107">
        <v>35810001</v>
      </c>
      <c r="E238" s="157" t="s">
        <v>329</v>
      </c>
      <c r="F238" s="108" t="s">
        <v>346</v>
      </c>
      <c r="G238" s="108" t="s">
        <v>347</v>
      </c>
      <c r="H238" s="109" t="s">
        <v>18</v>
      </c>
      <c r="I238" s="132"/>
      <c r="J238" s="109" t="s">
        <v>19</v>
      </c>
      <c r="K238" s="111">
        <f t="shared" si="126"/>
        <v>0</v>
      </c>
      <c r="L238" s="158" t="s">
        <v>276</v>
      </c>
      <c r="M238" s="106">
        <v>970.00360000000001</v>
      </c>
      <c r="N238" s="110">
        <f t="shared" si="127"/>
        <v>0</v>
      </c>
      <c r="O238" s="112" t="s">
        <v>139</v>
      </c>
      <c r="P238" s="113">
        <f t="shared" si="128"/>
        <v>0</v>
      </c>
      <c r="Q238" s="114">
        <f t="shared" si="129"/>
        <v>0</v>
      </c>
      <c r="R238" s="132">
        <f t="shared" si="130"/>
        <v>0</v>
      </c>
      <c r="S238" s="115">
        <f t="shared" si="131"/>
        <v>0</v>
      </c>
      <c r="T238" s="150">
        <f t="shared" si="132"/>
        <v>0</v>
      </c>
      <c r="U238" s="116">
        <f t="shared" si="133"/>
        <v>0</v>
      </c>
      <c r="V238" s="113">
        <f t="shared" si="134"/>
        <v>0</v>
      </c>
      <c r="W238" s="117">
        <f t="shared" si="161"/>
        <v>0</v>
      </c>
      <c r="X238" s="118">
        <f t="shared" si="148"/>
        <v>0</v>
      </c>
      <c r="Y238" s="119" t="b">
        <f t="shared" si="135"/>
        <v>1</v>
      </c>
      <c r="Z238" s="132"/>
      <c r="AA238" s="134"/>
      <c r="AB238" s="109" t="s">
        <v>22</v>
      </c>
      <c r="AC238" s="108" t="s">
        <v>23</v>
      </c>
      <c r="AD238" s="135"/>
      <c r="AE238" s="136"/>
      <c r="AF238" s="21">
        <v>0</v>
      </c>
      <c r="AG238" s="166">
        <f t="shared" si="136"/>
        <v>0</v>
      </c>
      <c r="AH238" s="21">
        <v>0</v>
      </c>
      <c r="AI238" s="166">
        <f t="shared" si="137"/>
        <v>0</v>
      </c>
      <c r="AJ238" s="21">
        <v>0</v>
      </c>
      <c r="AK238" s="166">
        <f t="shared" si="138"/>
        <v>0</v>
      </c>
      <c r="AL238" s="21">
        <v>0</v>
      </c>
      <c r="AM238" s="166">
        <f t="shared" si="139"/>
        <v>0</v>
      </c>
      <c r="AN238" s="21">
        <v>0</v>
      </c>
      <c r="AO238" s="166">
        <f t="shared" si="140"/>
        <v>0</v>
      </c>
      <c r="AP238" s="21">
        <v>0</v>
      </c>
      <c r="AQ238" s="166">
        <f t="shared" si="141"/>
        <v>0</v>
      </c>
      <c r="AR238" s="21">
        <v>0</v>
      </c>
      <c r="AS238" s="166">
        <f t="shared" si="142"/>
        <v>0</v>
      </c>
      <c r="AT238" s="21">
        <v>0</v>
      </c>
      <c r="AU238" s="166">
        <f t="shared" si="143"/>
        <v>0</v>
      </c>
      <c r="AV238" s="21">
        <v>0</v>
      </c>
      <c r="AW238" s="166">
        <f t="shared" si="144"/>
        <v>0</v>
      </c>
      <c r="AX238" s="21">
        <v>0</v>
      </c>
      <c r="AY238" s="166">
        <f t="shared" si="145"/>
        <v>0</v>
      </c>
      <c r="AZ238" s="21">
        <v>0</v>
      </c>
      <c r="BA238" s="166">
        <f t="shared" si="146"/>
        <v>0</v>
      </c>
      <c r="BB238" s="21">
        <v>0</v>
      </c>
      <c r="BC238" s="166">
        <f t="shared" si="147"/>
        <v>0</v>
      </c>
      <c r="BD238"/>
    </row>
    <row r="239" spans="1:56" ht="22.5" x14ac:dyDescent="0.25">
      <c r="B239" s="131">
        <v>228</v>
      </c>
      <c r="C239" s="107">
        <v>358011</v>
      </c>
      <c r="D239" s="107">
        <v>35810001</v>
      </c>
      <c r="E239" s="157" t="s">
        <v>330</v>
      </c>
      <c r="F239" s="108" t="s">
        <v>346</v>
      </c>
      <c r="G239" s="108" t="s">
        <v>347</v>
      </c>
      <c r="H239" s="109" t="s">
        <v>18</v>
      </c>
      <c r="I239" s="132"/>
      <c r="J239" s="109" t="s">
        <v>19</v>
      </c>
      <c r="K239" s="111">
        <f t="shared" si="126"/>
        <v>0</v>
      </c>
      <c r="L239" s="158" t="s">
        <v>276</v>
      </c>
      <c r="M239" s="106">
        <v>1064.9959999999999</v>
      </c>
      <c r="N239" s="110">
        <f t="shared" si="127"/>
        <v>0</v>
      </c>
      <c r="O239" s="112" t="s">
        <v>139</v>
      </c>
      <c r="P239" s="113">
        <f t="shared" si="128"/>
        <v>0</v>
      </c>
      <c r="Q239" s="114">
        <f t="shared" si="129"/>
        <v>0</v>
      </c>
      <c r="R239" s="132">
        <f t="shared" si="130"/>
        <v>0</v>
      </c>
      <c r="S239" s="115">
        <f t="shared" si="131"/>
        <v>0</v>
      </c>
      <c r="T239" s="150">
        <f t="shared" si="132"/>
        <v>0</v>
      </c>
      <c r="U239" s="116">
        <f t="shared" si="133"/>
        <v>0</v>
      </c>
      <c r="V239" s="113">
        <f t="shared" si="134"/>
        <v>0</v>
      </c>
      <c r="W239" s="117">
        <f t="shared" si="161"/>
        <v>0</v>
      </c>
      <c r="X239" s="118">
        <f t="shared" si="148"/>
        <v>0</v>
      </c>
      <c r="Y239" s="119" t="b">
        <f t="shared" si="135"/>
        <v>1</v>
      </c>
      <c r="Z239" s="132"/>
      <c r="AA239" s="134"/>
      <c r="AB239" s="109" t="s">
        <v>22</v>
      </c>
      <c r="AC239" s="108" t="s">
        <v>23</v>
      </c>
      <c r="AD239" s="135"/>
      <c r="AE239" s="136"/>
      <c r="AF239" s="21">
        <v>0</v>
      </c>
      <c r="AG239" s="166">
        <f t="shared" si="136"/>
        <v>0</v>
      </c>
      <c r="AH239" s="21">
        <v>0</v>
      </c>
      <c r="AI239" s="166">
        <f t="shared" si="137"/>
        <v>0</v>
      </c>
      <c r="AJ239" s="21">
        <v>0</v>
      </c>
      <c r="AK239" s="166">
        <f t="shared" si="138"/>
        <v>0</v>
      </c>
      <c r="AL239" s="21">
        <v>0</v>
      </c>
      <c r="AM239" s="166">
        <f t="shared" si="139"/>
        <v>0</v>
      </c>
      <c r="AN239" s="21">
        <v>0</v>
      </c>
      <c r="AO239" s="166">
        <f t="shared" si="140"/>
        <v>0</v>
      </c>
      <c r="AP239" s="21">
        <v>0</v>
      </c>
      <c r="AQ239" s="166">
        <f t="shared" si="141"/>
        <v>0</v>
      </c>
      <c r="AR239" s="21">
        <v>0</v>
      </c>
      <c r="AS239" s="166">
        <f t="shared" si="142"/>
        <v>0</v>
      </c>
      <c r="AT239" s="21">
        <v>0</v>
      </c>
      <c r="AU239" s="166">
        <f t="shared" si="143"/>
        <v>0</v>
      </c>
      <c r="AV239" s="21">
        <v>0</v>
      </c>
      <c r="AW239" s="166">
        <f t="shared" si="144"/>
        <v>0</v>
      </c>
      <c r="AX239" s="21">
        <v>0</v>
      </c>
      <c r="AY239" s="166">
        <f t="shared" si="145"/>
        <v>0</v>
      </c>
      <c r="AZ239" s="21">
        <v>0</v>
      </c>
      <c r="BA239" s="166">
        <f t="shared" si="146"/>
        <v>0</v>
      </c>
      <c r="BB239" s="21">
        <v>0</v>
      </c>
      <c r="BC239" s="166">
        <f t="shared" si="147"/>
        <v>0</v>
      </c>
    </row>
    <row r="240" spans="1:56" ht="22.5" x14ac:dyDescent="0.25">
      <c r="B240" s="131">
        <v>229</v>
      </c>
      <c r="C240" s="107">
        <v>358011</v>
      </c>
      <c r="D240" s="107">
        <v>35810001</v>
      </c>
      <c r="E240" s="157" t="s">
        <v>331</v>
      </c>
      <c r="F240" s="108" t="s">
        <v>346</v>
      </c>
      <c r="G240" s="108" t="s">
        <v>347</v>
      </c>
      <c r="H240" s="109" t="s">
        <v>18</v>
      </c>
      <c r="I240" s="132"/>
      <c r="J240" s="109" t="s">
        <v>19</v>
      </c>
      <c r="K240" s="111">
        <f t="shared" si="126"/>
        <v>0</v>
      </c>
      <c r="L240" s="158" t="s">
        <v>276</v>
      </c>
      <c r="M240" s="106">
        <v>2820.0063999999998</v>
      </c>
      <c r="N240" s="110">
        <f t="shared" si="127"/>
        <v>0</v>
      </c>
      <c r="O240" s="112" t="s">
        <v>139</v>
      </c>
      <c r="P240" s="113">
        <f t="shared" si="128"/>
        <v>0</v>
      </c>
      <c r="Q240" s="114">
        <f t="shared" si="129"/>
        <v>0</v>
      </c>
      <c r="R240" s="132">
        <f t="shared" si="130"/>
        <v>0</v>
      </c>
      <c r="S240" s="115">
        <f t="shared" si="131"/>
        <v>0</v>
      </c>
      <c r="T240" s="150">
        <f t="shared" si="132"/>
        <v>0</v>
      </c>
      <c r="U240" s="116">
        <f t="shared" si="133"/>
        <v>0</v>
      </c>
      <c r="V240" s="113">
        <f t="shared" si="134"/>
        <v>0</v>
      </c>
      <c r="W240" s="117">
        <f t="shared" si="161"/>
        <v>0</v>
      </c>
      <c r="X240" s="118">
        <f t="shared" si="148"/>
        <v>0</v>
      </c>
      <c r="Y240" s="119" t="b">
        <f t="shared" si="135"/>
        <v>1</v>
      </c>
      <c r="Z240" s="132"/>
      <c r="AA240" s="134"/>
      <c r="AB240" s="109" t="s">
        <v>22</v>
      </c>
      <c r="AC240" s="108" t="s">
        <v>23</v>
      </c>
      <c r="AD240" s="135"/>
      <c r="AE240" s="136"/>
      <c r="AF240" s="21">
        <v>0</v>
      </c>
      <c r="AG240" s="166">
        <f t="shared" si="136"/>
        <v>0</v>
      </c>
      <c r="AH240" s="21">
        <v>0</v>
      </c>
      <c r="AI240" s="166">
        <f t="shared" si="137"/>
        <v>0</v>
      </c>
      <c r="AJ240" s="21">
        <v>0</v>
      </c>
      <c r="AK240" s="166">
        <f t="shared" si="138"/>
        <v>0</v>
      </c>
      <c r="AL240" s="21">
        <v>0</v>
      </c>
      <c r="AM240" s="166">
        <f t="shared" si="139"/>
        <v>0</v>
      </c>
      <c r="AN240" s="21">
        <v>0</v>
      </c>
      <c r="AO240" s="166">
        <f t="shared" si="140"/>
        <v>0</v>
      </c>
      <c r="AP240" s="21">
        <v>0</v>
      </c>
      <c r="AQ240" s="166">
        <f t="shared" si="141"/>
        <v>0</v>
      </c>
      <c r="AR240" s="21">
        <v>0</v>
      </c>
      <c r="AS240" s="166">
        <f t="shared" si="142"/>
        <v>0</v>
      </c>
      <c r="AT240" s="21">
        <v>0</v>
      </c>
      <c r="AU240" s="166">
        <f t="shared" si="143"/>
        <v>0</v>
      </c>
      <c r="AV240" s="21">
        <v>0</v>
      </c>
      <c r="AW240" s="166">
        <f t="shared" si="144"/>
        <v>0</v>
      </c>
      <c r="AX240" s="21">
        <v>0</v>
      </c>
      <c r="AY240" s="166">
        <f t="shared" si="145"/>
        <v>0</v>
      </c>
      <c r="AZ240" s="21">
        <v>0</v>
      </c>
      <c r="BA240" s="166">
        <f t="shared" si="146"/>
        <v>0</v>
      </c>
      <c r="BB240" s="21">
        <v>0</v>
      </c>
      <c r="BC240" s="166">
        <f t="shared" si="147"/>
        <v>0</v>
      </c>
    </row>
    <row r="241" spans="2:55" ht="22.5" x14ac:dyDescent="0.25">
      <c r="B241" s="131">
        <v>230</v>
      </c>
      <c r="C241" s="107">
        <v>358011</v>
      </c>
      <c r="D241" s="107">
        <v>35810001</v>
      </c>
      <c r="E241" s="157" t="s">
        <v>332</v>
      </c>
      <c r="F241" s="108" t="s">
        <v>346</v>
      </c>
      <c r="G241" s="108" t="s">
        <v>347</v>
      </c>
      <c r="H241" s="109" t="s">
        <v>18</v>
      </c>
      <c r="I241" s="132"/>
      <c r="J241" s="109" t="s">
        <v>19</v>
      </c>
      <c r="K241" s="111">
        <f t="shared" si="126"/>
        <v>0</v>
      </c>
      <c r="L241" s="158" t="s">
        <v>276</v>
      </c>
      <c r="M241" s="106">
        <v>991.99719999999991</v>
      </c>
      <c r="N241" s="110">
        <f t="shared" si="127"/>
        <v>0</v>
      </c>
      <c r="O241" s="112" t="s">
        <v>139</v>
      </c>
      <c r="P241" s="113">
        <f t="shared" si="128"/>
        <v>0</v>
      </c>
      <c r="Q241" s="114">
        <f t="shared" si="129"/>
        <v>0</v>
      </c>
      <c r="R241" s="132">
        <f t="shared" si="130"/>
        <v>0</v>
      </c>
      <c r="S241" s="115">
        <f t="shared" si="131"/>
        <v>0</v>
      </c>
      <c r="T241" s="150">
        <f t="shared" si="132"/>
        <v>0</v>
      </c>
      <c r="U241" s="116">
        <f t="shared" si="133"/>
        <v>0</v>
      </c>
      <c r="V241" s="113">
        <f t="shared" si="134"/>
        <v>0</v>
      </c>
      <c r="W241" s="117">
        <f t="shared" si="161"/>
        <v>0</v>
      </c>
      <c r="X241" s="118">
        <f t="shared" si="148"/>
        <v>0</v>
      </c>
      <c r="Y241" s="119" t="b">
        <f t="shared" si="135"/>
        <v>1</v>
      </c>
      <c r="Z241" s="132"/>
      <c r="AA241" s="134"/>
      <c r="AB241" s="109" t="s">
        <v>22</v>
      </c>
      <c r="AC241" s="108" t="s">
        <v>23</v>
      </c>
      <c r="AD241" s="135"/>
      <c r="AE241" s="136"/>
      <c r="AF241" s="21">
        <v>0</v>
      </c>
      <c r="AG241" s="166">
        <f t="shared" si="136"/>
        <v>0</v>
      </c>
      <c r="AH241" s="21">
        <v>0</v>
      </c>
      <c r="AI241" s="166">
        <f t="shared" si="137"/>
        <v>0</v>
      </c>
      <c r="AJ241" s="21">
        <v>0</v>
      </c>
      <c r="AK241" s="166">
        <f t="shared" si="138"/>
        <v>0</v>
      </c>
      <c r="AL241" s="21">
        <v>0</v>
      </c>
      <c r="AM241" s="166">
        <f t="shared" si="139"/>
        <v>0</v>
      </c>
      <c r="AN241" s="21">
        <v>0</v>
      </c>
      <c r="AO241" s="166">
        <f t="shared" si="140"/>
        <v>0</v>
      </c>
      <c r="AP241" s="21">
        <v>0</v>
      </c>
      <c r="AQ241" s="166">
        <f t="shared" si="141"/>
        <v>0</v>
      </c>
      <c r="AR241" s="21">
        <v>0</v>
      </c>
      <c r="AS241" s="166">
        <f t="shared" si="142"/>
        <v>0</v>
      </c>
      <c r="AT241" s="21">
        <v>0</v>
      </c>
      <c r="AU241" s="166">
        <f t="shared" si="143"/>
        <v>0</v>
      </c>
      <c r="AV241" s="21">
        <v>0</v>
      </c>
      <c r="AW241" s="166">
        <f t="shared" si="144"/>
        <v>0</v>
      </c>
      <c r="AX241" s="21">
        <v>0</v>
      </c>
      <c r="AY241" s="166">
        <f t="shared" si="145"/>
        <v>0</v>
      </c>
      <c r="AZ241" s="21">
        <v>0</v>
      </c>
      <c r="BA241" s="166">
        <f t="shared" si="146"/>
        <v>0</v>
      </c>
      <c r="BB241" s="21">
        <v>0</v>
      </c>
      <c r="BC241" s="166">
        <f t="shared" si="147"/>
        <v>0</v>
      </c>
    </row>
    <row r="242" spans="2:55" ht="22.5" x14ac:dyDescent="0.25">
      <c r="B242" s="131">
        <v>231</v>
      </c>
      <c r="C242" s="107">
        <v>358011</v>
      </c>
      <c r="D242" s="107">
        <v>35810001</v>
      </c>
      <c r="E242" s="157" t="s">
        <v>333</v>
      </c>
      <c r="F242" s="108" t="s">
        <v>346</v>
      </c>
      <c r="G242" s="108" t="s">
        <v>347</v>
      </c>
      <c r="H242" s="109" t="s">
        <v>18</v>
      </c>
      <c r="I242" s="132"/>
      <c r="J242" s="109" t="s">
        <v>19</v>
      </c>
      <c r="K242" s="111">
        <f t="shared" si="126"/>
        <v>0</v>
      </c>
      <c r="L242" s="158" t="s">
        <v>276</v>
      </c>
      <c r="M242" s="106">
        <v>4274.9943999999996</v>
      </c>
      <c r="N242" s="110">
        <f t="shared" si="127"/>
        <v>0</v>
      </c>
      <c r="O242" s="112" t="s">
        <v>139</v>
      </c>
      <c r="P242" s="113">
        <f t="shared" si="128"/>
        <v>0</v>
      </c>
      <c r="Q242" s="114">
        <f t="shared" si="129"/>
        <v>0</v>
      </c>
      <c r="R242" s="132">
        <f t="shared" si="130"/>
        <v>0</v>
      </c>
      <c r="S242" s="115">
        <f t="shared" si="131"/>
        <v>0</v>
      </c>
      <c r="T242" s="150">
        <f t="shared" si="132"/>
        <v>0</v>
      </c>
      <c r="U242" s="116">
        <f t="shared" si="133"/>
        <v>0</v>
      </c>
      <c r="V242" s="113">
        <f t="shared" si="134"/>
        <v>0</v>
      </c>
      <c r="W242" s="117">
        <f t="shared" si="161"/>
        <v>0</v>
      </c>
      <c r="X242" s="118">
        <f t="shared" si="148"/>
        <v>0</v>
      </c>
      <c r="Y242" s="119" t="b">
        <f t="shared" si="135"/>
        <v>1</v>
      </c>
      <c r="Z242" s="132"/>
      <c r="AA242" s="134"/>
      <c r="AB242" s="109" t="s">
        <v>22</v>
      </c>
      <c r="AC242" s="108" t="s">
        <v>23</v>
      </c>
      <c r="AD242" s="135"/>
      <c r="AE242" s="136"/>
      <c r="AF242" s="21">
        <v>0</v>
      </c>
      <c r="AG242" s="166">
        <f t="shared" si="136"/>
        <v>0</v>
      </c>
      <c r="AH242" s="21">
        <v>0</v>
      </c>
      <c r="AI242" s="166">
        <f t="shared" si="137"/>
        <v>0</v>
      </c>
      <c r="AJ242" s="21">
        <v>0</v>
      </c>
      <c r="AK242" s="166">
        <f t="shared" si="138"/>
        <v>0</v>
      </c>
      <c r="AL242" s="21">
        <v>0</v>
      </c>
      <c r="AM242" s="166">
        <f t="shared" si="139"/>
        <v>0</v>
      </c>
      <c r="AN242" s="21">
        <v>0</v>
      </c>
      <c r="AO242" s="166">
        <f t="shared" si="140"/>
        <v>0</v>
      </c>
      <c r="AP242" s="21">
        <v>0</v>
      </c>
      <c r="AQ242" s="166">
        <f t="shared" si="141"/>
        <v>0</v>
      </c>
      <c r="AR242" s="21">
        <v>0</v>
      </c>
      <c r="AS242" s="166">
        <f t="shared" si="142"/>
        <v>0</v>
      </c>
      <c r="AT242" s="21">
        <v>0</v>
      </c>
      <c r="AU242" s="166">
        <f t="shared" si="143"/>
        <v>0</v>
      </c>
      <c r="AV242" s="21">
        <v>0</v>
      </c>
      <c r="AW242" s="166">
        <f t="shared" si="144"/>
        <v>0</v>
      </c>
      <c r="AX242" s="21">
        <v>0</v>
      </c>
      <c r="AY242" s="166">
        <f t="shared" si="145"/>
        <v>0</v>
      </c>
      <c r="AZ242" s="21">
        <v>0</v>
      </c>
      <c r="BA242" s="166">
        <f t="shared" si="146"/>
        <v>0</v>
      </c>
      <c r="BB242" s="21">
        <v>0</v>
      </c>
      <c r="BC242" s="166">
        <f t="shared" si="147"/>
        <v>0</v>
      </c>
    </row>
    <row r="243" spans="2:55" ht="22.5" x14ac:dyDescent="0.25">
      <c r="B243" s="131">
        <v>232</v>
      </c>
      <c r="C243" s="107">
        <v>358011</v>
      </c>
      <c r="D243" s="107">
        <v>35810001</v>
      </c>
      <c r="E243" s="157" t="s">
        <v>334</v>
      </c>
      <c r="F243" s="108" t="s">
        <v>346</v>
      </c>
      <c r="G243" s="108" t="s">
        <v>347</v>
      </c>
      <c r="H243" s="109" t="s">
        <v>18</v>
      </c>
      <c r="I243" s="132"/>
      <c r="J243" s="109" t="s">
        <v>19</v>
      </c>
      <c r="K243" s="111">
        <f t="shared" si="126"/>
        <v>0</v>
      </c>
      <c r="L243" s="158" t="s">
        <v>276</v>
      </c>
      <c r="M243" s="106">
        <v>2000</v>
      </c>
      <c r="N243" s="110">
        <f t="shared" si="127"/>
        <v>0</v>
      </c>
      <c r="O243" s="112" t="s">
        <v>139</v>
      </c>
      <c r="P243" s="113">
        <f t="shared" si="128"/>
        <v>0</v>
      </c>
      <c r="Q243" s="114">
        <f t="shared" si="129"/>
        <v>0</v>
      </c>
      <c r="R243" s="132">
        <f t="shared" si="130"/>
        <v>0</v>
      </c>
      <c r="S243" s="115">
        <f t="shared" si="131"/>
        <v>0</v>
      </c>
      <c r="T243" s="150">
        <f t="shared" si="132"/>
        <v>0</v>
      </c>
      <c r="U243" s="116">
        <f t="shared" si="133"/>
        <v>0</v>
      </c>
      <c r="V243" s="113">
        <f t="shared" si="134"/>
        <v>0</v>
      </c>
      <c r="W243" s="117">
        <f t="shared" si="161"/>
        <v>0</v>
      </c>
      <c r="X243" s="118">
        <f t="shared" si="148"/>
        <v>0</v>
      </c>
      <c r="Y243" s="119" t="b">
        <f t="shared" si="135"/>
        <v>1</v>
      </c>
      <c r="Z243" s="132"/>
      <c r="AA243" s="134"/>
      <c r="AB243" s="109" t="s">
        <v>22</v>
      </c>
      <c r="AC243" s="108" t="s">
        <v>23</v>
      </c>
      <c r="AD243" s="135"/>
      <c r="AE243" s="136"/>
      <c r="AF243" s="21">
        <v>0</v>
      </c>
      <c r="AG243" s="166">
        <f t="shared" si="136"/>
        <v>0</v>
      </c>
      <c r="AH243" s="21">
        <v>0</v>
      </c>
      <c r="AI243" s="166">
        <f t="shared" si="137"/>
        <v>0</v>
      </c>
      <c r="AJ243" s="21">
        <v>0</v>
      </c>
      <c r="AK243" s="166">
        <f t="shared" si="138"/>
        <v>0</v>
      </c>
      <c r="AL243" s="21">
        <v>0</v>
      </c>
      <c r="AM243" s="166">
        <f t="shared" si="139"/>
        <v>0</v>
      </c>
      <c r="AN243" s="21">
        <v>0</v>
      </c>
      <c r="AO243" s="166">
        <f t="shared" si="140"/>
        <v>0</v>
      </c>
      <c r="AP243" s="21">
        <v>0</v>
      </c>
      <c r="AQ243" s="166">
        <f t="shared" si="141"/>
        <v>0</v>
      </c>
      <c r="AR243" s="21">
        <v>0</v>
      </c>
      <c r="AS243" s="166">
        <f t="shared" si="142"/>
        <v>0</v>
      </c>
      <c r="AT243" s="21">
        <v>0</v>
      </c>
      <c r="AU243" s="166">
        <f t="shared" si="143"/>
        <v>0</v>
      </c>
      <c r="AV243" s="21">
        <v>0</v>
      </c>
      <c r="AW243" s="166">
        <f t="shared" si="144"/>
        <v>0</v>
      </c>
      <c r="AX243" s="21">
        <v>0</v>
      </c>
      <c r="AY243" s="166">
        <f t="shared" si="145"/>
        <v>0</v>
      </c>
      <c r="AZ243" s="21">
        <v>0</v>
      </c>
      <c r="BA243" s="166">
        <f t="shared" si="146"/>
        <v>0</v>
      </c>
      <c r="BB243" s="21">
        <v>0</v>
      </c>
      <c r="BC243" s="166">
        <f t="shared" si="147"/>
        <v>0</v>
      </c>
    </row>
    <row r="244" spans="2:55" ht="22.5" x14ac:dyDescent="0.25">
      <c r="B244" s="131">
        <v>233</v>
      </c>
      <c r="C244" s="107">
        <v>358011</v>
      </c>
      <c r="D244" s="107">
        <v>35810001</v>
      </c>
      <c r="E244" s="157" t="s">
        <v>335</v>
      </c>
      <c r="F244" s="108" t="s">
        <v>346</v>
      </c>
      <c r="G244" s="108" t="s">
        <v>347</v>
      </c>
      <c r="H244" s="109" t="s">
        <v>18</v>
      </c>
      <c r="I244" s="132"/>
      <c r="J244" s="109" t="s">
        <v>19</v>
      </c>
      <c r="K244" s="111">
        <f t="shared" si="126"/>
        <v>0</v>
      </c>
      <c r="L244" s="158" t="s">
        <v>276</v>
      </c>
      <c r="M244" s="106">
        <v>2300.0016000000001</v>
      </c>
      <c r="N244" s="110">
        <f t="shared" si="127"/>
        <v>0</v>
      </c>
      <c r="O244" s="112" t="s">
        <v>139</v>
      </c>
      <c r="P244" s="113">
        <f t="shared" si="128"/>
        <v>0</v>
      </c>
      <c r="Q244" s="114">
        <f t="shared" si="129"/>
        <v>0</v>
      </c>
      <c r="R244" s="132">
        <f t="shared" si="130"/>
        <v>0</v>
      </c>
      <c r="S244" s="115">
        <f t="shared" si="131"/>
        <v>0</v>
      </c>
      <c r="T244" s="150">
        <f t="shared" si="132"/>
        <v>0</v>
      </c>
      <c r="U244" s="116">
        <f t="shared" si="133"/>
        <v>0</v>
      </c>
      <c r="V244" s="113">
        <f t="shared" si="134"/>
        <v>0</v>
      </c>
      <c r="W244" s="117">
        <f t="shared" si="161"/>
        <v>0</v>
      </c>
      <c r="X244" s="118">
        <f t="shared" ref="X244:X254" si="162">Q244+S244+U244+W244</f>
        <v>0</v>
      </c>
      <c r="Y244" s="119" t="b">
        <f t="shared" si="135"/>
        <v>1</v>
      </c>
      <c r="Z244" s="132"/>
      <c r="AA244" s="134"/>
      <c r="AB244" s="109" t="s">
        <v>22</v>
      </c>
      <c r="AC244" s="108" t="s">
        <v>23</v>
      </c>
      <c r="AD244" s="135"/>
      <c r="AE244" s="136"/>
      <c r="AF244" s="21">
        <v>0</v>
      </c>
      <c r="AG244" s="166">
        <f t="shared" si="136"/>
        <v>0</v>
      </c>
      <c r="AH244" s="21">
        <v>0</v>
      </c>
      <c r="AI244" s="166">
        <f t="shared" si="137"/>
        <v>0</v>
      </c>
      <c r="AJ244" s="21">
        <v>0</v>
      </c>
      <c r="AK244" s="166">
        <f t="shared" si="138"/>
        <v>0</v>
      </c>
      <c r="AL244" s="21">
        <v>0</v>
      </c>
      <c r="AM244" s="166">
        <f t="shared" si="139"/>
        <v>0</v>
      </c>
      <c r="AN244" s="21">
        <v>0</v>
      </c>
      <c r="AO244" s="166">
        <f t="shared" si="140"/>
        <v>0</v>
      </c>
      <c r="AP244" s="21">
        <v>0</v>
      </c>
      <c r="AQ244" s="166">
        <f t="shared" si="141"/>
        <v>0</v>
      </c>
      <c r="AR244" s="21">
        <v>0</v>
      </c>
      <c r="AS244" s="166">
        <f t="shared" si="142"/>
        <v>0</v>
      </c>
      <c r="AT244" s="21">
        <v>0</v>
      </c>
      <c r="AU244" s="166">
        <f t="shared" si="143"/>
        <v>0</v>
      </c>
      <c r="AV244" s="21">
        <v>0</v>
      </c>
      <c r="AW244" s="166">
        <f t="shared" si="144"/>
        <v>0</v>
      </c>
      <c r="AX244" s="21">
        <v>0</v>
      </c>
      <c r="AY244" s="166">
        <f t="shared" si="145"/>
        <v>0</v>
      </c>
      <c r="AZ244" s="21">
        <v>0</v>
      </c>
      <c r="BA244" s="166">
        <f t="shared" si="146"/>
        <v>0</v>
      </c>
      <c r="BB244" s="21">
        <v>0</v>
      </c>
      <c r="BC244" s="166">
        <f t="shared" si="147"/>
        <v>0</v>
      </c>
    </row>
    <row r="245" spans="2:55" ht="22.5" x14ac:dyDescent="0.25">
      <c r="B245" s="131">
        <v>234</v>
      </c>
      <c r="C245" s="107">
        <v>358011</v>
      </c>
      <c r="D245" s="107">
        <v>35810001</v>
      </c>
      <c r="E245" s="157" t="s">
        <v>336</v>
      </c>
      <c r="F245" s="108" t="s">
        <v>346</v>
      </c>
      <c r="G245" s="108" t="s">
        <v>347</v>
      </c>
      <c r="H245" s="109" t="s">
        <v>18</v>
      </c>
      <c r="I245" s="132"/>
      <c r="J245" s="109" t="s">
        <v>19</v>
      </c>
      <c r="K245" s="111">
        <f t="shared" si="126"/>
        <v>0</v>
      </c>
      <c r="L245" s="158" t="s">
        <v>276</v>
      </c>
      <c r="M245" s="106">
        <v>3199.9991999999997</v>
      </c>
      <c r="N245" s="110">
        <f t="shared" si="127"/>
        <v>0</v>
      </c>
      <c r="O245" s="112" t="s">
        <v>139</v>
      </c>
      <c r="P245" s="113">
        <f t="shared" si="128"/>
        <v>0</v>
      </c>
      <c r="Q245" s="114">
        <f t="shared" si="129"/>
        <v>0</v>
      </c>
      <c r="R245" s="132">
        <f t="shared" si="130"/>
        <v>0</v>
      </c>
      <c r="S245" s="115">
        <f t="shared" si="131"/>
        <v>0</v>
      </c>
      <c r="T245" s="150">
        <f t="shared" si="132"/>
        <v>0</v>
      </c>
      <c r="U245" s="116">
        <f t="shared" si="133"/>
        <v>0</v>
      </c>
      <c r="V245" s="113">
        <f t="shared" si="134"/>
        <v>0</v>
      </c>
      <c r="W245" s="117">
        <f t="shared" si="161"/>
        <v>0</v>
      </c>
      <c r="X245" s="118">
        <f t="shared" si="162"/>
        <v>0</v>
      </c>
      <c r="Y245" s="119" t="b">
        <f t="shared" si="135"/>
        <v>1</v>
      </c>
      <c r="Z245" s="132"/>
      <c r="AA245" s="134"/>
      <c r="AB245" s="109" t="s">
        <v>22</v>
      </c>
      <c r="AC245" s="108" t="s">
        <v>23</v>
      </c>
      <c r="AD245" s="135"/>
      <c r="AE245" s="136"/>
      <c r="AF245" s="21">
        <v>0</v>
      </c>
      <c r="AG245" s="166">
        <f t="shared" si="136"/>
        <v>0</v>
      </c>
      <c r="AH245" s="21">
        <v>0</v>
      </c>
      <c r="AI245" s="166">
        <f t="shared" si="137"/>
        <v>0</v>
      </c>
      <c r="AJ245" s="21">
        <v>0</v>
      </c>
      <c r="AK245" s="166">
        <f t="shared" si="138"/>
        <v>0</v>
      </c>
      <c r="AL245" s="21">
        <v>0</v>
      </c>
      <c r="AM245" s="166">
        <f t="shared" si="139"/>
        <v>0</v>
      </c>
      <c r="AN245" s="21">
        <v>0</v>
      </c>
      <c r="AO245" s="166">
        <f t="shared" si="140"/>
        <v>0</v>
      </c>
      <c r="AP245" s="21">
        <v>0</v>
      </c>
      <c r="AQ245" s="166">
        <f t="shared" si="141"/>
        <v>0</v>
      </c>
      <c r="AR245" s="21">
        <v>0</v>
      </c>
      <c r="AS245" s="166">
        <f t="shared" si="142"/>
        <v>0</v>
      </c>
      <c r="AT245" s="21">
        <v>0</v>
      </c>
      <c r="AU245" s="166">
        <f t="shared" si="143"/>
        <v>0</v>
      </c>
      <c r="AV245" s="21">
        <v>0</v>
      </c>
      <c r="AW245" s="166">
        <f t="shared" si="144"/>
        <v>0</v>
      </c>
      <c r="AX245" s="21">
        <v>0</v>
      </c>
      <c r="AY245" s="166">
        <f t="shared" si="145"/>
        <v>0</v>
      </c>
      <c r="AZ245" s="21">
        <v>0</v>
      </c>
      <c r="BA245" s="166">
        <f t="shared" si="146"/>
        <v>0</v>
      </c>
      <c r="BB245" s="21">
        <v>0</v>
      </c>
      <c r="BC245" s="166">
        <f t="shared" si="147"/>
        <v>0</v>
      </c>
    </row>
    <row r="246" spans="2:55" ht="22.5" x14ac:dyDescent="0.25">
      <c r="B246" s="131">
        <v>235</v>
      </c>
      <c r="C246" s="107">
        <v>358011</v>
      </c>
      <c r="D246" s="107">
        <v>35810001</v>
      </c>
      <c r="E246" s="157" t="s">
        <v>337</v>
      </c>
      <c r="F246" s="108" t="s">
        <v>346</v>
      </c>
      <c r="G246" s="108" t="s">
        <v>347</v>
      </c>
      <c r="H246" s="109" t="s">
        <v>18</v>
      </c>
      <c r="I246" s="132"/>
      <c r="J246" s="109" t="s">
        <v>19</v>
      </c>
      <c r="K246" s="111">
        <f t="shared" si="126"/>
        <v>0</v>
      </c>
      <c r="L246" s="158" t="s">
        <v>276</v>
      </c>
      <c r="M246" s="106">
        <v>3590.0027999999998</v>
      </c>
      <c r="N246" s="110">
        <f t="shared" si="127"/>
        <v>0</v>
      </c>
      <c r="O246" s="112" t="s">
        <v>139</v>
      </c>
      <c r="P246" s="113">
        <f t="shared" si="128"/>
        <v>0</v>
      </c>
      <c r="Q246" s="114">
        <f t="shared" si="129"/>
        <v>0</v>
      </c>
      <c r="R246" s="132">
        <f t="shared" si="130"/>
        <v>0</v>
      </c>
      <c r="S246" s="115">
        <f t="shared" si="131"/>
        <v>0</v>
      </c>
      <c r="T246" s="150">
        <f t="shared" si="132"/>
        <v>0</v>
      </c>
      <c r="U246" s="116">
        <f t="shared" si="133"/>
        <v>0</v>
      </c>
      <c r="V246" s="113">
        <f t="shared" si="134"/>
        <v>0</v>
      </c>
      <c r="W246" s="117">
        <f t="shared" si="161"/>
        <v>0</v>
      </c>
      <c r="X246" s="118">
        <f t="shared" si="162"/>
        <v>0</v>
      </c>
      <c r="Y246" s="119" t="b">
        <f t="shared" si="135"/>
        <v>1</v>
      </c>
      <c r="Z246" s="132"/>
      <c r="AA246" s="134"/>
      <c r="AB246" s="109" t="s">
        <v>22</v>
      </c>
      <c r="AC246" s="108" t="s">
        <v>23</v>
      </c>
      <c r="AD246" s="135"/>
      <c r="AE246" s="136"/>
      <c r="AF246" s="21">
        <v>0</v>
      </c>
      <c r="AG246" s="166">
        <f t="shared" si="136"/>
        <v>0</v>
      </c>
      <c r="AH246" s="21">
        <v>0</v>
      </c>
      <c r="AI246" s="166">
        <f t="shared" si="137"/>
        <v>0</v>
      </c>
      <c r="AJ246" s="21">
        <v>0</v>
      </c>
      <c r="AK246" s="166">
        <f t="shared" si="138"/>
        <v>0</v>
      </c>
      <c r="AL246" s="21">
        <v>0</v>
      </c>
      <c r="AM246" s="166">
        <f t="shared" si="139"/>
        <v>0</v>
      </c>
      <c r="AN246" s="21">
        <v>0</v>
      </c>
      <c r="AO246" s="166">
        <f t="shared" si="140"/>
        <v>0</v>
      </c>
      <c r="AP246" s="21">
        <v>0</v>
      </c>
      <c r="AQ246" s="166">
        <f t="shared" si="141"/>
        <v>0</v>
      </c>
      <c r="AR246" s="21">
        <v>0</v>
      </c>
      <c r="AS246" s="166">
        <f t="shared" si="142"/>
        <v>0</v>
      </c>
      <c r="AT246" s="21">
        <v>0</v>
      </c>
      <c r="AU246" s="166">
        <f t="shared" si="143"/>
        <v>0</v>
      </c>
      <c r="AV246" s="21">
        <v>0</v>
      </c>
      <c r="AW246" s="166">
        <f t="shared" si="144"/>
        <v>0</v>
      </c>
      <c r="AX246" s="21">
        <v>0</v>
      </c>
      <c r="AY246" s="166">
        <f t="shared" si="145"/>
        <v>0</v>
      </c>
      <c r="AZ246" s="21">
        <v>0</v>
      </c>
      <c r="BA246" s="166">
        <f t="shared" si="146"/>
        <v>0</v>
      </c>
      <c r="BB246" s="21">
        <v>0</v>
      </c>
      <c r="BC246" s="166">
        <f t="shared" si="147"/>
        <v>0</v>
      </c>
    </row>
    <row r="247" spans="2:55" ht="22.5" x14ac:dyDescent="0.25">
      <c r="B247" s="131">
        <v>236</v>
      </c>
      <c r="C247" s="107">
        <v>358011</v>
      </c>
      <c r="D247" s="107">
        <v>35810001</v>
      </c>
      <c r="E247" s="157" t="s">
        <v>338</v>
      </c>
      <c r="F247" s="108" t="s">
        <v>346</v>
      </c>
      <c r="G247" s="108" t="s">
        <v>347</v>
      </c>
      <c r="H247" s="109" t="s">
        <v>18</v>
      </c>
      <c r="I247" s="132"/>
      <c r="J247" s="109" t="s">
        <v>19</v>
      </c>
      <c r="K247" s="111">
        <f t="shared" si="126"/>
        <v>0</v>
      </c>
      <c r="L247" s="158" t="s">
        <v>276</v>
      </c>
      <c r="M247" s="106">
        <v>1519.9943999999998</v>
      </c>
      <c r="N247" s="110">
        <f t="shared" si="127"/>
        <v>0</v>
      </c>
      <c r="O247" s="112" t="s">
        <v>139</v>
      </c>
      <c r="P247" s="113">
        <f t="shared" si="128"/>
        <v>0</v>
      </c>
      <c r="Q247" s="114">
        <f t="shared" si="129"/>
        <v>0</v>
      </c>
      <c r="R247" s="132">
        <f t="shared" si="130"/>
        <v>0</v>
      </c>
      <c r="S247" s="115">
        <f t="shared" si="131"/>
        <v>0</v>
      </c>
      <c r="T247" s="150">
        <f t="shared" si="132"/>
        <v>0</v>
      </c>
      <c r="U247" s="116">
        <f t="shared" si="133"/>
        <v>0</v>
      </c>
      <c r="V247" s="113">
        <f t="shared" si="134"/>
        <v>0</v>
      </c>
      <c r="W247" s="117">
        <f t="shared" si="161"/>
        <v>0</v>
      </c>
      <c r="X247" s="118">
        <f t="shared" si="162"/>
        <v>0</v>
      </c>
      <c r="Y247" s="119" t="b">
        <f t="shared" si="135"/>
        <v>1</v>
      </c>
      <c r="Z247" s="132"/>
      <c r="AA247" s="134"/>
      <c r="AB247" s="109" t="s">
        <v>22</v>
      </c>
      <c r="AC247" s="108" t="s">
        <v>23</v>
      </c>
      <c r="AD247" s="135"/>
      <c r="AE247" s="136"/>
      <c r="AF247" s="21">
        <v>0</v>
      </c>
      <c r="AG247" s="166">
        <f t="shared" si="136"/>
        <v>0</v>
      </c>
      <c r="AH247" s="21">
        <v>0</v>
      </c>
      <c r="AI247" s="166">
        <f t="shared" si="137"/>
        <v>0</v>
      </c>
      <c r="AJ247" s="21">
        <v>0</v>
      </c>
      <c r="AK247" s="166">
        <f t="shared" si="138"/>
        <v>0</v>
      </c>
      <c r="AL247" s="21">
        <v>0</v>
      </c>
      <c r="AM247" s="166">
        <f t="shared" si="139"/>
        <v>0</v>
      </c>
      <c r="AN247" s="21">
        <v>0</v>
      </c>
      <c r="AO247" s="166">
        <f t="shared" si="140"/>
        <v>0</v>
      </c>
      <c r="AP247" s="21">
        <v>0</v>
      </c>
      <c r="AQ247" s="166">
        <f t="shared" si="141"/>
        <v>0</v>
      </c>
      <c r="AR247" s="21">
        <v>0</v>
      </c>
      <c r="AS247" s="166">
        <f t="shared" si="142"/>
        <v>0</v>
      </c>
      <c r="AT247" s="21">
        <v>0</v>
      </c>
      <c r="AU247" s="166">
        <f t="shared" si="143"/>
        <v>0</v>
      </c>
      <c r="AV247" s="21">
        <v>0</v>
      </c>
      <c r="AW247" s="166">
        <f t="shared" si="144"/>
        <v>0</v>
      </c>
      <c r="AX247" s="21">
        <v>0</v>
      </c>
      <c r="AY247" s="166">
        <f t="shared" si="145"/>
        <v>0</v>
      </c>
      <c r="AZ247" s="21">
        <v>0</v>
      </c>
      <c r="BA247" s="166">
        <f t="shared" si="146"/>
        <v>0</v>
      </c>
      <c r="BB247" s="21">
        <v>0</v>
      </c>
      <c r="BC247" s="166">
        <f t="shared" si="147"/>
        <v>0</v>
      </c>
    </row>
    <row r="248" spans="2:55" ht="22.5" x14ac:dyDescent="0.25">
      <c r="B248" s="131">
        <v>237</v>
      </c>
      <c r="C248" s="107">
        <v>358011</v>
      </c>
      <c r="D248" s="107">
        <v>35810001</v>
      </c>
      <c r="E248" s="157" t="s">
        <v>339</v>
      </c>
      <c r="F248" s="108" t="s">
        <v>346</v>
      </c>
      <c r="G248" s="108" t="s">
        <v>347</v>
      </c>
      <c r="H248" s="109" t="s">
        <v>18</v>
      </c>
      <c r="I248" s="110"/>
      <c r="J248" s="109" t="s">
        <v>19</v>
      </c>
      <c r="K248" s="111">
        <f t="shared" si="126"/>
        <v>0</v>
      </c>
      <c r="L248" s="158" t="s">
        <v>276</v>
      </c>
      <c r="M248" s="106">
        <v>2300.0016000000001</v>
      </c>
      <c r="N248" s="110">
        <f t="shared" si="127"/>
        <v>0</v>
      </c>
      <c r="O248" s="112" t="s">
        <v>139</v>
      </c>
      <c r="P248" s="113">
        <f t="shared" si="128"/>
        <v>0</v>
      </c>
      <c r="Q248" s="114">
        <f t="shared" si="129"/>
        <v>0</v>
      </c>
      <c r="R248" s="132">
        <f t="shared" si="130"/>
        <v>0</v>
      </c>
      <c r="S248" s="115">
        <f t="shared" si="131"/>
        <v>0</v>
      </c>
      <c r="T248" s="150">
        <f t="shared" si="132"/>
        <v>0</v>
      </c>
      <c r="U248" s="116">
        <f t="shared" si="133"/>
        <v>0</v>
      </c>
      <c r="V248" s="113">
        <f t="shared" si="134"/>
        <v>0</v>
      </c>
      <c r="W248" s="117">
        <f t="shared" si="161"/>
        <v>0</v>
      </c>
      <c r="X248" s="118">
        <f t="shared" si="162"/>
        <v>0</v>
      </c>
      <c r="Y248" s="119" t="b">
        <f t="shared" si="135"/>
        <v>1</v>
      </c>
      <c r="Z248" s="132"/>
      <c r="AA248" s="134"/>
      <c r="AB248" s="109" t="s">
        <v>22</v>
      </c>
      <c r="AC248" s="108" t="s">
        <v>23</v>
      </c>
      <c r="AD248" s="121"/>
      <c r="AE248" s="122"/>
      <c r="AF248" s="21">
        <v>0</v>
      </c>
      <c r="AG248" s="166">
        <f t="shared" si="136"/>
        <v>0</v>
      </c>
      <c r="AH248" s="21">
        <v>0</v>
      </c>
      <c r="AI248" s="166">
        <f t="shared" si="137"/>
        <v>0</v>
      </c>
      <c r="AJ248" s="21">
        <v>0</v>
      </c>
      <c r="AK248" s="166">
        <f t="shared" si="138"/>
        <v>0</v>
      </c>
      <c r="AL248" s="21">
        <v>0</v>
      </c>
      <c r="AM248" s="166">
        <f t="shared" si="139"/>
        <v>0</v>
      </c>
      <c r="AN248" s="21">
        <v>0</v>
      </c>
      <c r="AO248" s="166">
        <f t="shared" si="140"/>
        <v>0</v>
      </c>
      <c r="AP248" s="21">
        <v>0</v>
      </c>
      <c r="AQ248" s="166">
        <f t="shared" si="141"/>
        <v>0</v>
      </c>
      <c r="AR248" s="21">
        <v>0</v>
      </c>
      <c r="AS248" s="166">
        <f t="shared" si="142"/>
        <v>0</v>
      </c>
      <c r="AT248" s="21">
        <v>0</v>
      </c>
      <c r="AU248" s="166">
        <f t="shared" si="143"/>
        <v>0</v>
      </c>
      <c r="AV248" s="21">
        <v>0</v>
      </c>
      <c r="AW248" s="166">
        <f t="shared" si="144"/>
        <v>0</v>
      </c>
      <c r="AX248" s="21">
        <v>0</v>
      </c>
      <c r="AY248" s="166">
        <f t="shared" si="145"/>
        <v>0</v>
      </c>
      <c r="AZ248" s="21">
        <v>0</v>
      </c>
      <c r="BA248" s="166">
        <f t="shared" si="146"/>
        <v>0</v>
      </c>
      <c r="BB248" s="21">
        <v>0</v>
      </c>
      <c r="BC248" s="166">
        <f t="shared" si="147"/>
        <v>0</v>
      </c>
    </row>
    <row r="249" spans="2:55" ht="22.5" x14ac:dyDescent="0.25">
      <c r="B249" s="131">
        <v>238</v>
      </c>
      <c r="C249" s="107">
        <v>358011</v>
      </c>
      <c r="D249" s="107">
        <v>35810001</v>
      </c>
      <c r="E249" s="157" t="s">
        <v>379</v>
      </c>
      <c r="F249" s="108" t="s">
        <v>346</v>
      </c>
      <c r="G249" s="108" t="s">
        <v>347</v>
      </c>
      <c r="H249" s="109" t="s">
        <v>18</v>
      </c>
      <c r="I249" s="110"/>
      <c r="J249" s="109" t="s">
        <v>19</v>
      </c>
      <c r="K249" s="111">
        <f t="shared" si="126"/>
        <v>0</v>
      </c>
      <c r="L249" s="158" t="s">
        <v>276</v>
      </c>
      <c r="M249" s="106">
        <v>5984.7</v>
      </c>
      <c r="N249" s="110">
        <f t="shared" si="127"/>
        <v>0</v>
      </c>
      <c r="O249" s="112" t="s">
        <v>139</v>
      </c>
      <c r="P249" s="113">
        <f t="shared" si="128"/>
        <v>0</v>
      </c>
      <c r="Q249" s="114">
        <f t="shared" si="129"/>
        <v>0</v>
      </c>
      <c r="R249" s="132">
        <f t="shared" si="130"/>
        <v>0</v>
      </c>
      <c r="S249" s="115">
        <f t="shared" si="131"/>
        <v>0</v>
      </c>
      <c r="T249" s="150">
        <f t="shared" si="132"/>
        <v>0</v>
      </c>
      <c r="U249" s="116">
        <f t="shared" si="133"/>
        <v>0</v>
      </c>
      <c r="V249" s="113">
        <f t="shared" si="134"/>
        <v>0</v>
      </c>
      <c r="W249" s="117">
        <f t="shared" si="161"/>
        <v>0</v>
      </c>
      <c r="X249" s="118">
        <f t="shared" si="162"/>
        <v>0</v>
      </c>
      <c r="Y249" s="119" t="b">
        <f t="shared" si="135"/>
        <v>1</v>
      </c>
      <c r="Z249" s="109"/>
      <c r="AA249" s="124"/>
      <c r="AB249" s="109" t="s">
        <v>22</v>
      </c>
      <c r="AC249" s="108" t="s">
        <v>23</v>
      </c>
      <c r="AD249" s="121"/>
      <c r="AE249" s="122"/>
      <c r="AF249" s="21">
        <v>0</v>
      </c>
      <c r="AG249" s="166">
        <f t="shared" si="136"/>
        <v>0</v>
      </c>
      <c r="AH249" s="21">
        <v>0</v>
      </c>
      <c r="AI249" s="166">
        <f t="shared" si="137"/>
        <v>0</v>
      </c>
      <c r="AJ249" s="21">
        <v>0</v>
      </c>
      <c r="AK249" s="166">
        <f t="shared" si="138"/>
        <v>0</v>
      </c>
      <c r="AL249" s="21">
        <v>0</v>
      </c>
      <c r="AM249" s="166">
        <f t="shared" si="139"/>
        <v>0</v>
      </c>
      <c r="AN249" s="21">
        <v>0</v>
      </c>
      <c r="AO249" s="166">
        <f t="shared" si="140"/>
        <v>0</v>
      </c>
      <c r="AP249" s="21">
        <v>0</v>
      </c>
      <c r="AQ249" s="166">
        <f t="shared" si="141"/>
        <v>0</v>
      </c>
      <c r="AR249" s="21">
        <v>0</v>
      </c>
      <c r="AS249" s="166">
        <f t="shared" si="142"/>
        <v>0</v>
      </c>
      <c r="AT249" s="21">
        <v>0</v>
      </c>
      <c r="AU249" s="166">
        <f t="shared" si="143"/>
        <v>0</v>
      </c>
      <c r="AV249" s="21">
        <v>0</v>
      </c>
      <c r="AW249" s="166">
        <f t="shared" si="144"/>
        <v>0</v>
      </c>
      <c r="AX249" s="21">
        <v>0</v>
      </c>
      <c r="AY249" s="166">
        <f t="shared" si="145"/>
        <v>0</v>
      </c>
      <c r="AZ249" s="21">
        <v>0</v>
      </c>
      <c r="BA249" s="166">
        <f t="shared" si="146"/>
        <v>0</v>
      </c>
      <c r="BB249" s="21">
        <v>0</v>
      </c>
      <c r="BC249" s="166">
        <f t="shared" si="147"/>
        <v>0</v>
      </c>
    </row>
    <row r="250" spans="2:55" ht="22.5" x14ac:dyDescent="0.25">
      <c r="B250" s="131">
        <v>239</v>
      </c>
      <c r="C250" s="107">
        <v>371011</v>
      </c>
      <c r="D250" s="107">
        <v>37110001</v>
      </c>
      <c r="E250" s="157" t="s">
        <v>60</v>
      </c>
      <c r="F250" s="108" t="s">
        <v>346</v>
      </c>
      <c r="G250" s="108" t="s">
        <v>347</v>
      </c>
      <c r="H250" s="109" t="s">
        <v>18</v>
      </c>
      <c r="I250" s="110"/>
      <c r="J250" s="109" t="s">
        <v>19</v>
      </c>
      <c r="K250" s="111">
        <f t="shared" si="126"/>
        <v>0</v>
      </c>
      <c r="L250" s="112" t="s">
        <v>340</v>
      </c>
      <c r="M250" s="139">
        <v>8500</v>
      </c>
      <c r="N250" s="110">
        <f t="shared" si="127"/>
        <v>0</v>
      </c>
      <c r="O250" s="112" t="s">
        <v>139</v>
      </c>
      <c r="P250" s="113">
        <f t="shared" si="128"/>
        <v>0</v>
      </c>
      <c r="Q250" s="114">
        <f t="shared" si="129"/>
        <v>0</v>
      </c>
      <c r="R250" s="132">
        <f t="shared" si="130"/>
        <v>0</v>
      </c>
      <c r="S250" s="115">
        <f t="shared" si="131"/>
        <v>0</v>
      </c>
      <c r="T250" s="150">
        <f t="shared" si="132"/>
        <v>0</v>
      </c>
      <c r="U250" s="116">
        <f t="shared" si="133"/>
        <v>0</v>
      </c>
      <c r="V250" s="113">
        <f t="shared" si="134"/>
        <v>0</v>
      </c>
      <c r="W250" s="117">
        <f t="shared" si="161"/>
        <v>0</v>
      </c>
      <c r="X250" s="118">
        <f t="shared" si="162"/>
        <v>0</v>
      </c>
      <c r="Y250" s="119" t="b">
        <f t="shared" si="135"/>
        <v>1</v>
      </c>
      <c r="Z250" s="109" t="s">
        <v>22</v>
      </c>
      <c r="AA250" s="124"/>
      <c r="AB250" s="109"/>
      <c r="AC250" s="108" t="s">
        <v>23</v>
      </c>
      <c r="AD250" s="121"/>
      <c r="AE250" s="122"/>
      <c r="AF250" s="21">
        <v>0</v>
      </c>
      <c r="AG250" s="166">
        <f t="shared" si="136"/>
        <v>0</v>
      </c>
      <c r="AH250" s="21">
        <v>0</v>
      </c>
      <c r="AI250" s="166">
        <f t="shared" si="137"/>
        <v>0</v>
      </c>
      <c r="AJ250" s="21">
        <v>0</v>
      </c>
      <c r="AK250" s="166">
        <f t="shared" si="138"/>
        <v>0</v>
      </c>
      <c r="AL250" s="21">
        <v>0</v>
      </c>
      <c r="AM250" s="166">
        <f t="shared" si="139"/>
        <v>0</v>
      </c>
      <c r="AN250" s="21">
        <v>0</v>
      </c>
      <c r="AO250" s="166">
        <f t="shared" si="140"/>
        <v>0</v>
      </c>
      <c r="AP250" s="21">
        <v>0</v>
      </c>
      <c r="AQ250" s="166">
        <f t="shared" si="141"/>
        <v>0</v>
      </c>
      <c r="AR250" s="21">
        <v>0</v>
      </c>
      <c r="AS250" s="166">
        <f t="shared" si="142"/>
        <v>0</v>
      </c>
      <c r="AT250" s="21">
        <v>0</v>
      </c>
      <c r="AU250" s="166">
        <f t="shared" si="143"/>
        <v>0</v>
      </c>
      <c r="AV250" s="21">
        <v>0</v>
      </c>
      <c r="AW250" s="166">
        <f t="shared" si="144"/>
        <v>0</v>
      </c>
      <c r="AX250" s="21">
        <v>0</v>
      </c>
      <c r="AY250" s="166">
        <f t="shared" si="145"/>
        <v>0</v>
      </c>
      <c r="AZ250" s="21">
        <v>0</v>
      </c>
      <c r="BA250" s="166">
        <f t="shared" si="146"/>
        <v>0</v>
      </c>
      <c r="BB250" s="21">
        <v>0</v>
      </c>
      <c r="BC250" s="166">
        <f t="shared" si="147"/>
        <v>0</v>
      </c>
    </row>
    <row r="251" spans="2:55" ht="22.5" x14ac:dyDescent="0.25">
      <c r="B251" s="131">
        <v>240</v>
      </c>
      <c r="C251" s="107">
        <v>375011</v>
      </c>
      <c r="D251" s="148">
        <v>37510001</v>
      </c>
      <c r="E251" s="159" t="s">
        <v>342</v>
      </c>
      <c r="F251" s="108" t="s">
        <v>346</v>
      </c>
      <c r="G251" s="108" t="s">
        <v>347</v>
      </c>
      <c r="H251" s="109" t="s">
        <v>18</v>
      </c>
      <c r="I251" s="110"/>
      <c r="J251" s="109" t="s">
        <v>19</v>
      </c>
      <c r="K251" s="111">
        <f t="shared" si="126"/>
        <v>48</v>
      </c>
      <c r="L251" s="112" t="s">
        <v>341</v>
      </c>
      <c r="M251" s="139">
        <v>1000</v>
      </c>
      <c r="N251" s="110">
        <f t="shared" si="127"/>
        <v>48000</v>
      </c>
      <c r="O251" s="112" t="s">
        <v>139</v>
      </c>
      <c r="P251" s="113">
        <f t="shared" si="128"/>
        <v>12</v>
      </c>
      <c r="Q251" s="114">
        <f t="shared" si="129"/>
        <v>12000</v>
      </c>
      <c r="R251" s="132">
        <f t="shared" si="130"/>
        <v>12</v>
      </c>
      <c r="S251" s="115">
        <f t="shared" si="131"/>
        <v>12000</v>
      </c>
      <c r="T251" s="150">
        <f t="shared" si="132"/>
        <v>12</v>
      </c>
      <c r="U251" s="116">
        <f t="shared" si="133"/>
        <v>12000</v>
      </c>
      <c r="V251" s="113">
        <f t="shared" si="134"/>
        <v>12</v>
      </c>
      <c r="W251" s="117">
        <f t="shared" si="161"/>
        <v>12000</v>
      </c>
      <c r="X251" s="118">
        <f t="shared" si="162"/>
        <v>48000</v>
      </c>
      <c r="Y251" s="119" t="b">
        <f t="shared" si="135"/>
        <v>1</v>
      </c>
      <c r="Z251" s="109" t="s">
        <v>22</v>
      </c>
      <c r="AA251" s="124"/>
      <c r="AB251" s="109"/>
      <c r="AC251" s="108" t="s">
        <v>23</v>
      </c>
      <c r="AD251" s="121"/>
      <c r="AE251" s="122"/>
      <c r="AF251" s="21">
        <v>4</v>
      </c>
      <c r="AG251" s="166">
        <f t="shared" si="136"/>
        <v>4000</v>
      </c>
      <c r="AH251" s="21">
        <v>4</v>
      </c>
      <c r="AI251" s="166">
        <f t="shared" si="137"/>
        <v>4000</v>
      </c>
      <c r="AJ251" s="21">
        <v>4</v>
      </c>
      <c r="AK251" s="166">
        <f t="shared" si="138"/>
        <v>4000</v>
      </c>
      <c r="AL251" s="21">
        <v>4</v>
      </c>
      <c r="AM251" s="166">
        <f t="shared" si="139"/>
        <v>4000</v>
      </c>
      <c r="AN251" s="21">
        <v>4</v>
      </c>
      <c r="AO251" s="166">
        <f t="shared" si="140"/>
        <v>4000</v>
      </c>
      <c r="AP251" s="21">
        <v>4</v>
      </c>
      <c r="AQ251" s="166">
        <f t="shared" si="141"/>
        <v>4000</v>
      </c>
      <c r="AR251" s="21">
        <v>4</v>
      </c>
      <c r="AS251" s="166">
        <f t="shared" si="142"/>
        <v>4000</v>
      </c>
      <c r="AT251" s="21">
        <v>4</v>
      </c>
      <c r="AU251" s="166">
        <f t="shared" si="143"/>
        <v>4000</v>
      </c>
      <c r="AV251" s="21">
        <v>4</v>
      </c>
      <c r="AW251" s="166">
        <f t="shared" si="144"/>
        <v>4000</v>
      </c>
      <c r="AX251" s="21">
        <v>4</v>
      </c>
      <c r="AY251" s="166">
        <f t="shared" si="145"/>
        <v>4000</v>
      </c>
      <c r="AZ251" s="21">
        <v>4</v>
      </c>
      <c r="BA251" s="166">
        <f t="shared" si="146"/>
        <v>4000</v>
      </c>
      <c r="BB251" s="21">
        <v>4</v>
      </c>
      <c r="BC251" s="166">
        <f t="shared" si="147"/>
        <v>4000</v>
      </c>
    </row>
    <row r="252" spans="2:55" ht="22.5" x14ac:dyDescent="0.25">
      <c r="B252" s="131">
        <v>241</v>
      </c>
      <c r="C252" s="107">
        <v>375021</v>
      </c>
      <c r="D252" s="148">
        <v>37520001</v>
      </c>
      <c r="E252" s="159" t="s">
        <v>62</v>
      </c>
      <c r="F252" s="108" t="s">
        <v>346</v>
      </c>
      <c r="G252" s="108" t="s">
        <v>347</v>
      </c>
      <c r="H252" s="109" t="s">
        <v>18</v>
      </c>
      <c r="I252" s="110"/>
      <c r="J252" s="109" t="s">
        <v>19</v>
      </c>
      <c r="K252" s="111">
        <f t="shared" si="126"/>
        <v>24</v>
      </c>
      <c r="L252" s="112" t="s">
        <v>62</v>
      </c>
      <c r="M252" s="139">
        <v>1000</v>
      </c>
      <c r="N252" s="110">
        <f t="shared" si="127"/>
        <v>24000</v>
      </c>
      <c r="O252" s="112" t="s">
        <v>139</v>
      </c>
      <c r="P252" s="113">
        <f t="shared" si="128"/>
        <v>6</v>
      </c>
      <c r="Q252" s="114">
        <f t="shared" si="129"/>
        <v>6000</v>
      </c>
      <c r="R252" s="132">
        <f t="shared" si="130"/>
        <v>6</v>
      </c>
      <c r="S252" s="115">
        <f t="shared" si="131"/>
        <v>6000</v>
      </c>
      <c r="T252" s="150">
        <f t="shared" si="132"/>
        <v>6</v>
      </c>
      <c r="U252" s="116">
        <f t="shared" si="133"/>
        <v>6000</v>
      </c>
      <c r="V252" s="113">
        <f t="shared" si="134"/>
        <v>6</v>
      </c>
      <c r="W252" s="117">
        <f t="shared" si="161"/>
        <v>6000</v>
      </c>
      <c r="X252" s="118">
        <f t="shared" si="162"/>
        <v>24000</v>
      </c>
      <c r="Y252" s="119" t="b">
        <f t="shared" si="135"/>
        <v>1</v>
      </c>
      <c r="Z252" s="109" t="s">
        <v>22</v>
      </c>
      <c r="AA252" s="124"/>
      <c r="AB252" s="109"/>
      <c r="AC252" s="108" t="s">
        <v>23</v>
      </c>
      <c r="AD252" s="121"/>
      <c r="AE252" s="122"/>
      <c r="AF252" s="21">
        <v>2</v>
      </c>
      <c r="AG252" s="166">
        <f t="shared" si="136"/>
        <v>2000</v>
      </c>
      <c r="AH252" s="21">
        <v>2</v>
      </c>
      <c r="AI252" s="166">
        <f t="shared" si="137"/>
        <v>2000</v>
      </c>
      <c r="AJ252" s="21">
        <v>2</v>
      </c>
      <c r="AK252" s="166">
        <f t="shared" si="138"/>
        <v>2000</v>
      </c>
      <c r="AL252" s="21">
        <v>2</v>
      </c>
      <c r="AM252" s="166">
        <f t="shared" si="139"/>
        <v>2000</v>
      </c>
      <c r="AN252" s="21">
        <v>2</v>
      </c>
      <c r="AO252" s="166">
        <f t="shared" si="140"/>
        <v>2000</v>
      </c>
      <c r="AP252" s="21">
        <v>2</v>
      </c>
      <c r="AQ252" s="166">
        <f t="shared" si="141"/>
        <v>2000</v>
      </c>
      <c r="AR252" s="21">
        <v>2</v>
      </c>
      <c r="AS252" s="166">
        <f t="shared" si="142"/>
        <v>2000</v>
      </c>
      <c r="AT252" s="21">
        <v>2</v>
      </c>
      <c r="AU252" s="166">
        <f t="shared" si="143"/>
        <v>2000</v>
      </c>
      <c r="AV252" s="21">
        <v>2</v>
      </c>
      <c r="AW252" s="166">
        <f t="shared" si="144"/>
        <v>2000</v>
      </c>
      <c r="AX252" s="21">
        <v>2</v>
      </c>
      <c r="AY252" s="166">
        <f t="shared" si="145"/>
        <v>2000</v>
      </c>
      <c r="AZ252" s="21">
        <v>2</v>
      </c>
      <c r="BA252" s="166">
        <f t="shared" si="146"/>
        <v>2000</v>
      </c>
      <c r="BB252" s="21">
        <v>2</v>
      </c>
      <c r="BC252" s="166">
        <f t="shared" si="147"/>
        <v>2000</v>
      </c>
    </row>
    <row r="253" spans="2:55" ht="22.5" x14ac:dyDescent="0.25">
      <c r="B253" s="131">
        <v>242</v>
      </c>
      <c r="C253" s="107">
        <v>379011</v>
      </c>
      <c r="D253" s="107">
        <v>37910001</v>
      </c>
      <c r="E253" s="157" t="s">
        <v>63</v>
      </c>
      <c r="F253" s="108" t="s">
        <v>346</v>
      </c>
      <c r="G253" s="108" t="s">
        <v>347</v>
      </c>
      <c r="H253" s="109" t="s">
        <v>18</v>
      </c>
      <c r="I253" s="110"/>
      <c r="J253" s="109" t="s">
        <v>19</v>
      </c>
      <c r="K253" s="111">
        <f t="shared" si="126"/>
        <v>0</v>
      </c>
      <c r="L253" s="112" t="s">
        <v>343</v>
      </c>
      <c r="M253" s="139">
        <v>125</v>
      </c>
      <c r="N253" s="110">
        <f t="shared" si="127"/>
        <v>0</v>
      </c>
      <c r="O253" s="112" t="s">
        <v>139</v>
      </c>
      <c r="P253" s="113">
        <f t="shared" si="128"/>
        <v>0</v>
      </c>
      <c r="Q253" s="114">
        <f t="shared" si="129"/>
        <v>0</v>
      </c>
      <c r="R253" s="132">
        <f t="shared" si="130"/>
        <v>0</v>
      </c>
      <c r="S253" s="115">
        <f t="shared" si="131"/>
        <v>0</v>
      </c>
      <c r="T253" s="150">
        <f t="shared" si="132"/>
        <v>0</v>
      </c>
      <c r="U253" s="116">
        <f t="shared" si="133"/>
        <v>0</v>
      </c>
      <c r="V253" s="113">
        <f t="shared" si="134"/>
        <v>0</v>
      </c>
      <c r="W253" s="117">
        <f t="shared" si="161"/>
        <v>0</v>
      </c>
      <c r="X253" s="118">
        <f t="shared" si="162"/>
        <v>0</v>
      </c>
      <c r="Y253" s="119" t="b">
        <f t="shared" si="135"/>
        <v>1</v>
      </c>
      <c r="Z253" s="109" t="s">
        <v>22</v>
      </c>
      <c r="AA253" s="124"/>
      <c r="AB253" s="109"/>
      <c r="AC253" s="108" t="s">
        <v>23</v>
      </c>
      <c r="AD253" s="121"/>
      <c r="AE253" s="122"/>
      <c r="AF253" s="21">
        <v>0</v>
      </c>
      <c r="AG253" s="166">
        <f t="shared" si="136"/>
        <v>0</v>
      </c>
      <c r="AH253" s="21">
        <v>0</v>
      </c>
      <c r="AI253" s="166">
        <f t="shared" si="137"/>
        <v>0</v>
      </c>
      <c r="AJ253" s="21">
        <v>0</v>
      </c>
      <c r="AK253" s="166">
        <f t="shared" si="138"/>
        <v>0</v>
      </c>
      <c r="AL253" s="21">
        <v>0</v>
      </c>
      <c r="AM253" s="166">
        <f t="shared" si="139"/>
        <v>0</v>
      </c>
      <c r="AN253" s="21">
        <v>0</v>
      </c>
      <c r="AO253" s="166">
        <f t="shared" si="140"/>
        <v>0</v>
      </c>
      <c r="AP253" s="21">
        <v>0</v>
      </c>
      <c r="AQ253" s="166">
        <f t="shared" si="141"/>
        <v>0</v>
      </c>
      <c r="AR253" s="21">
        <v>0</v>
      </c>
      <c r="AS253" s="166">
        <f t="shared" si="142"/>
        <v>0</v>
      </c>
      <c r="AT253" s="21">
        <v>0</v>
      </c>
      <c r="AU253" s="166">
        <f t="shared" si="143"/>
        <v>0</v>
      </c>
      <c r="AV253" s="21">
        <v>0</v>
      </c>
      <c r="AW253" s="166">
        <f t="shared" si="144"/>
        <v>0</v>
      </c>
      <c r="AX253" s="21">
        <v>0</v>
      </c>
      <c r="AY253" s="166">
        <f t="shared" si="145"/>
        <v>0</v>
      </c>
      <c r="AZ253" s="21">
        <v>0</v>
      </c>
      <c r="BA253" s="166">
        <f t="shared" si="146"/>
        <v>0</v>
      </c>
      <c r="BB253" s="21">
        <v>0</v>
      </c>
      <c r="BC253" s="166">
        <f t="shared" si="147"/>
        <v>0</v>
      </c>
    </row>
    <row r="254" spans="2:55" ht="22.5" x14ac:dyDescent="0.25">
      <c r="B254" s="131">
        <v>243</v>
      </c>
      <c r="C254" s="107">
        <v>392011</v>
      </c>
      <c r="D254" s="107">
        <v>39210001</v>
      </c>
      <c r="E254" s="151" t="s">
        <v>344</v>
      </c>
      <c r="F254" s="108" t="s">
        <v>346</v>
      </c>
      <c r="G254" s="108" t="s">
        <v>347</v>
      </c>
      <c r="H254" s="109" t="s">
        <v>18</v>
      </c>
      <c r="I254" s="110"/>
      <c r="J254" s="109" t="s">
        <v>19</v>
      </c>
      <c r="K254" s="111">
        <f t="shared" si="126"/>
        <v>0</v>
      </c>
      <c r="L254" s="112" t="s">
        <v>345</v>
      </c>
      <c r="M254" s="139">
        <v>1515.15</v>
      </c>
      <c r="N254" s="110">
        <f t="shared" si="127"/>
        <v>0</v>
      </c>
      <c r="O254" s="112" t="s">
        <v>139</v>
      </c>
      <c r="P254" s="113">
        <f t="shared" si="128"/>
        <v>0</v>
      </c>
      <c r="Q254" s="114">
        <f t="shared" si="129"/>
        <v>0</v>
      </c>
      <c r="R254" s="132">
        <f t="shared" si="130"/>
        <v>0</v>
      </c>
      <c r="S254" s="115">
        <f t="shared" si="131"/>
        <v>0</v>
      </c>
      <c r="T254" s="150">
        <f t="shared" si="132"/>
        <v>0</v>
      </c>
      <c r="U254" s="116">
        <f t="shared" si="133"/>
        <v>0</v>
      </c>
      <c r="V254" s="113">
        <f t="shared" si="134"/>
        <v>0</v>
      </c>
      <c r="W254" s="117">
        <f t="shared" si="161"/>
        <v>0</v>
      </c>
      <c r="X254" s="118">
        <f t="shared" si="162"/>
        <v>0</v>
      </c>
      <c r="Y254" s="119" t="b">
        <f t="shared" si="135"/>
        <v>1</v>
      </c>
      <c r="Z254" s="109" t="s">
        <v>22</v>
      </c>
      <c r="AA254" s="124"/>
      <c r="AB254" s="109"/>
      <c r="AC254" s="108" t="s">
        <v>23</v>
      </c>
      <c r="AD254" s="121"/>
      <c r="AE254" s="122"/>
      <c r="AF254" s="21">
        <v>0</v>
      </c>
      <c r="AG254" s="166">
        <f t="shared" si="136"/>
        <v>0</v>
      </c>
      <c r="AH254" s="21">
        <v>0</v>
      </c>
      <c r="AI254" s="166">
        <f t="shared" si="137"/>
        <v>0</v>
      </c>
      <c r="AJ254" s="21">
        <v>0</v>
      </c>
      <c r="AK254" s="166">
        <f t="shared" si="138"/>
        <v>0</v>
      </c>
      <c r="AL254" s="21">
        <v>0</v>
      </c>
      <c r="AM254" s="166">
        <f t="shared" si="139"/>
        <v>0</v>
      </c>
      <c r="AN254" s="21">
        <v>0</v>
      </c>
      <c r="AO254" s="166">
        <f t="shared" si="140"/>
        <v>0</v>
      </c>
      <c r="AP254" s="21">
        <v>0</v>
      </c>
      <c r="AQ254" s="166">
        <f t="shared" si="141"/>
        <v>0</v>
      </c>
      <c r="AR254" s="21">
        <v>0</v>
      </c>
      <c r="AS254" s="166">
        <f t="shared" si="142"/>
        <v>0</v>
      </c>
      <c r="AT254" s="21">
        <v>0</v>
      </c>
      <c r="AU254" s="166">
        <f t="shared" si="143"/>
        <v>0</v>
      </c>
      <c r="AV254" s="21">
        <v>0</v>
      </c>
      <c r="AW254" s="166">
        <f t="shared" si="144"/>
        <v>0</v>
      </c>
      <c r="AX254" s="21">
        <v>0</v>
      </c>
      <c r="AY254" s="166">
        <f t="shared" si="145"/>
        <v>0</v>
      </c>
      <c r="AZ254" s="21">
        <v>0</v>
      </c>
      <c r="BA254" s="166">
        <f t="shared" si="146"/>
        <v>0</v>
      </c>
      <c r="BB254" s="21">
        <v>0</v>
      </c>
      <c r="BC254" s="166">
        <f t="shared" si="147"/>
        <v>0</v>
      </c>
    </row>
    <row r="255" spans="2:55" ht="22.5" x14ac:dyDescent="0.25">
      <c r="B255" s="131">
        <v>244</v>
      </c>
      <c r="C255" s="107">
        <v>441161</v>
      </c>
      <c r="D255" s="107">
        <v>44160001</v>
      </c>
      <c r="E255" s="151" t="s">
        <v>403</v>
      </c>
      <c r="F255" s="108" t="s">
        <v>346</v>
      </c>
      <c r="G255" s="108" t="s">
        <v>404</v>
      </c>
      <c r="H255" s="109" t="s">
        <v>18</v>
      </c>
      <c r="I255" s="110"/>
      <c r="J255" s="109" t="s">
        <v>19</v>
      </c>
      <c r="K255" s="111">
        <f t="shared" ref="K255" si="163">P255+R255+T255+V255</f>
        <v>320</v>
      </c>
      <c r="L255" s="112" t="s">
        <v>406</v>
      </c>
      <c r="M255" s="139">
        <v>7812.5</v>
      </c>
      <c r="N255" s="110">
        <f t="shared" ref="N255" si="164">M255*K255</f>
        <v>2500000</v>
      </c>
      <c r="O255" s="112" t="s">
        <v>139</v>
      </c>
      <c r="P255" s="113">
        <f t="shared" ref="P255" si="165">AF255+AH255+AJ255</f>
        <v>320</v>
      </c>
      <c r="Q255" s="114">
        <f t="shared" ref="Q255" si="166">P255*M255</f>
        <v>2500000</v>
      </c>
      <c r="R255" s="132">
        <f t="shared" ref="R255" si="167">AL255+AN255+AP255</f>
        <v>0</v>
      </c>
      <c r="S255" s="115">
        <f t="shared" ref="S255" si="168">R255*M255</f>
        <v>0</v>
      </c>
      <c r="T255" s="150">
        <f t="shared" ref="T255" si="169">AR255+AT255+AV255</f>
        <v>0</v>
      </c>
      <c r="U255" s="116">
        <f t="shared" ref="U255" si="170">T255*M255</f>
        <v>0</v>
      </c>
      <c r="V255" s="113">
        <f t="shared" ref="V255" si="171">AX255+AZ255+BB255</f>
        <v>0</v>
      </c>
      <c r="W255" s="117">
        <f t="shared" ref="W255" si="172">V255*M255</f>
        <v>0</v>
      </c>
      <c r="X255" s="118">
        <f t="shared" ref="X255" si="173">Q255+S255+U255+W255</f>
        <v>2500000</v>
      </c>
      <c r="Y255" s="119" t="b">
        <f t="shared" ref="Y255" si="174">K255=(SUM(V255,T255,R255,P255))</f>
        <v>1</v>
      </c>
      <c r="Z255" s="109" t="s">
        <v>22</v>
      </c>
      <c r="AA255" s="124"/>
      <c r="AB255" s="109"/>
      <c r="AC255" s="108" t="s">
        <v>23</v>
      </c>
      <c r="AD255" s="121"/>
      <c r="AE255" s="122"/>
      <c r="AF255" s="21">
        <v>0</v>
      </c>
      <c r="AG255" s="166">
        <f t="shared" ref="AG255" si="175">AF255*M255</f>
        <v>0</v>
      </c>
      <c r="AH255" s="21">
        <v>192</v>
      </c>
      <c r="AI255" s="166">
        <f t="shared" ref="AI255" si="176">AH255*M255</f>
        <v>1500000</v>
      </c>
      <c r="AJ255" s="21">
        <v>128</v>
      </c>
      <c r="AK255" s="166">
        <f t="shared" ref="AK255" si="177">AJ255*M255</f>
        <v>1000000</v>
      </c>
      <c r="AL255" s="21">
        <v>0</v>
      </c>
      <c r="AM255" s="166">
        <f t="shared" ref="AM255" si="178">AL255*M255</f>
        <v>0</v>
      </c>
      <c r="AN255" s="21">
        <v>0</v>
      </c>
      <c r="AO255" s="166">
        <f t="shared" ref="AO255" si="179">AN255*M255</f>
        <v>0</v>
      </c>
      <c r="AP255" s="21">
        <v>0</v>
      </c>
      <c r="AQ255" s="166">
        <f t="shared" ref="AQ255" si="180">AP255*M255</f>
        <v>0</v>
      </c>
      <c r="AR255" s="21">
        <v>0</v>
      </c>
      <c r="AS255" s="166">
        <f t="shared" ref="AS255" si="181">AR255*M255</f>
        <v>0</v>
      </c>
      <c r="AT255" s="21">
        <v>0</v>
      </c>
      <c r="AU255" s="166">
        <f t="shared" ref="AU255" si="182">AT255*M255</f>
        <v>0</v>
      </c>
      <c r="AV255" s="21">
        <v>0</v>
      </c>
      <c r="AW255" s="166">
        <f t="shared" ref="AW255" si="183">AV255*M255</f>
        <v>0</v>
      </c>
      <c r="AX255" s="21">
        <v>0</v>
      </c>
      <c r="AY255" s="166">
        <f t="shared" ref="AY255" si="184">AX255*M255</f>
        <v>0</v>
      </c>
      <c r="AZ255" s="21">
        <v>0</v>
      </c>
      <c r="BA255" s="166">
        <f t="shared" ref="BA255" si="185">AZ255*M255</f>
        <v>0</v>
      </c>
      <c r="BB255" s="21">
        <v>0</v>
      </c>
      <c r="BC255" s="166">
        <f t="shared" ref="BC255" si="186">BB255*M255</f>
        <v>0</v>
      </c>
    </row>
    <row r="257" spans="1:56" s="167" customFormat="1" x14ac:dyDescent="0.25">
      <c r="A257"/>
      <c r="B257" s="92"/>
      <c r="C257"/>
      <c r="D257" s="2"/>
      <c r="E257" s="2"/>
      <c r="F257" s="2"/>
      <c r="G257" s="2"/>
      <c r="H257"/>
      <c r="I257"/>
      <c r="J257"/>
      <c r="K257"/>
      <c r="L257" s="2"/>
      <c r="M257"/>
      <c r="N257"/>
      <c r="O257" s="2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 s="2"/>
      <c r="AD257"/>
      <c r="AE257"/>
      <c r="AF257" s="3"/>
      <c r="AG257"/>
      <c r="AH257" s="3"/>
      <c r="AI257"/>
      <c r="AJ257" s="3"/>
      <c r="AK257"/>
      <c r="AL257" s="3"/>
      <c r="AM257"/>
      <c r="AN257" s="3"/>
      <c r="AO257"/>
      <c r="AP257" s="3"/>
      <c r="AQ257"/>
      <c r="AR257" s="3"/>
      <c r="AS257"/>
      <c r="AT257" s="3"/>
      <c r="AU257"/>
      <c r="AV257" s="3"/>
      <c r="AW257"/>
      <c r="AX257" s="3"/>
      <c r="AY257"/>
      <c r="AZ257" s="3"/>
      <c r="BA257"/>
      <c r="BB257" s="3"/>
      <c r="BC257"/>
      <c r="BD257"/>
    </row>
    <row r="259" spans="1:56" x14ac:dyDescent="0.25">
      <c r="AH259" s="231"/>
    </row>
    <row r="275" spans="1:56" s="167" customFormat="1" x14ac:dyDescent="0.25">
      <c r="A275"/>
      <c r="B275" s="92"/>
      <c r="C275"/>
      <c r="D275" s="2"/>
      <c r="E275" s="2"/>
      <c r="F275" s="2"/>
      <c r="G275" s="2"/>
      <c r="H275"/>
      <c r="I275"/>
      <c r="J275"/>
      <c r="K275"/>
      <c r="L275" s="2"/>
      <c r="M275"/>
      <c r="N275"/>
      <c r="O275" s="2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 s="2"/>
      <c r="AD275"/>
      <c r="AE275"/>
      <c r="AF275" s="3"/>
      <c r="AG275"/>
      <c r="AH275" s="3"/>
      <c r="AI275"/>
      <c r="AJ275" s="3"/>
      <c r="AK275"/>
      <c r="AL275" s="3"/>
      <c r="AM275"/>
      <c r="AN275" s="3"/>
      <c r="AO275"/>
      <c r="AP275" s="3"/>
      <c r="AQ275"/>
      <c r="AR275" s="3"/>
      <c r="AS275"/>
      <c r="AT275" s="3"/>
      <c r="AU275"/>
      <c r="AV275" s="3"/>
      <c r="AW275"/>
      <c r="AX275" s="3"/>
      <c r="AY275"/>
      <c r="AZ275" s="3"/>
      <c r="BA275"/>
      <c r="BB275" s="3"/>
      <c r="BC275"/>
      <c r="BD275"/>
    </row>
    <row r="277" spans="1:56" s="167" customFormat="1" x14ac:dyDescent="0.25">
      <c r="A277"/>
      <c r="B277" s="92"/>
      <c r="C277"/>
      <c r="D277" s="2"/>
      <c r="E277" s="2"/>
      <c r="F277" s="2"/>
      <c r="G277" s="2"/>
      <c r="H277"/>
      <c r="I277"/>
      <c r="J277"/>
      <c r="K277"/>
      <c r="L277" s="2"/>
      <c r="M277"/>
      <c r="N277"/>
      <c r="O277" s="2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 s="2"/>
      <c r="AD277"/>
      <c r="AE277"/>
      <c r="AF277" s="3"/>
      <c r="AG277"/>
      <c r="AH277" s="3"/>
      <c r="AI277"/>
      <c r="AJ277" s="3"/>
      <c r="AK277"/>
      <c r="AL277" s="3"/>
      <c r="AM277"/>
      <c r="AN277" s="3"/>
      <c r="AO277"/>
      <c r="AP277" s="3"/>
      <c r="AQ277"/>
      <c r="AR277" s="3"/>
      <c r="AS277"/>
      <c r="AT277" s="3"/>
      <c r="AU277"/>
      <c r="AV277" s="3"/>
      <c r="AW277"/>
      <c r="AX277" s="3"/>
      <c r="AY277"/>
      <c r="AZ277" s="3"/>
      <c r="BA277"/>
      <c r="BB277" s="3"/>
      <c r="BC277"/>
      <c r="BD277"/>
    </row>
    <row r="279" spans="1:56" s="167" customFormat="1" x14ac:dyDescent="0.25">
      <c r="A279"/>
      <c r="B279" s="92"/>
      <c r="C279"/>
      <c r="D279" s="2"/>
      <c r="E279" s="2"/>
      <c r="F279" s="2"/>
      <c r="G279" s="2"/>
      <c r="H279"/>
      <c r="I279"/>
      <c r="J279"/>
      <c r="K279"/>
      <c r="L279" s="2"/>
      <c r="M279"/>
      <c r="N279"/>
      <c r="O279" s="2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 s="2"/>
      <c r="AD279"/>
      <c r="AE279"/>
      <c r="AF279" s="3"/>
      <c r="AG279"/>
      <c r="AH279" s="3"/>
      <c r="AI279"/>
      <c r="AJ279" s="3"/>
      <c r="AK279"/>
      <c r="AL279" s="3"/>
      <c r="AM279"/>
      <c r="AN279" s="3"/>
      <c r="AO279"/>
      <c r="AP279" s="3"/>
      <c r="AQ279"/>
      <c r="AR279" s="3"/>
      <c r="AS279"/>
      <c r="AT279" s="3"/>
      <c r="AU279"/>
      <c r="AV279" s="3"/>
      <c r="AW279"/>
      <c r="AX279" s="3"/>
      <c r="AY279"/>
      <c r="AZ279" s="3"/>
      <c r="BA279"/>
      <c r="BB279" s="3"/>
      <c r="BC279"/>
      <c r="BD279"/>
    </row>
    <row r="281" spans="1:56" s="167" customFormat="1" x14ac:dyDescent="0.25">
      <c r="A281"/>
      <c r="B281" s="92"/>
      <c r="C281"/>
      <c r="D281" s="2"/>
      <c r="E281" s="2"/>
      <c r="F281" s="2"/>
      <c r="G281" s="2"/>
      <c r="H281"/>
      <c r="I281"/>
      <c r="J281"/>
      <c r="K281"/>
      <c r="L281" s="2"/>
      <c r="M281"/>
      <c r="N281"/>
      <c r="O281" s="2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 s="2"/>
      <c r="AD281"/>
      <c r="AE281"/>
      <c r="AF281" s="3"/>
      <c r="AG281"/>
      <c r="AH281" s="3"/>
      <c r="AI281"/>
      <c r="AJ281" s="3"/>
      <c r="AK281"/>
      <c r="AL281" s="3"/>
      <c r="AM281"/>
      <c r="AN281" s="3"/>
      <c r="AO281"/>
      <c r="AP281" s="3"/>
      <c r="AQ281"/>
      <c r="AR281" s="3"/>
      <c r="AS281"/>
      <c r="AT281" s="3"/>
      <c r="AU281"/>
      <c r="AV281" s="3"/>
      <c r="AW281"/>
      <c r="AX281" s="3"/>
      <c r="AY281"/>
      <c r="AZ281" s="3"/>
      <c r="BA281"/>
      <c r="BB281" s="3"/>
      <c r="BC281"/>
      <c r="BD281"/>
    </row>
    <row r="283" spans="1:56" s="167" customFormat="1" x14ac:dyDescent="0.25">
      <c r="A283"/>
      <c r="B283" s="92"/>
      <c r="C283"/>
      <c r="D283" s="2"/>
      <c r="E283" s="2"/>
      <c r="F283" s="2"/>
      <c r="G283" s="2"/>
      <c r="H283"/>
      <c r="I283"/>
      <c r="J283"/>
      <c r="K283"/>
      <c r="L283" s="2"/>
      <c r="M283"/>
      <c r="N283"/>
      <c r="O283" s="2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 s="2"/>
      <c r="AD283"/>
      <c r="AE283"/>
      <c r="AF283" s="3"/>
      <c r="AG283"/>
      <c r="AH283" s="3"/>
      <c r="AI283"/>
      <c r="AJ283" s="3"/>
      <c r="AK283"/>
      <c r="AL283" s="3"/>
      <c r="AM283"/>
      <c r="AN283" s="3"/>
      <c r="AO283"/>
      <c r="AP283" s="3"/>
      <c r="AQ283"/>
      <c r="AR283" s="3"/>
      <c r="AS283"/>
      <c r="AT283" s="3"/>
      <c r="AU283"/>
      <c r="AV283" s="3"/>
      <c r="AW283"/>
      <c r="AX283" s="3"/>
      <c r="AY283"/>
      <c r="AZ283" s="3"/>
      <c r="BA283"/>
      <c r="BB283" s="3"/>
      <c r="BC283"/>
      <c r="BD283"/>
    </row>
    <row r="285" spans="1:56" s="167" customFormat="1" x14ac:dyDescent="0.25">
      <c r="A285"/>
      <c r="B285" s="92"/>
      <c r="C285"/>
      <c r="D285" s="2"/>
      <c r="E285" s="2"/>
      <c r="F285" s="2"/>
      <c r="G285" s="2"/>
      <c r="H285"/>
      <c r="I285"/>
      <c r="J285"/>
      <c r="K285"/>
      <c r="L285" s="2"/>
      <c r="M285"/>
      <c r="N285"/>
      <c r="O285" s="2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 s="2"/>
      <c r="AD285"/>
      <c r="AE285"/>
      <c r="AF285" s="3"/>
      <c r="AG285"/>
      <c r="AH285" s="3"/>
      <c r="AI285"/>
      <c r="AJ285" s="3"/>
      <c r="AK285"/>
      <c r="AL285" s="3"/>
      <c r="AM285"/>
      <c r="AN285" s="3"/>
      <c r="AO285"/>
      <c r="AP285" s="3"/>
      <c r="AQ285"/>
      <c r="AR285" s="3"/>
      <c r="AS285"/>
      <c r="AT285" s="3"/>
      <c r="AU285"/>
      <c r="AV285" s="3"/>
      <c r="AW285"/>
      <c r="AX285" s="3"/>
      <c r="AY285"/>
      <c r="AZ285" s="3"/>
      <c r="BA285"/>
      <c r="BB285" s="3"/>
      <c r="BC285"/>
      <c r="BD285"/>
    </row>
  </sheetData>
  <mergeCells count="6">
    <mergeCell ref="Z1:AB1"/>
    <mergeCell ref="P2:Q2"/>
    <mergeCell ref="R2:S2"/>
    <mergeCell ref="T2:U2"/>
    <mergeCell ref="V2:W2"/>
    <mergeCell ref="X1:Y1"/>
  </mergeCells>
  <pageMargins left="0.7" right="0.7" top="0.75" bottom="0.75" header="0.3" footer="0.3"/>
  <pageSetup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51"/>
  <sheetViews>
    <sheetView topLeftCell="A25" workbookViewId="0">
      <selection activeCell="F30" sqref="F30"/>
    </sheetView>
  </sheetViews>
  <sheetFormatPr baseColWidth="10" defaultColWidth="9.140625" defaultRowHeight="15" x14ac:dyDescent="0.25"/>
  <cols>
    <col min="1" max="1" width="4.28515625" style="92" customWidth="1"/>
    <col min="2" max="2" width="7.85546875" style="92" customWidth="1"/>
    <col min="3" max="3" width="37.7109375" style="92" customWidth="1"/>
    <col min="4" max="4" width="14.7109375" style="92" customWidth="1"/>
    <col min="5" max="8" width="11.7109375" style="92" customWidth="1"/>
    <col min="9" max="16" width="12.5703125" style="92" customWidth="1"/>
    <col min="17" max="16384" width="9.140625" style="92"/>
  </cols>
  <sheetData>
    <row r="1" spans="1:16" ht="27" x14ac:dyDescent="0.25">
      <c r="B1" s="317" t="s">
        <v>32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</row>
    <row r="2" spans="1:16" ht="23.25" x14ac:dyDescent="0.25">
      <c r="B2" s="318" t="s">
        <v>114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</row>
    <row r="3" spans="1:16" s="211" customFormat="1" ht="15.75" x14ac:dyDescent="0.25">
      <c r="B3" s="319" t="s">
        <v>380</v>
      </c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</row>
    <row r="4" spans="1:16" ht="10.5" customHeight="1" x14ac:dyDescent="0.25"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</row>
    <row r="5" spans="1:16" x14ac:dyDescent="0.25">
      <c r="B5" s="321" t="s">
        <v>381</v>
      </c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</row>
    <row r="6" spans="1:16" ht="8.25" customHeight="1" thickBot="1" x14ac:dyDescent="0.3"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</row>
    <row r="7" spans="1:16" ht="15.75" thickBot="1" x14ac:dyDescent="0.3">
      <c r="B7" s="212" t="s">
        <v>36</v>
      </c>
      <c r="C7" s="213" t="s">
        <v>382</v>
      </c>
      <c r="D7" s="213" t="s">
        <v>24</v>
      </c>
      <c r="E7" s="214" t="s">
        <v>6</v>
      </c>
      <c r="F7" s="214" t="s">
        <v>7</v>
      </c>
      <c r="G7" s="214" t="s">
        <v>8</v>
      </c>
      <c r="H7" s="214" t="s">
        <v>9</v>
      </c>
      <c r="I7" s="214" t="s">
        <v>10</v>
      </c>
      <c r="J7" s="214" t="s">
        <v>11</v>
      </c>
      <c r="K7" s="214" t="s">
        <v>12</v>
      </c>
      <c r="L7" s="214" t="s">
        <v>13</v>
      </c>
      <c r="M7" s="214" t="s">
        <v>14</v>
      </c>
      <c r="N7" s="214" t="s">
        <v>15</v>
      </c>
      <c r="O7" s="214" t="s">
        <v>16</v>
      </c>
      <c r="P7" s="215" t="s">
        <v>17</v>
      </c>
    </row>
    <row r="8" spans="1:16" ht="15.75" thickBot="1" x14ac:dyDescent="0.3">
      <c r="B8" s="216">
        <v>2000</v>
      </c>
      <c r="C8" s="217" t="s">
        <v>39</v>
      </c>
      <c r="D8" s="218">
        <f t="shared" ref="D8:D50" si="0">SUM(E8:P8)</f>
        <v>4815252.78</v>
      </c>
      <c r="E8" s="218">
        <f t="shared" ref="E8:P8" si="1">SUM(E9:E24)</f>
        <v>70371.7</v>
      </c>
      <c r="F8" s="218">
        <f t="shared" si="1"/>
        <v>418819.87999999995</v>
      </c>
      <c r="G8" s="218">
        <f t="shared" si="1"/>
        <v>449731.2</v>
      </c>
      <c r="H8" s="218">
        <f t="shared" si="1"/>
        <v>446730</v>
      </c>
      <c r="I8" s="218">
        <f t="shared" si="1"/>
        <v>502700</v>
      </c>
      <c r="J8" s="218">
        <f t="shared" si="1"/>
        <v>429100</v>
      </c>
      <c r="K8" s="218">
        <f t="shared" si="1"/>
        <v>321200</v>
      </c>
      <c r="L8" s="218">
        <f t="shared" si="1"/>
        <v>508200</v>
      </c>
      <c r="M8" s="218">
        <f t="shared" si="1"/>
        <v>432700</v>
      </c>
      <c r="N8" s="218">
        <f t="shared" si="1"/>
        <v>437000</v>
      </c>
      <c r="O8" s="218">
        <f t="shared" si="1"/>
        <v>501300</v>
      </c>
      <c r="P8" s="219">
        <f t="shared" si="1"/>
        <v>297400</v>
      </c>
    </row>
    <row r="9" spans="1:16" ht="30.75" thickBot="1" x14ac:dyDescent="0.3">
      <c r="A9" s="220">
        <v>1</v>
      </c>
      <c r="B9" s="286">
        <v>21101</v>
      </c>
      <c r="C9" s="232" t="s">
        <v>40</v>
      </c>
      <c r="D9" s="233">
        <f t="shared" si="0"/>
        <v>946990.05</v>
      </c>
      <c r="E9" s="221">
        <v>0</v>
      </c>
      <c r="F9" s="221">
        <v>89990.05</v>
      </c>
      <c r="G9" s="221">
        <v>90000</v>
      </c>
      <c r="H9" s="221">
        <v>90000</v>
      </c>
      <c r="I9" s="221">
        <v>90000</v>
      </c>
      <c r="J9" s="221">
        <v>90000</v>
      </c>
      <c r="K9" s="221">
        <v>72000</v>
      </c>
      <c r="L9" s="221">
        <v>90000</v>
      </c>
      <c r="M9" s="221">
        <v>90000</v>
      </c>
      <c r="N9" s="221">
        <v>90000</v>
      </c>
      <c r="O9" s="221">
        <v>90000</v>
      </c>
      <c r="P9" s="221">
        <v>65000</v>
      </c>
    </row>
    <row r="10" spans="1:16" ht="45.75" thickBot="1" x14ac:dyDescent="0.3">
      <c r="A10" s="220">
        <v>2</v>
      </c>
      <c r="B10" s="287">
        <v>21401</v>
      </c>
      <c r="C10" s="234" t="s">
        <v>102</v>
      </c>
      <c r="D10" s="235">
        <f t="shared" si="0"/>
        <v>920961.6</v>
      </c>
      <c r="E10" s="221">
        <v>0</v>
      </c>
      <c r="F10" s="221">
        <v>88961.600000000006</v>
      </c>
      <c r="G10" s="221">
        <v>89000</v>
      </c>
      <c r="H10" s="221">
        <v>89000</v>
      </c>
      <c r="I10" s="221">
        <v>89000</v>
      </c>
      <c r="J10" s="221">
        <v>89000</v>
      </c>
      <c r="K10" s="221">
        <v>60000</v>
      </c>
      <c r="L10" s="221">
        <v>89000</v>
      </c>
      <c r="M10" s="221">
        <v>89000</v>
      </c>
      <c r="N10" s="221">
        <v>89000</v>
      </c>
      <c r="O10" s="221">
        <v>89000</v>
      </c>
      <c r="P10" s="221">
        <v>60000</v>
      </c>
    </row>
    <row r="11" spans="1:16" ht="15.75" thickBot="1" x14ac:dyDescent="0.3">
      <c r="A11" s="220">
        <v>3</v>
      </c>
      <c r="B11" s="287">
        <v>21502</v>
      </c>
      <c r="C11" s="234" t="s">
        <v>383</v>
      </c>
      <c r="D11" s="223">
        <f t="shared" si="0"/>
        <v>239907.24</v>
      </c>
      <c r="E11" s="221">
        <v>0</v>
      </c>
      <c r="F11" s="221">
        <v>29907.24</v>
      </c>
      <c r="G11" s="221">
        <v>0</v>
      </c>
      <c r="H11" s="221">
        <v>0</v>
      </c>
      <c r="I11" s="221">
        <v>70000</v>
      </c>
      <c r="J11" s="221">
        <v>0</v>
      </c>
      <c r="K11" s="221">
        <v>0</v>
      </c>
      <c r="L11" s="221">
        <v>70000</v>
      </c>
      <c r="M11" s="221">
        <v>0</v>
      </c>
      <c r="N11" s="221">
        <v>0</v>
      </c>
      <c r="O11" s="221">
        <v>70000</v>
      </c>
      <c r="P11" s="221">
        <v>0</v>
      </c>
    </row>
    <row r="12" spans="1:16" ht="15.75" thickBot="1" x14ac:dyDescent="0.3">
      <c r="A12" s="220">
        <v>4</v>
      </c>
      <c r="B12" s="287">
        <v>21601</v>
      </c>
      <c r="C12" s="234" t="s">
        <v>43</v>
      </c>
      <c r="D12" s="223">
        <f t="shared" si="0"/>
        <v>514534.92</v>
      </c>
      <c r="E12" s="221">
        <v>0</v>
      </c>
      <c r="F12" s="221">
        <v>48973.72</v>
      </c>
      <c r="G12" s="221">
        <v>67931.199999999997</v>
      </c>
      <c r="H12" s="221">
        <v>63630</v>
      </c>
      <c r="I12" s="221">
        <v>49000</v>
      </c>
      <c r="J12" s="221">
        <v>49000</v>
      </c>
      <c r="K12" s="221">
        <v>20000</v>
      </c>
      <c r="L12" s="221">
        <v>49000</v>
      </c>
      <c r="M12" s="221">
        <v>49000</v>
      </c>
      <c r="N12" s="221">
        <v>49000</v>
      </c>
      <c r="O12" s="221">
        <v>49000</v>
      </c>
      <c r="P12" s="221">
        <v>20000</v>
      </c>
    </row>
    <row r="13" spans="1:16" ht="15.75" thickBot="1" x14ac:dyDescent="0.3">
      <c r="A13" s="220">
        <v>5</v>
      </c>
      <c r="B13" s="287">
        <v>21701</v>
      </c>
      <c r="C13" s="234" t="s">
        <v>44</v>
      </c>
      <c r="D13" s="223">
        <f t="shared" si="0"/>
        <v>32992.01</v>
      </c>
      <c r="E13" s="221">
        <v>0</v>
      </c>
      <c r="F13" s="221">
        <v>5492.01</v>
      </c>
      <c r="G13" s="221">
        <v>0</v>
      </c>
      <c r="H13" s="221">
        <v>5500</v>
      </c>
      <c r="I13" s="221">
        <v>0</v>
      </c>
      <c r="J13" s="221">
        <v>5500</v>
      </c>
      <c r="K13" s="221">
        <v>0</v>
      </c>
      <c r="L13" s="221">
        <v>5500</v>
      </c>
      <c r="M13" s="221">
        <v>0</v>
      </c>
      <c r="N13" s="221">
        <v>5500</v>
      </c>
      <c r="O13" s="221">
        <v>0</v>
      </c>
      <c r="P13" s="221">
        <v>5500</v>
      </c>
    </row>
    <row r="14" spans="1:16" ht="30.75" thickBot="1" x14ac:dyDescent="0.3">
      <c r="A14" s="220">
        <v>6</v>
      </c>
      <c r="B14" s="287">
        <v>22101</v>
      </c>
      <c r="C14" s="234" t="s">
        <v>384</v>
      </c>
      <c r="D14" s="223">
        <f t="shared" si="0"/>
        <v>644786.42999999993</v>
      </c>
      <c r="E14" s="221">
        <v>0</v>
      </c>
      <c r="F14" s="221">
        <v>48786.43</v>
      </c>
      <c r="G14" s="221">
        <v>64000</v>
      </c>
      <c r="H14" s="221">
        <v>64000</v>
      </c>
      <c r="I14" s="221">
        <v>64000</v>
      </c>
      <c r="J14" s="221">
        <v>64000</v>
      </c>
      <c r="K14" s="221">
        <v>39000</v>
      </c>
      <c r="L14" s="221">
        <v>64000</v>
      </c>
      <c r="M14" s="221">
        <v>64000</v>
      </c>
      <c r="N14" s="221">
        <v>69000</v>
      </c>
      <c r="O14" s="221">
        <v>69000</v>
      </c>
      <c r="P14" s="221">
        <v>35000</v>
      </c>
    </row>
    <row r="15" spans="1:16" ht="15.75" thickBot="1" x14ac:dyDescent="0.3">
      <c r="A15" s="220">
        <v>7</v>
      </c>
      <c r="B15" s="287">
        <v>22106</v>
      </c>
      <c r="C15" s="234" t="s">
        <v>31</v>
      </c>
      <c r="D15" s="223">
        <f t="shared" si="0"/>
        <v>140957.13</v>
      </c>
      <c r="E15" s="221">
        <v>0</v>
      </c>
      <c r="F15" s="221">
        <v>12957.13</v>
      </c>
      <c r="G15" s="221">
        <v>13000</v>
      </c>
      <c r="H15" s="221">
        <v>13000</v>
      </c>
      <c r="I15" s="221">
        <v>13000</v>
      </c>
      <c r="J15" s="221">
        <v>13000</v>
      </c>
      <c r="K15" s="221">
        <v>13000</v>
      </c>
      <c r="L15" s="221">
        <v>13000</v>
      </c>
      <c r="M15" s="221">
        <v>13000</v>
      </c>
      <c r="N15" s="221">
        <v>13000</v>
      </c>
      <c r="O15" s="221">
        <v>13000</v>
      </c>
      <c r="P15" s="221">
        <v>11000</v>
      </c>
    </row>
    <row r="16" spans="1:16" ht="30.75" thickBot="1" x14ac:dyDescent="0.3">
      <c r="A16" s="220">
        <v>8</v>
      </c>
      <c r="B16" s="287">
        <v>22301</v>
      </c>
      <c r="C16" s="234" t="s">
        <v>385</v>
      </c>
      <c r="D16" s="223">
        <f t="shared" si="0"/>
        <v>86672.489999999991</v>
      </c>
      <c r="E16" s="221">
        <v>0</v>
      </c>
      <c r="F16" s="221">
        <v>7472.49</v>
      </c>
      <c r="G16" s="221">
        <v>11700</v>
      </c>
      <c r="H16" s="221">
        <v>7500</v>
      </c>
      <c r="I16" s="221">
        <v>7500</v>
      </c>
      <c r="J16" s="221">
        <v>7500</v>
      </c>
      <c r="K16" s="221">
        <v>7500</v>
      </c>
      <c r="L16" s="221">
        <v>7500</v>
      </c>
      <c r="M16" s="221">
        <v>7500</v>
      </c>
      <c r="N16" s="221">
        <v>7500</v>
      </c>
      <c r="O16" s="221">
        <v>7500</v>
      </c>
      <c r="P16" s="221">
        <v>7500</v>
      </c>
    </row>
    <row r="17" spans="1:16" ht="15.75" thickBot="1" x14ac:dyDescent="0.3">
      <c r="A17" s="220">
        <v>9</v>
      </c>
      <c r="B17" s="287">
        <v>24601</v>
      </c>
      <c r="C17" s="234" t="s">
        <v>386</v>
      </c>
      <c r="D17" s="223">
        <f t="shared" si="0"/>
        <v>78400</v>
      </c>
      <c r="E17" s="221">
        <v>0</v>
      </c>
      <c r="F17" s="221">
        <v>0</v>
      </c>
      <c r="G17" s="221">
        <v>8300</v>
      </c>
      <c r="H17" s="221">
        <v>8300</v>
      </c>
      <c r="I17" s="221">
        <v>8300</v>
      </c>
      <c r="J17" s="221">
        <v>8300</v>
      </c>
      <c r="K17" s="221">
        <v>8300</v>
      </c>
      <c r="L17" s="221">
        <v>8300</v>
      </c>
      <c r="M17" s="221">
        <v>8300</v>
      </c>
      <c r="N17" s="221">
        <v>8300</v>
      </c>
      <c r="O17" s="221">
        <v>8300</v>
      </c>
      <c r="P17" s="221">
        <v>3700</v>
      </c>
    </row>
    <row r="18" spans="1:16" ht="15.75" thickBot="1" x14ac:dyDescent="0.3">
      <c r="A18" s="220">
        <v>10</v>
      </c>
      <c r="B18" s="287">
        <v>24801</v>
      </c>
      <c r="C18" s="236" t="s">
        <v>103</v>
      </c>
      <c r="D18" s="223">
        <f t="shared" si="0"/>
        <v>55000</v>
      </c>
      <c r="E18" s="221">
        <v>5000</v>
      </c>
      <c r="F18" s="221">
        <v>0</v>
      </c>
      <c r="G18" s="221">
        <v>5000</v>
      </c>
      <c r="H18" s="221">
        <v>5000</v>
      </c>
      <c r="I18" s="221">
        <v>5000</v>
      </c>
      <c r="J18" s="221">
        <v>5000</v>
      </c>
      <c r="K18" s="221">
        <v>5000</v>
      </c>
      <c r="L18" s="221">
        <v>5000</v>
      </c>
      <c r="M18" s="221">
        <v>5000</v>
      </c>
      <c r="N18" s="221">
        <v>5000</v>
      </c>
      <c r="O18" s="221">
        <v>5000</v>
      </c>
      <c r="P18" s="221">
        <v>5000</v>
      </c>
    </row>
    <row r="19" spans="1:16" ht="15.75" thickBot="1" x14ac:dyDescent="0.3">
      <c r="A19" s="220">
        <v>11</v>
      </c>
      <c r="B19" s="287">
        <v>24901</v>
      </c>
      <c r="C19" s="236" t="s">
        <v>387</v>
      </c>
      <c r="D19" s="223">
        <f t="shared" si="0"/>
        <v>66000</v>
      </c>
      <c r="E19" s="221">
        <v>6000</v>
      </c>
      <c r="F19" s="221">
        <v>0</v>
      </c>
      <c r="G19" s="221">
        <v>6000</v>
      </c>
      <c r="H19" s="221">
        <v>6000</v>
      </c>
      <c r="I19" s="221">
        <v>6000</v>
      </c>
      <c r="J19" s="221">
        <v>6000</v>
      </c>
      <c r="K19" s="221">
        <v>6000</v>
      </c>
      <c r="L19" s="221">
        <v>6000</v>
      </c>
      <c r="M19" s="221">
        <v>6000</v>
      </c>
      <c r="N19" s="221">
        <v>6000</v>
      </c>
      <c r="O19" s="221">
        <v>6000</v>
      </c>
      <c r="P19" s="221">
        <v>6000</v>
      </c>
    </row>
    <row r="20" spans="1:16" ht="15.75" thickBot="1" x14ac:dyDescent="0.3">
      <c r="A20" s="220">
        <v>12</v>
      </c>
      <c r="B20" s="287">
        <v>26101</v>
      </c>
      <c r="C20" s="234" t="s">
        <v>48</v>
      </c>
      <c r="D20" s="223">
        <f t="shared" si="0"/>
        <v>942014.11</v>
      </c>
      <c r="E20" s="221">
        <v>53371.7</v>
      </c>
      <c r="F20" s="221">
        <v>72842.41</v>
      </c>
      <c r="G20" s="221">
        <v>82100</v>
      </c>
      <c r="H20" s="221">
        <v>82100</v>
      </c>
      <c r="I20" s="221">
        <v>88200</v>
      </c>
      <c r="J20" s="221">
        <v>79100</v>
      </c>
      <c r="K20" s="221">
        <v>77700</v>
      </c>
      <c r="L20" s="221">
        <v>88200</v>
      </c>
      <c r="M20" s="221">
        <v>88200</v>
      </c>
      <c r="N20" s="221">
        <v>82000</v>
      </c>
      <c r="O20" s="221">
        <v>81800</v>
      </c>
      <c r="P20" s="221">
        <v>66400</v>
      </c>
    </row>
    <row r="21" spans="1:16" ht="15.75" thickBot="1" x14ac:dyDescent="0.3">
      <c r="A21" s="220">
        <v>13</v>
      </c>
      <c r="B21" s="222">
        <v>27101</v>
      </c>
      <c r="C21" s="224" t="s">
        <v>388</v>
      </c>
      <c r="D21" s="223">
        <f t="shared" si="0"/>
        <v>0</v>
      </c>
      <c r="E21" s="221">
        <v>0</v>
      </c>
      <c r="F21" s="221">
        <v>0</v>
      </c>
      <c r="G21" s="221">
        <v>0</v>
      </c>
      <c r="H21" s="221">
        <v>0</v>
      </c>
      <c r="I21" s="221">
        <v>0</v>
      </c>
      <c r="J21" s="221">
        <v>0</v>
      </c>
      <c r="K21" s="221">
        <v>0</v>
      </c>
      <c r="L21" s="221">
        <v>0</v>
      </c>
      <c r="M21" s="221">
        <v>0</v>
      </c>
      <c r="N21" s="221">
        <v>0</v>
      </c>
      <c r="O21" s="221">
        <v>0</v>
      </c>
      <c r="P21" s="221">
        <v>0</v>
      </c>
    </row>
    <row r="22" spans="1:16" ht="15.75" thickBot="1" x14ac:dyDescent="0.3">
      <c r="A22" s="220">
        <v>14</v>
      </c>
      <c r="B22" s="287">
        <v>29201</v>
      </c>
      <c r="C22" s="234" t="s">
        <v>389</v>
      </c>
      <c r="D22" s="223">
        <f t="shared" si="0"/>
        <v>66000</v>
      </c>
      <c r="E22" s="221">
        <v>6000</v>
      </c>
      <c r="F22" s="221">
        <v>0</v>
      </c>
      <c r="G22" s="221">
        <v>6000</v>
      </c>
      <c r="H22" s="221">
        <v>6000</v>
      </c>
      <c r="I22" s="221">
        <v>6000</v>
      </c>
      <c r="J22" s="221">
        <v>6000</v>
      </c>
      <c r="K22" s="221">
        <v>6000</v>
      </c>
      <c r="L22" s="221">
        <v>6000</v>
      </c>
      <c r="M22" s="221">
        <v>6000</v>
      </c>
      <c r="N22" s="221">
        <v>6000</v>
      </c>
      <c r="O22" s="221">
        <v>6000</v>
      </c>
      <c r="P22" s="221">
        <v>6000</v>
      </c>
    </row>
    <row r="23" spans="1:16" ht="45.75" thickBot="1" x14ac:dyDescent="0.3">
      <c r="A23" s="220">
        <v>15</v>
      </c>
      <c r="B23" s="287">
        <v>29401</v>
      </c>
      <c r="C23" s="234" t="s">
        <v>390</v>
      </c>
      <c r="D23" s="225">
        <f t="shared" si="0"/>
        <v>80036.800000000003</v>
      </c>
      <c r="E23" s="221">
        <v>0</v>
      </c>
      <c r="F23" s="221">
        <v>13436.8</v>
      </c>
      <c r="G23" s="221">
        <v>6700</v>
      </c>
      <c r="H23" s="221">
        <v>6700</v>
      </c>
      <c r="I23" s="221">
        <v>6700</v>
      </c>
      <c r="J23" s="221">
        <v>6700</v>
      </c>
      <c r="K23" s="221">
        <v>6700</v>
      </c>
      <c r="L23" s="221">
        <v>6700</v>
      </c>
      <c r="M23" s="221">
        <v>6700</v>
      </c>
      <c r="N23" s="221">
        <v>6700</v>
      </c>
      <c r="O23" s="221">
        <v>6700</v>
      </c>
      <c r="P23" s="221">
        <v>6300</v>
      </c>
    </row>
    <row r="24" spans="1:16" ht="15.75" thickBot="1" x14ac:dyDescent="0.3">
      <c r="A24" s="220">
        <v>16</v>
      </c>
      <c r="B24" s="222">
        <v>29901</v>
      </c>
      <c r="C24" s="226" t="s">
        <v>391</v>
      </c>
      <c r="D24" s="225">
        <f t="shared" si="0"/>
        <v>0</v>
      </c>
      <c r="E24" s="221">
        <v>0</v>
      </c>
      <c r="F24" s="221">
        <v>0</v>
      </c>
      <c r="G24" s="221">
        <v>0</v>
      </c>
      <c r="H24" s="221">
        <v>0</v>
      </c>
      <c r="I24" s="221">
        <v>0</v>
      </c>
      <c r="J24" s="221">
        <v>0</v>
      </c>
      <c r="K24" s="221">
        <v>0</v>
      </c>
      <c r="L24" s="221">
        <v>0</v>
      </c>
      <c r="M24" s="221">
        <v>0</v>
      </c>
      <c r="N24" s="221">
        <v>0</v>
      </c>
      <c r="O24" s="221">
        <v>0</v>
      </c>
      <c r="P24" s="221">
        <v>0</v>
      </c>
    </row>
    <row r="25" spans="1:16" ht="15.75" thickBot="1" x14ac:dyDescent="0.3">
      <c r="B25" s="216">
        <v>3000</v>
      </c>
      <c r="C25" s="217" t="s">
        <v>50</v>
      </c>
      <c r="D25" s="227">
        <f>SUM(E25:P25)</f>
        <v>15089371.215989999</v>
      </c>
      <c r="E25" s="227">
        <f>SUM(E26:E47)</f>
        <v>908733.12599999993</v>
      </c>
      <c r="F25" s="227">
        <f>SUM(F26:F50)</f>
        <v>2486797.3259999999</v>
      </c>
      <c r="G25" s="227">
        <f t="shared" ref="G25:P25" si="2">SUM(G26:G47)</f>
        <v>1195585.0063399998</v>
      </c>
      <c r="H25" s="227">
        <f t="shared" si="2"/>
        <v>1107218.05476</v>
      </c>
      <c r="I25" s="227">
        <f t="shared" si="2"/>
        <v>1154040.6592000001</v>
      </c>
      <c r="J25" s="227">
        <f t="shared" si="2"/>
        <v>1196933.145</v>
      </c>
      <c r="K25" s="227">
        <f t="shared" si="2"/>
        <v>1194052.53755</v>
      </c>
      <c r="L25" s="227">
        <f t="shared" si="2"/>
        <v>1194155.0289499999</v>
      </c>
      <c r="M25" s="227">
        <f t="shared" si="2"/>
        <v>1208532.2168000001</v>
      </c>
      <c r="N25" s="227">
        <f t="shared" si="2"/>
        <v>1192930.5601999999</v>
      </c>
      <c r="O25" s="227">
        <f t="shared" si="2"/>
        <v>1137514.2141</v>
      </c>
      <c r="P25" s="228">
        <f t="shared" si="2"/>
        <v>1112879.34109</v>
      </c>
    </row>
    <row r="26" spans="1:16" ht="15.75" thickBot="1" x14ac:dyDescent="0.3">
      <c r="A26" s="220">
        <v>17</v>
      </c>
      <c r="B26" s="286">
        <v>31101</v>
      </c>
      <c r="C26" s="232" t="s">
        <v>392</v>
      </c>
      <c r="D26" s="237">
        <f t="shared" si="0"/>
        <v>1388652.13399</v>
      </c>
      <c r="E26" s="229">
        <v>44438.6</v>
      </c>
      <c r="F26" s="229">
        <v>46325</v>
      </c>
      <c r="G26" s="229">
        <v>56744.171340000001</v>
      </c>
      <c r="H26" s="229">
        <v>71093.299759999994</v>
      </c>
      <c r="I26" s="229">
        <v>110323.3042</v>
      </c>
      <c r="J26" s="229">
        <v>145222.38999999998</v>
      </c>
      <c r="K26" s="229">
        <v>178727.78255</v>
      </c>
      <c r="L26" s="229">
        <v>171112.27395</v>
      </c>
      <c r="M26" s="229">
        <v>173221.46179999999</v>
      </c>
      <c r="N26" s="229">
        <v>153657.8052</v>
      </c>
      <c r="O26" s="229">
        <v>109899.45909999999</v>
      </c>
      <c r="P26" s="229">
        <v>127886.58609</v>
      </c>
    </row>
    <row r="27" spans="1:16" ht="15.75" thickBot="1" x14ac:dyDescent="0.3">
      <c r="A27" s="220">
        <v>18</v>
      </c>
      <c r="B27" s="287">
        <v>31301</v>
      </c>
      <c r="C27" s="234" t="s">
        <v>51</v>
      </c>
      <c r="D27" s="223">
        <f t="shared" si="0"/>
        <v>347467.29</v>
      </c>
      <c r="E27" s="229">
        <v>25771.119999999999</v>
      </c>
      <c r="F27" s="229">
        <v>20414.68</v>
      </c>
      <c r="G27" s="229">
        <v>28831.289000000001</v>
      </c>
      <c r="H27" s="229">
        <v>30987.289000000001</v>
      </c>
      <c r="I27" s="229">
        <v>30189.888999999999</v>
      </c>
      <c r="J27" s="229">
        <v>30783.289000000001</v>
      </c>
      <c r="K27" s="229">
        <v>29797.289000000001</v>
      </c>
      <c r="L27" s="229">
        <v>31015.289000000001</v>
      </c>
      <c r="M27" s="229">
        <v>29383.289000000001</v>
      </c>
      <c r="N27" s="229">
        <v>30245.289000000001</v>
      </c>
      <c r="O27" s="229">
        <v>29587.289000000001</v>
      </c>
      <c r="P27" s="229">
        <v>30461.289000000001</v>
      </c>
    </row>
    <row r="28" spans="1:16" ht="15.75" thickBot="1" x14ac:dyDescent="0.3">
      <c r="A28" s="220">
        <v>19</v>
      </c>
      <c r="B28" s="287">
        <v>31401</v>
      </c>
      <c r="C28" s="234" t="s">
        <v>393</v>
      </c>
      <c r="D28" s="223">
        <f t="shared" si="0"/>
        <v>411360</v>
      </c>
      <c r="E28" s="229">
        <v>35600</v>
      </c>
      <c r="F28" s="229">
        <v>34190</v>
      </c>
      <c r="G28" s="229">
        <v>35300</v>
      </c>
      <c r="H28" s="229">
        <v>34190</v>
      </c>
      <c r="I28" s="229">
        <v>34010</v>
      </c>
      <c r="J28" s="229">
        <v>34010</v>
      </c>
      <c r="K28" s="229">
        <v>34010</v>
      </c>
      <c r="L28" s="229">
        <v>34010</v>
      </c>
      <c r="M28" s="229">
        <v>34010</v>
      </c>
      <c r="N28" s="229">
        <v>34010</v>
      </c>
      <c r="O28" s="229">
        <v>34010</v>
      </c>
      <c r="P28" s="229">
        <v>34010</v>
      </c>
    </row>
    <row r="29" spans="1:16" ht="30.75" thickBot="1" x14ac:dyDescent="0.3">
      <c r="A29" s="220">
        <v>20</v>
      </c>
      <c r="B29" s="287">
        <v>31701</v>
      </c>
      <c r="C29" s="234" t="s">
        <v>394</v>
      </c>
      <c r="D29" s="223">
        <f t="shared" si="0"/>
        <v>137860</v>
      </c>
      <c r="E29" s="229">
        <v>21115</v>
      </c>
      <c r="F29" s="229">
        <v>11915</v>
      </c>
      <c r="G29" s="229">
        <v>14770</v>
      </c>
      <c r="H29" s="229">
        <v>11900</v>
      </c>
      <c r="I29" s="229">
        <v>9770</v>
      </c>
      <c r="J29" s="229">
        <v>9770</v>
      </c>
      <c r="K29" s="229">
        <v>9770</v>
      </c>
      <c r="L29" s="229">
        <v>9770</v>
      </c>
      <c r="M29" s="229">
        <v>9770</v>
      </c>
      <c r="N29" s="229">
        <v>9770</v>
      </c>
      <c r="O29" s="229">
        <v>9770</v>
      </c>
      <c r="P29" s="229">
        <v>9770</v>
      </c>
    </row>
    <row r="30" spans="1:16" ht="15.75" thickBot="1" x14ac:dyDescent="0.3">
      <c r="A30" s="220">
        <v>21</v>
      </c>
      <c r="B30" s="287">
        <v>31801</v>
      </c>
      <c r="C30" s="234" t="s">
        <v>395</v>
      </c>
      <c r="D30" s="223">
        <f t="shared" si="0"/>
        <v>82400</v>
      </c>
      <c r="E30" s="229">
        <v>0</v>
      </c>
      <c r="F30" s="229">
        <v>0</v>
      </c>
      <c r="G30" s="229">
        <v>8300</v>
      </c>
      <c r="H30" s="229">
        <v>8500</v>
      </c>
      <c r="I30" s="229">
        <v>8200</v>
      </c>
      <c r="J30" s="229">
        <v>8200</v>
      </c>
      <c r="K30" s="229">
        <v>8200</v>
      </c>
      <c r="L30" s="229">
        <v>8200</v>
      </c>
      <c r="M30" s="229">
        <v>8200</v>
      </c>
      <c r="N30" s="229">
        <v>8200</v>
      </c>
      <c r="O30" s="229">
        <v>8200</v>
      </c>
      <c r="P30" s="229">
        <v>8200</v>
      </c>
    </row>
    <row r="31" spans="1:16" ht="15.75" thickBot="1" x14ac:dyDescent="0.3">
      <c r="A31" s="220">
        <v>22</v>
      </c>
      <c r="B31" s="287">
        <v>32201</v>
      </c>
      <c r="C31" s="234" t="s">
        <v>53</v>
      </c>
      <c r="D31" s="223">
        <f t="shared" si="0"/>
        <v>4640378.231999998</v>
      </c>
      <c r="E31" s="229">
        <v>386698.18599999993</v>
      </c>
      <c r="F31" s="229">
        <v>386698.18599999993</v>
      </c>
      <c r="G31" s="229">
        <v>386698.18599999993</v>
      </c>
      <c r="H31" s="229">
        <v>386698.18599999993</v>
      </c>
      <c r="I31" s="229">
        <v>386698.18599999993</v>
      </c>
      <c r="J31" s="229">
        <v>386698.18599999993</v>
      </c>
      <c r="K31" s="229">
        <v>386698.18599999993</v>
      </c>
      <c r="L31" s="229">
        <v>386698.18599999993</v>
      </c>
      <c r="M31" s="229">
        <v>386698.18599999993</v>
      </c>
      <c r="N31" s="229">
        <v>386698.18599999993</v>
      </c>
      <c r="O31" s="229">
        <v>386698.18599999993</v>
      </c>
      <c r="P31" s="229">
        <v>386698.18599999993</v>
      </c>
    </row>
    <row r="32" spans="1:16" ht="30.75" thickBot="1" x14ac:dyDescent="0.3">
      <c r="A32" s="220">
        <v>23</v>
      </c>
      <c r="B32" s="287">
        <v>32301</v>
      </c>
      <c r="C32" s="234" t="s">
        <v>396</v>
      </c>
      <c r="D32" s="223">
        <f t="shared" si="0"/>
        <v>340515.44</v>
      </c>
      <c r="E32" s="229">
        <v>0</v>
      </c>
      <c r="F32" s="229">
        <v>30955.439999999999</v>
      </c>
      <c r="G32" s="229">
        <v>30956</v>
      </c>
      <c r="H32" s="229">
        <v>30956</v>
      </c>
      <c r="I32" s="229">
        <v>30956</v>
      </c>
      <c r="J32" s="229">
        <v>30956</v>
      </c>
      <c r="K32" s="229">
        <v>30956</v>
      </c>
      <c r="L32" s="229">
        <v>30956</v>
      </c>
      <c r="M32" s="229">
        <v>30956</v>
      </c>
      <c r="N32" s="229">
        <v>30956</v>
      </c>
      <c r="O32" s="229">
        <v>30956</v>
      </c>
      <c r="P32" s="229">
        <v>30956</v>
      </c>
    </row>
    <row r="33" spans="1:16" ht="30.75" thickBot="1" x14ac:dyDescent="0.3">
      <c r="A33" s="220">
        <v>24</v>
      </c>
      <c r="B33" s="288">
        <v>336031</v>
      </c>
      <c r="C33" s="224" t="s">
        <v>397</v>
      </c>
      <c r="D33" s="223">
        <f t="shared" si="0"/>
        <v>187000</v>
      </c>
      <c r="E33" s="229">
        <v>0</v>
      </c>
      <c r="F33" s="229">
        <v>0</v>
      </c>
      <c r="G33" s="229">
        <v>19000</v>
      </c>
      <c r="H33" s="229">
        <v>19000</v>
      </c>
      <c r="I33" s="229">
        <v>19000</v>
      </c>
      <c r="J33" s="229">
        <v>19000</v>
      </c>
      <c r="K33" s="229">
        <v>19000</v>
      </c>
      <c r="L33" s="229">
        <v>19000</v>
      </c>
      <c r="M33" s="229">
        <v>19000</v>
      </c>
      <c r="N33" s="229">
        <v>19000</v>
      </c>
      <c r="O33" s="229">
        <v>19000</v>
      </c>
      <c r="P33" s="229">
        <v>16000</v>
      </c>
    </row>
    <row r="34" spans="1:16" ht="15.75" thickBot="1" x14ac:dyDescent="0.3">
      <c r="A34" s="220">
        <v>25</v>
      </c>
      <c r="B34" s="288">
        <v>333011</v>
      </c>
      <c r="C34" s="224" t="s">
        <v>374</v>
      </c>
      <c r="D34" s="223">
        <f t="shared" si="0"/>
        <v>3298863.3600000013</v>
      </c>
      <c r="E34" s="229">
        <v>274905.28000000003</v>
      </c>
      <c r="F34" s="229">
        <v>274905.28000000003</v>
      </c>
      <c r="G34" s="229">
        <v>274905.28000000003</v>
      </c>
      <c r="H34" s="229">
        <v>274905.28000000003</v>
      </c>
      <c r="I34" s="229">
        <v>274905.28000000003</v>
      </c>
      <c r="J34" s="229">
        <v>274905.28000000003</v>
      </c>
      <c r="K34" s="229">
        <v>274905.28000000003</v>
      </c>
      <c r="L34" s="229">
        <v>274905.28000000003</v>
      </c>
      <c r="M34" s="229">
        <v>274905.28000000003</v>
      </c>
      <c r="N34" s="229">
        <v>274905.28000000003</v>
      </c>
      <c r="O34" s="229">
        <v>274905.28000000003</v>
      </c>
      <c r="P34" s="229">
        <v>274905.28000000003</v>
      </c>
    </row>
    <row r="35" spans="1:16" ht="30.75" thickBot="1" x14ac:dyDescent="0.3">
      <c r="A35" s="220">
        <v>24</v>
      </c>
      <c r="B35" s="288">
        <v>336031</v>
      </c>
      <c r="C35" s="224" t="s">
        <v>397</v>
      </c>
      <c r="D35" s="223">
        <f t="shared" ref="D35" si="3">SUM(E35:P35)</f>
        <v>187000</v>
      </c>
      <c r="E35" s="229">
        <v>0</v>
      </c>
      <c r="F35" s="229">
        <v>0</v>
      </c>
      <c r="G35" s="229">
        <v>19000</v>
      </c>
      <c r="H35" s="229">
        <v>19000</v>
      </c>
      <c r="I35" s="229">
        <v>19000</v>
      </c>
      <c r="J35" s="229">
        <v>19000</v>
      </c>
      <c r="K35" s="229">
        <v>19000</v>
      </c>
      <c r="L35" s="229">
        <v>19000</v>
      </c>
      <c r="M35" s="229">
        <v>19000</v>
      </c>
      <c r="N35" s="229">
        <v>19000</v>
      </c>
      <c r="O35" s="229">
        <v>19000</v>
      </c>
      <c r="P35" s="229">
        <v>16000</v>
      </c>
    </row>
    <row r="36" spans="1:16" ht="15.75" thickBot="1" x14ac:dyDescent="0.3">
      <c r="A36" s="220">
        <v>26</v>
      </c>
      <c r="B36" s="288">
        <v>345011</v>
      </c>
      <c r="C36" s="224" t="s">
        <v>398</v>
      </c>
      <c r="D36" s="223">
        <f t="shared" si="0"/>
        <v>186711.66999999998</v>
      </c>
      <c r="E36" s="229"/>
      <c r="F36" s="229">
        <v>94519.59</v>
      </c>
      <c r="G36" s="229">
        <v>92192.08</v>
      </c>
      <c r="H36" s="229">
        <v>0</v>
      </c>
      <c r="I36" s="229">
        <v>0</v>
      </c>
      <c r="J36" s="229">
        <v>0</v>
      </c>
      <c r="K36" s="229">
        <v>0</v>
      </c>
      <c r="L36" s="229">
        <v>0</v>
      </c>
      <c r="M36" s="229">
        <v>0</v>
      </c>
      <c r="N36" s="229">
        <v>0</v>
      </c>
      <c r="O36" s="229">
        <v>0</v>
      </c>
      <c r="P36" s="229">
        <v>0</v>
      </c>
    </row>
    <row r="37" spans="1:16" ht="15.75" thickBot="1" x14ac:dyDescent="0.3">
      <c r="A37" s="220">
        <v>27</v>
      </c>
      <c r="B37" s="288">
        <v>347011</v>
      </c>
      <c r="C37" s="224" t="s">
        <v>375</v>
      </c>
      <c r="D37" s="223">
        <f t="shared" si="0"/>
        <v>0</v>
      </c>
      <c r="E37" s="229">
        <v>0</v>
      </c>
      <c r="F37" s="229">
        <v>0</v>
      </c>
      <c r="G37" s="229">
        <v>0</v>
      </c>
      <c r="H37" s="229">
        <v>0</v>
      </c>
      <c r="I37" s="229">
        <v>0</v>
      </c>
      <c r="J37" s="229">
        <v>0</v>
      </c>
      <c r="K37" s="229">
        <v>0</v>
      </c>
      <c r="L37" s="229">
        <v>0</v>
      </c>
      <c r="M37" s="229">
        <v>0</v>
      </c>
      <c r="N37" s="229">
        <v>0</v>
      </c>
      <c r="O37" s="229">
        <v>0</v>
      </c>
      <c r="P37" s="229">
        <v>0</v>
      </c>
    </row>
    <row r="38" spans="1:16" ht="30.75" thickBot="1" x14ac:dyDescent="0.3">
      <c r="A38" s="220">
        <v>28</v>
      </c>
      <c r="B38" s="288">
        <v>351011</v>
      </c>
      <c r="C38" s="224" t="s">
        <v>56</v>
      </c>
      <c r="D38" s="223">
        <f t="shared" si="0"/>
        <v>0</v>
      </c>
      <c r="E38" s="229">
        <v>0</v>
      </c>
      <c r="F38" s="229">
        <v>0</v>
      </c>
      <c r="G38" s="229">
        <v>0</v>
      </c>
      <c r="H38" s="229">
        <v>0</v>
      </c>
      <c r="I38" s="229">
        <v>0</v>
      </c>
      <c r="J38" s="229">
        <v>0</v>
      </c>
      <c r="K38" s="229">
        <v>0</v>
      </c>
      <c r="L38" s="229">
        <v>0</v>
      </c>
      <c r="M38" s="229">
        <v>0</v>
      </c>
      <c r="N38" s="229">
        <v>0</v>
      </c>
      <c r="O38" s="229">
        <v>0</v>
      </c>
      <c r="P38" s="229">
        <v>0</v>
      </c>
    </row>
    <row r="39" spans="1:16" ht="15.75" thickBot="1" x14ac:dyDescent="0.3">
      <c r="A39" s="220">
        <v>29</v>
      </c>
      <c r="B39" s="288">
        <v>353011</v>
      </c>
      <c r="C39" s="224" t="s">
        <v>399</v>
      </c>
      <c r="D39" s="223">
        <f t="shared" si="0"/>
        <v>18000</v>
      </c>
      <c r="E39" s="229">
        <v>0</v>
      </c>
      <c r="F39" s="229">
        <v>0</v>
      </c>
      <c r="G39" s="229">
        <v>2500</v>
      </c>
      <c r="H39" s="229">
        <v>0</v>
      </c>
      <c r="I39" s="229">
        <v>3000</v>
      </c>
      <c r="J39" s="229">
        <v>2500</v>
      </c>
      <c r="K39" s="229">
        <v>2500</v>
      </c>
      <c r="L39" s="229">
        <v>2500</v>
      </c>
      <c r="M39" s="229">
        <v>2500</v>
      </c>
      <c r="N39" s="229">
        <v>2500</v>
      </c>
      <c r="O39" s="229">
        <v>0</v>
      </c>
      <c r="P39" s="229">
        <v>0</v>
      </c>
    </row>
    <row r="40" spans="1:16" ht="30.75" thickBot="1" x14ac:dyDescent="0.3">
      <c r="A40" s="220">
        <v>30</v>
      </c>
      <c r="B40" s="288">
        <v>353021</v>
      </c>
      <c r="C40" s="224" t="s">
        <v>57</v>
      </c>
      <c r="D40" s="225">
        <f t="shared" si="0"/>
        <v>246384</v>
      </c>
      <c r="E40" s="229">
        <v>0</v>
      </c>
      <c r="F40" s="229">
        <v>0</v>
      </c>
      <c r="G40" s="229">
        <v>23938</v>
      </c>
      <c r="H40" s="229">
        <v>23938</v>
      </c>
      <c r="I40" s="229">
        <v>24938</v>
      </c>
      <c r="J40" s="229">
        <v>24938</v>
      </c>
      <c r="K40" s="229">
        <v>24938</v>
      </c>
      <c r="L40" s="229">
        <v>24938</v>
      </c>
      <c r="M40" s="229">
        <v>24938</v>
      </c>
      <c r="N40" s="229">
        <v>24938</v>
      </c>
      <c r="O40" s="229">
        <v>24938</v>
      </c>
      <c r="P40" s="229">
        <v>23942</v>
      </c>
    </row>
    <row r="41" spans="1:16" ht="30.75" thickBot="1" x14ac:dyDescent="0.3">
      <c r="A41" s="220">
        <v>31</v>
      </c>
      <c r="B41" s="288">
        <v>355011</v>
      </c>
      <c r="C41" s="224" t="s">
        <v>58</v>
      </c>
      <c r="D41" s="225">
        <f t="shared" si="0"/>
        <v>374529.69</v>
      </c>
      <c r="E41" s="229">
        <v>31220.240000000002</v>
      </c>
      <c r="F41" s="229">
        <v>30809.45</v>
      </c>
      <c r="G41" s="229">
        <v>31250</v>
      </c>
      <c r="H41" s="229">
        <v>31250</v>
      </c>
      <c r="I41" s="229">
        <v>31250</v>
      </c>
      <c r="J41" s="229">
        <v>31250</v>
      </c>
      <c r="K41" s="229">
        <v>31250</v>
      </c>
      <c r="L41" s="229">
        <v>31250</v>
      </c>
      <c r="M41" s="229">
        <v>31250</v>
      </c>
      <c r="N41" s="229">
        <v>31250</v>
      </c>
      <c r="O41" s="229">
        <v>31250</v>
      </c>
      <c r="P41" s="229">
        <v>31250</v>
      </c>
    </row>
    <row r="42" spans="1:16" ht="30.75" thickBot="1" x14ac:dyDescent="0.3">
      <c r="A42" s="220">
        <v>32</v>
      </c>
      <c r="B42" s="288">
        <v>357011</v>
      </c>
      <c r="C42" s="224" t="s">
        <v>400</v>
      </c>
      <c r="D42" s="225">
        <f t="shared" si="0"/>
        <v>248000</v>
      </c>
      <c r="E42" s="229">
        <v>0</v>
      </c>
      <c r="F42" s="229">
        <v>0</v>
      </c>
      <c r="G42" s="229">
        <v>20500</v>
      </c>
      <c r="H42" s="229">
        <v>27500</v>
      </c>
      <c r="I42" s="229">
        <v>56500</v>
      </c>
      <c r="J42" s="229">
        <v>20500</v>
      </c>
      <c r="K42" s="229">
        <v>20500</v>
      </c>
      <c r="L42" s="229">
        <v>20500</v>
      </c>
      <c r="M42" s="229">
        <v>20500</v>
      </c>
      <c r="N42" s="229">
        <v>20500</v>
      </c>
      <c r="O42" s="229">
        <v>20500</v>
      </c>
      <c r="P42" s="229">
        <v>20500</v>
      </c>
    </row>
    <row r="43" spans="1:16" ht="30.75" thickBot="1" x14ac:dyDescent="0.3">
      <c r="A43" s="220">
        <v>33</v>
      </c>
      <c r="B43" s="288">
        <v>358011</v>
      </c>
      <c r="C43" s="224" t="s">
        <v>401</v>
      </c>
      <c r="D43" s="223">
        <f t="shared" si="0"/>
        <v>136169.4</v>
      </c>
      <c r="E43" s="229">
        <v>5984.7</v>
      </c>
      <c r="F43" s="229">
        <v>5984.7</v>
      </c>
      <c r="G43" s="229">
        <v>26700</v>
      </c>
      <c r="H43" s="229">
        <v>6300</v>
      </c>
      <c r="I43" s="229">
        <v>6300</v>
      </c>
      <c r="J43" s="229">
        <v>26700</v>
      </c>
      <c r="K43" s="229">
        <v>6300</v>
      </c>
      <c r="L43" s="229">
        <v>6300</v>
      </c>
      <c r="M43" s="229">
        <v>26700</v>
      </c>
      <c r="N43" s="229">
        <v>6300</v>
      </c>
      <c r="O43" s="229">
        <v>6300</v>
      </c>
      <c r="P43" s="229">
        <v>6300</v>
      </c>
    </row>
    <row r="44" spans="1:16" ht="15.75" thickBot="1" x14ac:dyDescent="0.3">
      <c r="A44" s="220">
        <v>34</v>
      </c>
      <c r="B44" s="288">
        <v>371011</v>
      </c>
      <c r="C44" s="224" t="s">
        <v>60</v>
      </c>
      <c r="D44" s="223">
        <f t="shared" si="0"/>
        <v>173000</v>
      </c>
      <c r="E44" s="229">
        <v>0</v>
      </c>
      <c r="F44" s="229">
        <v>0</v>
      </c>
      <c r="G44" s="229">
        <v>15000</v>
      </c>
      <c r="H44" s="229">
        <v>32000</v>
      </c>
      <c r="I44" s="229">
        <v>0</v>
      </c>
      <c r="J44" s="229">
        <v>23500</v>
      </c>
      <c r="K44" s="229">
        <v>8500</v>
      </c>
      <c r="L44" s="229">
        <v>15000</v>
      </c>
      <c r="M44" s="229">
        <v>8500</v>
      </c>
      <c r="N44" s="229">
        <v>32000</v>
      </c>
      <c r="O44" s="229">
        <v>23500</v>
      </c>
      <c r="P44" s="229">
        <v>15000</v>
      </c>
    </row>
    <row r="45" spans="1:16" ht="15.75" thickBot="1" x14ac:dyDescent="0.3">
      <c r="A45" s="220">
        <v>35</v>
      </c>
      <c r="B45" s="288">
        <v>375011</v>
      </c>
      <c r="C45" s="224" t="s">
        <v>61</v>
      </c>
      <c r="D45" s="223">
        <f t="shared" si="0"/>
        <v>686000</v>
      </c>
      <c r="E45" s="229">
        <v>50000</v>
      </c>
      <c r="F45" s="229">
        <v>0</v>
      </c>
      <c r="G45" s="229">
        <v>74000</v>
      </c>
      <c r="H45" s="229">
        <v>64000</v>
      </c>
      <c r="I45" s="229">
        <v>64000</v>
      </c>
      <c r="J45" s="229">
        <v>64000</v>
      </c>
      <c r="K45" s="229">
        <v>64000</v>
      </c>
      <c r="L45" s="229">
        <v>64000</v>
      </c>
      <c r="M45" s="229">
        <v>64000</v>
      </c>
      <c r="N45" s="229">
        <v>64000</v>
      </c>
      <c r="O45" s="229">
        <v>64000</v>
      </c>
      <c r="P45" s="229">
        <v>50000</v>
      </c>
    </row>
    <row r="46" spans="1:16" ht="15.75" thickBot="1" x14ac:dyDescent="0.3">
      <c r="A46" s="220">
        <v>36</v>
      </c>
      <c r="B46" s="288">
        <v>375021</v>
      </c>
      <c r="C46" s="224" t="s">
        <v>62</v>
      </c>
      <c r="D46" s="223">
        <f t="shared" si="0"/>
        <v>416000</v>
      </c>
      <c r="E46" s="229">
        <v>30000</v>
      </c>
      <c r="F46" s="229">
        <v>0</v>
      </c>
      <c r="G46" s="229">
        <v>32000</v>
      </c>
      <c r="H46" s="229">
        <v>32000</v>
      </c>
      <c r="I46" s="229">
        <v>42000</v>
      </c>
      <c r="J46" s="229">
        <v>42000</v>
      </c>
      <c r="K46" s="229">
        <v>42000</v>
      </c>
      <c r="L46" s="229">
        <v>42000</v>
      </c>
      <c r="M46" s="229">
        <v>42000</v>
      </c>
      <c r="N46" s="229">
        <v>42000</v>
      </c>
      <c r="O46" s="229">
        <v>42000</v>
      </c>
      <c r="P46" s="229">
        <v>28000</v>
      </c>
    </row>
    <row r="47" spans="1:16" ht="15.75" thickBot="1" x14ac:dyDescent="0.3">
      <c r="A47" s="220">
        <v>37</v>
      </c>
      <c r="B47" s="288">
        <v>379011</v>
      </c>
      <c r="C47" s="224" t="s">
        <v>63</v>
      </c>
      <c r="D47" s="223">
        <f t="shared" si="0"/>
        <v>33000</v>
      </c>
      <c r="E47" s="229">
        <v>3000</v>
      </c>
      <c r="F47" s="229">
        <v>0</v>
      </c>
      <c r="G47" s="229">
        <v>3000</v>
      </c>
      <c r="H47" s="229">
        <v>3000</v>
      </c>
      <c r="I47" s="229">
        <v>3000</v>
      </c>
      <c r="J47" s="229">
        <v>3000</v>
      </c>
      <c r="K47" s="229">
        <v>3000</v>
      </c>
      <c r="L47" s="229">
        <v>3000</v>
      </c>
      <c r="M47" s="229">
        <v>3000</v>
      </c>
      <c r="N47" s="229">
        <v>3000</v>
      </c>
      <c r="O47" s="229">
        <v>3000</v>
      </c>
      <c r="P47" s="229">
        <v>3000</v>
      </c>
    </row>
    <row r="48" spans="1:16" ht="15.75" thickBot="1" x14ac:dyDescent="0.3">
      <c r="A48" s="220">
        <v>38</v>
      </c>
      <c r="B48" s="288">
        <v>383011</v>
      </c>
      <c r="C48" s="224" t="s">
        <v>376</v>
      </c>
      <c r="D48" s="223">
        <f t="shared" si="0"/>
        <v>0</v>
      </c>
      <c r="E48" s="229">
        <v>0</v>
      </c>
      <c r="F48" s="229">
        <v>0</v>
      </c>
      <c r="G48" s="229">
        <v>0</v>
      </c>
      <c r="H48" s="229">
        <v>0</v>
      </c>
      <c r="I48" s="229">
        <v>0</v>
      </c>
      <c r="J48" s="229">
        <v>0</v>
      </c>
      <c r="K48" s="229">
        <v>0</v>
      </c>
      <c r="L48" s="229">
        <v>0</v>
      </c>
      <c r="M48" s="229">
        <v>0</v>
      </c>
      <c r="N48" s="229">
        <v>0</v>
      </c>
      <c r="O48" s="229">
        <v>0</v>
      </c>
      <c r="P48" s="229">
        <v>0</v>
      </c>
    </row>
    <row r="49" spans="1:16" ht="15.75" thickBot="1" x14ac:dyDescent="0.3">
      <c r="A49" s="220">
        <v>39</v>
      </c>
      <c r="B49" s="288">
        <v>392011</v>
      </c>
      <c r="C49" s="224" t="s">
        <v>402</v>
      </c>
      <c r="D49" s="223">
        <f t="shared" ref="D49" si="4">SUM(E49:P49)</f>
        <v>50080</v>
      </c>
      <c r="E49" s="229">
        <v>0</v>
      </c>
      <c r="F49" s="229">
        <v>50080</v>
      </c>
      <c r="G49" s="229"/>
      <c r="H49" s="229"/>
      <c r="I49" s="229"/>
      <c r="J49" s="229"/>
      <c r="K49" s="229"/>
      <c r="L49" s="229"/>
      <c r="M49" s="229"/>
      <c r="N49" s="229"/>
      <c r="O49" s="229"/>
      <c r="P49" s="229"/>
    </row>
    <row r="50" spans="1:16" x14ac:dyDescent="0.25">
      <c r="A50" s="220">
        <v>40</v>
      </c>
      <c r="B50" s="288">
        <v>441161</v>
      </c>
      <c r="C50" s="224" t="s">
        <v>402</v>
      </c>
      <c r="D50" s="223">
        <f t="shared" si="0"/>
        <v>2500000</v>
      </c>
      <c r="E50" s="229">
        <v>0</v>
      </c>
      <c r="F50" s="229">
        <v>1500000</v>
      </c>
      <c r="G50" s="229">
        <v>1000000</v>
      </c>
      <c r="H50" s="229"/>
      <c r="I50" s="229">
        <v>0</v>
      </c>
      <c r="J50" s="229">
        <v>0</v>
      </c>
      <c r="K50" s="229">
        <v>0</v>
      </c>
      <c r="L50" s="229">
        <v>0</v>
      </c>
      <c r="M50" s="229">
        <v>0</v>
      </c>
      <c r="N50" s="229">
        <v>0</v>
      </c>
      <c r="O50" s="229">
        <v>0</v>
      </c>
      <c r="P50" s="229">
        <v>0</v>
      </c>
    </row>
    <row r="51" spans="1:16" x14ac:dyDescent="0.25">
      <c r="B51" s="230"/>
    </row>
  </sheetData>
  <mergeCells count="6">
    <mergeCell ref="B6:P6"/>
    <mergeCell ref="B1:P1"/>
    <mergeCell ref="B2:P2"/>
    <mergeCell ref="B3:P3"/>
    <mergeCell ref="B4:P4"/>
    <mergeCell ref="B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100</vt:lpstr>
      <vt:lpstr>100-2</vt:lpstr>
      <vt:lpstr>CALENDARIO FINANCIERO Ejemplo</vt:lpstr>
      <vt:lpstr>200</vt:lpstr>
      <vt:lpstr>300</vt:lpstr>
      <vt:lpstr>500</vt:lpstr>
      <vt:lpstr>600</vt:lpstr>
      <vt:lpstr>800</vt:lpstr>
      <vt:lpstr>Calendario Financiero</vt:lpstr>
      <vt:lpstr>Descripción llenado PAAAS</vt:lpstr>
      <vt:lpstr>'CALENDARIO FINANCIERO Ejemplo'!Área_de_impresión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I C G</dc:creator>
  <cp:lastModifiedBy>ADMIN06</cp:lastModifiedBy>
  <cp:lastPrinted>2024-01-25T20:35:11Z</cp:lastPrinted>
  <dcterms:created xsi:type="dcterms:W3CDTF">2023-06-14T20:55:13Z</dcterms:created>
  <dcterms:modified xsi:type="dcterms:W3CDTF">2024-03-27T19:03:50Z</dcterms:modified>
</cp:coreProperties>
</file>